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a_homework\soa-curriculum\tasks\"/>
    </mc:Choice>
  </mc:AlternateContent>
  <xr:revisionPtr revIDLastSave="0" documentId="13_ncr:1_{72196E1A-0DDA-4D91-97E5-FC0E02FAD31C}" xr6:coauthVersionLast="37" xr6:coauthVersionMax="37" xr10:uidLastSave="{00000000-0000-0000-0000-000000000000}"/>
  <bookViews>
    <workbookView xWindow="0" yWindow="456" windowWidth="29424" windowHeight="23460" xr2:uid="{00000000-000D-0000-FFFF-FFFF00000000}"/>
  </bookViews>
  <sheets>
    <sheet name="СЕРИАЛИЗАЦИЯ" sheetId="1" r:id="rId1"/>
  </sheets>
  <definedNames>
    <definedName name="_xlnm.Print_Titles" localSheetId="0">СЕРИАЛИЗАЦИЯ!$15:$15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G22" i="1"/>
  <c r="H22" i="1"/>
  <c r="I22" i="1"/>
  <c r="F16" i="1"/>
  <c r="F17" i="1"/>
  <c r="F18" i="1"/>
  <c r="F19" i="1"/>
  <c r="F20" i="1"/>
  <c r="F21" i="1"/>
  <c r="J22" i="1"/>
  <c r="J17" i="1"/>
  <c r="J18" i="1"/>
  <c r="J19" i="1"/>
  <c r="J20" i="1"/>
  <c r="J21" i="1"/>
  <c r="J16" i="1"/>
  <c r="I17" i="1"/>
  <c r="I18" i="1"/>
  <c r="I19" i="1"/>
  <c r="I20" i="1"/>
  <c r="I21" i="1"/>
  <c r="I16" i="1"/>
  <c r="H17" i="1"/>
  <c r="H18" i="1"/>
  <c r="H19" i="1"/>
  <c r="H20" i="1"/>
  <c r="H21" i="1"/>
  <c r="H16" i="1"/>
  <c r="G17" i="1"/>
  <c r="G18" i="1"/>
  <c r="G19" i="1"/>
  <c r="G20" i="1"/>
  <c r="G21" i="1"/>
  <c r="G16" i="1"/>
</calcChain>
</file>

<file path=xl/sharedStrings.xml><?xml version="1.0" encoding="utf-8"?>
<sst xmlns="http://schemas.openxmlformats.org/spreadsheetml/2006/main" count="17" uniqueCount="17">
  <si>
    <t>Формат</t>
  </si>
  <si>
    <t>Нативная сериализация</t>
  </si>
  <si>
    <t>XML</t>
  </si>
  <si>
    <t>JSON</t>
  </si>
  <si>
    <t>MessagePack</t>
  </si>
  <si>
    <t>YAML</t>
  </si>
  <si>
    <t>Protocol Buffers</t>
  </si>
  <si>
    <t>Относительный объем данных</t>
  </si>
  <si>
    <t>Относительное время сериализации</t>
  </si>
  <si>
    <t>Относительное время десериаилзации</t>
  </si>
  <si>
    <t>Объем сериализованных данных (байт)</t>
  </si>
  <si>
    <t>Время сериализации (с)</t>
  </si>
  <si>
    <t>Время десериализации (с)</t>
  </si>
  <si>
    <t>Общее время сериализации/
десериализации</t>
  </si>
  <si>
    <t>Относительное общее время</t>
  </si>
  <si>
    <t>Apache Avro</t>
  </si>
  <si>
    <t>Сравнение форматов сериализации в языке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</si>
</sst>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sz val="12"/>
      <color theme="5" tint="0.3999450666829432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ajor"/>
    </font>
    <font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1" fillId="2" borderId="0" xfId="1" applyFill="1"/>
    <xf numFmtId="0" fontId="7" fillId="0" borderId="0" xfId="0" applyFont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9" fillId="0" borderId="0" xfId="3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1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</cellXfs>
  <cellStyles count="6"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Название" xfId="1" builtinId="15" customBuiltin="1"/>
    <cellStyle name="Обычный" xfId="0" builtinId="0" customBuiltin="1"/>
  </cellStyles>
  <dxfs count="20"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</font>
      <alignment horizontal="center" vertical="center" textRotation="0" wrapText="1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Учет продаж в Интернете" defaultPivotStyle="PivotStyleLight16">
    <tableStyle name="Учет продаж в Интернете" pivot="0" count="3" xr9:uid="{00000000-0011-0000-FFFF-FFFF00000000}">
      <tableStyleElement type="wholeTable" dxfId="19"/>
      <tableStyleElement type="headerRow" dxfId="18"/>
      <tableStyleElement type="total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ru-RU" sz="1700">
                <a:solidFill>
                  <a:schemeClr val="accent2"/>
                </a:solidFill>
                <a:latin typeface="+mj-lt"/>
              </a:rPr>
              <a:t>Относительное сравнение форматов сериализации</a:t>
            </a:r>
            <a:endParaRPr lang="en-US" sz="1700">
              <a:solidFill>
                <a:schemeClr val="accent2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1245727697499299E-2"/>
          <c:y val="0.14938971184010999"/>
          <c:w val="0.79136418043898404"/>
          <c:h val="0.7260831965595330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СЕРИАЛИЗАЦИЯ!$G$15</c:f>
              <c:strCache>
                <c:ptCount val="1"/>
                <c:pt idx="0">
                  <c:v>Относительный объем данных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СЕРИАЛИЗАЦИЯ!$B$16:$B$22</c:f>
              <c:strCache>
                <c:ptCount val="7"/>
                <c:pt idx="0">
                  <c:v>Нативная сериализация</c:v>
                </c:pt>
                <c:pt idx="1">
                  <c:v>XML</c:v>
                </c:pt>
                <c:pt idx="2">
                  <c:v>JSON</c:v>
                </c:pt>
                <c:pt idx="3">
                  <c:v>MessagePack</c:v>
                </c:pt>
                <c:pt idx="4">
                  <c:v>YAML</c:v>
                </c:pt>
                <c:pt idx="5">
                  <c:v>Protocol Buffers</c:v>
                </c:pt>
                <c:pt idx="6">
                  <c:v>Apache Avro</c:v>
                </c:pt>
              </c:strCache>
            </c:strRef>
          </c:cat>
          <c:val>
            <c:numRef>
              <c:f>СЕРИАЛИЗАЦИЯ!$G$16:$G$22</c:f>
              <c:numCache>
                <c:formatCode>0.00</c:formatCode>
                <c:ptCount val="7"/>
                <c:pt idx="0">
                  <c:v>1.5420731707317072</c:v>
                </c:pt>
                <c:pt idx="1">
                  <c:v>3.6195121951219513</c:v>
                </c:pt>
                <c:pt idx="2">
                  <c:v>1.6445121951219512</c:v>
                </c:pt>
                <c:pt idx="3">
                  <c:v>1.0689024390243902</c:v>
                </c:pt>
                <c:pt idx="4">
                  <c:v>1.65</c:v>
                </c:pt>
                <c:pt idx="5">
                  <c:v>1.2189024390243903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8-4C5F-8658-C46AC18EAFFC}"/>
            </c:ext>
          </c:extLst>
        </c:ser>
        <c:ser>
          <c:idx val="1"/>
          <c:order val="1"/>
          <c:tx>
            <c:strRef>
              <c:f>СЕРИАЛИЗАЦИЯ!$J$15</c:f>
              <c:strCache>
                <c:ptCount val="1"/>
                <c:pt idx="0">
                  <c:v>Относительное общее время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F98-4C5F-8658-C46AC18EAFF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F98-4C5F-8658-C46AC18EAFF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F98-4C5F-8658-C46AC18EAFF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F98-4C5F-8658-C46AC18EAFF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F98-4C5F-8658-C46AC18EAFFC}"/>
              </c:ext>
            </c:extLst>
          </c:dPt>
          <c:cat>
            <c:strRef>
              <c:f>СЕРИАЛИЗАЦИЯ!$B$16:$B$22</c:f>
              <c:strCache>
                <c:ptCount val="7"/>
                <c:pt idx="0">
                  <c:v>Нативная сериализация</c:v>
                </c:pt>
                <c:pt idx="1">
                  <c:v>XML</c:v>
                </c:pt>
                <c:pt idx="2">
                  <c:v>JSON</c:v>
                </c:pt>
                <c:pt idx="3">
                  <c:v>MessagePack</c:v>
                </c:pt>
                <c:pt idx="4">
                  <c:v>YAML</c:v>
                </c:pt>
                <c:pt idx="5">
                  <c:v>Protocol Buffers</c:v>
                </c:pt>
                <c:pt idx="6">
                  <c:v>Apache Avro</c:v>
                </c:pt>
              </c:strCache>
            </c:strRef>
          </c:cat>
          <c:val>
            <c:numRef>
              <c:f>СЕРИАЛИЗАЦИЯ!$J$16:$J$22</c:f>
              <c:numCache>
                <c:formatCode>0.00</c:formatCode>
                <c:ptCount val="7"/>
                <c:pt idx="0">
                  <c:v>1</c:v>
                </c:pt>
                <c:pt idx="1">
                  <c:v>70.696174710789109</c:v>
                </c:pt>
                <c:pt idx="2">
                  <c:v>2.7812391723681422</c:v>
                </c:pt>
                <c:pt idx="3">
                  <c:v>1.2712247441446751</c:v>
                </c:pt>
                <c:pt idx="4">
                  <c:v>912.71441943207628</c:v>
                </c:pt>
                <c:pt idx="5">
                  <c:v>3.2501616064456407</c:v>
                </c:pt>
                <c:pt idx="6">
                  <c:v>73.995221620615297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98-4C5F-8658-C46AC18EA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5"/>
        <c:axId val="2137947760"/>
        <c:axId val="2137951152"/>
      </c:barChart>
      <c:catAx>
        <c:axId val="21379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951152"/>
        <c:crosses val="autoZero"/>
        <c:auto val="1"/>
        <c:lblAlgn val="ctr"/>
        <c:lblOffset val="100"/>
        <c:noMultiLvlLbl val="0"/>
      </c:catAx>
      <c:valAx>
        <c:axId val="213795115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94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27467119494702"/>
          <c:y val="0.36338816404545699"/>
          <c:w val="0.15942313100285499"/>
          <c:h val="0.40432499532545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193040</xdr:colOff>
      <xdr:row>14</xdr:row>
      <xdr:rowOff>0</xdr:rowOff>
    </xdr:to>
    <xdr:graphicFrame macro="">
      <xdr:nvGraphicFramePr>
        <xdr:cNvPr id="3" name="ProductIncomeChart" descr="Отобразите все позиции на гистограмме с группировкой." title="Диаграмма доли дохода по позициям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15:J22" totalsRowShown="0" headerRowDxfId="16" dataDxfId="15" totalsRowDxfId="14">
  <autoFilter ref="B15:J22" xr:uid="{00000000-0009-0000-0100-000001000000}"/>
  <tableColumns count="9">
    <tableColumn id="1" xr3:uid="{00000000-0010-0000-0000-000001000000}" name="Формат" dataDxfId="13" totalsRowDxfId="12"/>
    <tableColumn id="2" xr3:uid="{00000000-0010-0000-0000-000002000000}" name="Объем сериализованных данных (байт)" dataDxfId="11" totalsRowDxfId="10"/>
    <tableColumn id="3" xr3:uid="{00000000-0010-0000-0000-000003000000}" name="Время сериализации (с)" dataDxfId="9" totalsRowDxfId="8"/>
    <tableColumn id="4" xr3:uid="{00000000-0010-0000-0000-000004000000}" name="Время десериализации (с)" dataDxfId="7" totalsRowDxfId="6"/>
    <tableColumn id="6" xr3:uid="{00000000-0010-0000-0000-000006000000}" name="Общее время сериализации/_x000a_десериализации" dataDxfId="5" totalsRowDxfId="4">
      <calculatedColumnFormula>SUM(Таблица1[[#This Row],[Время сериализации (с)]:[Время десериализации (с)]])</calculatedColumnFormula>
    </tableColumn>
    <tableColumn id="5" xr3:uid="{00000000-0010-0000-0000-000005000000}" name="Относительный объем данных" dataDxfId="3">
      <calculatedColumnFormula>Таблица1[[#This Row],[Объем сериализованных данных (байт)]]/MIN(Таблица1[Объем сериализованных данных (байт)])</calculatedColumnFormula>
    </tableColumn>
    <tableColumn id="7" xr3:uid="{00000000-0010-0000-0000-000007000000}" name="Относительное время сериализации" dataDxfId="2">
      <calculatedColumnFormula>Таблица1[[#This Row],[Время сериализации (с)]]/MIN(Таблица1[Время сериализации (с)])</calculatedColumnFormula>
    </tableColumn>
    <tableColumn id="8" xr3:uid="{00000000-0010-0000-0000-000008000000}" name="Относительное время десериаилзации" dataDxfId="1">
      <calculatedColumnFormula>Таблица1[[#This Row],[Время десериализации (с)]]/MIN(Таблица1[Время десериализации (с)])</calculatedColumnFormula>
    </tableColumn>
    <tableColumn id="9" xr3:uid="{00000000-0010-0000-0000-000009000000}" name="Относительное общее время" dataDxfId="0">
      <calculatedColumnFormula>Таблица1[[#This Row],[Общее время сериализации/
десериализации]]/MIN(Таблица1[Общее время сериализации/
десериализации])</calculatedColumnFormula>
    </tableColumn>
  </tableColumns>
  <tableStyleInfo name="Учет продаж в Интернете" showFirstColumn="0" showLastColumn="0" showRowStripes="1" showColumnStripes="0"/>
  <extLst>
    <ext xmlns:x14="http://schemas.microsoft.com/office/spreadsheetml/2009/9/main" uri="{504A1905-F514-4f6f-8877-14C23A59335A}">
      <x14:table altText="Учет продаж в Интернете" altTextSummary="Введите данные о своих продажах в Интернете, включая позиции, процент наценки, общее количество проданного товара, расходы на транспортировку и ее стоимость, а также количество возвратов."/>
    </ext>
  </extLst>
</table>
</file>

<file path=xl/theme/theme1.xml><?xml version="1.0" encoding="utf-8"?>
<a:theme xmlns:a="http://schemas.openxmlformats.org/drawingml/2006/main" name="Office Theme">
  <a:themeElements>
    <a:clrScheme name="Online sales tracker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06B6B"/>
      </a:accent1>
      <a:accent2>
        <a:srgbClr val="664F68"/>
      </a:accent2>
      <a:accent3>
        <a:srgbClr val="85D2C0"/>
      </a:accent3>
      <a:accent4>
        <a:srgbClr val="F2CF85"/>
      </a:accent4>
      <a:accent5>
        <a:srgbClr val="4FB1BF"/>
      </a:accent5>
      <a:accent6>
        <a:srgbClr val="EE9360"/>
      </a:accent6>
      <a:hlink>
        <a:srgbClr val="C782C0"/>
      </a:hlink>
      <a:folHlink>
        <a:srgbClr val="85D2C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autoPageBreaks="0" fitToPage="1"/>
  </sheetPr>
  <dimension ref="A1:K22"/>
  <sheetViews>
    <sheetView showGridLines="0" tabSelected="1" topLeftCell="A4" zoomScale="90" zoomScaleNormal="90" zoomScalePageLayoutView="125" workbookViewId="0">
      <selection activeCell="N11" sqref="N11"/>
    </sheetView>
  </sheetViews>
  <sheetFormatPr defaultColWidth="9" defaultRowHeight="27" customHeight="1" x14ac:dyDescent="0.3"/>
  <cols>
    <col min="1" max="1" width="2.796875" style="2" customWidth="1"/>
    <col min="2" max="2" width="25.19921875" style="3" customWidth="1"/>
    <col min="3" max="3" width="16.5" style="3" customWidth="1"/>
    <col min="4" max="4" width="12.796875" style="3" customWidth="1"/>
    <col min="5" max="5" width="14.796875" style="3" customWidth="1"/>
    <col min="6" max="6" width="15.5" style="3" customWidth="1"/>
    <col min="7" max="7" width="14.296875" style="3" customWidth="1"/>
    <col min="8" max="8" width="15.5" style="3" customWidth="1"/>
    <col min="9" max="9" width="17.69921875" style="3" customWidth="1"/>
    <col min="10" max="10" width="15.19921875" style="3" customWidth="1"/>
    <col min="11" max="11" width="2.796875" style="2" customWidth="1"/>
    <col min="12" max="16384" width="9" style="2"/>
  </cols>
  <sheetData>
    <row r="1" spans="1:11" ht="45.75" customHeight="1" x14ac:dyDescent="0.7">
      <c r="A1" s="1"/>
      <c r="B1" s="4" t="s">
        <v>16</v>
      </c>
      <c r="C1" s="1"/>
      <c r="D1" s="1"/>
      <c r="E1" s="1"/>
      <c r="F1" s="1"/>
      <c r="G1" s="1"/>
      <c r="H1" s="1"/>
      <c r="I1" s="1"/>
      <c r="J1" s="1"/>
      <c r="K1" s="1"/>
    </row>
    <row r="2" spans="1:11" ht="24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8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8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8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8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8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8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8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9.8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317.39999999999998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s="5" customFormat="1" ht="60" customHeight="1" x14ac:dyDescent="0.3">
      <c r="B15" s="7" t="s">
        <v>0</v>
      </c>
      <c r="C15" s="7" t="s">
        <v>10</v>
      </c>
      <c r="D15" s="7" t="s">
        <v>11</v>
      </c>
      <c r="E15" s="7" t="s">
        <v>12</v>
      </c>
      <c r="F15" s="7" t="s">
        <v>13</v>
      </c>
      <c r="G15" s="7" t="s">
        <v>7</v>
      </c>
      <c r="H15" s="7" t="s">
        <v>8</v>
      </c>
      <c r="I15" s="7" t="s">
        <v>9</v>
      </c>
      <c r="J15" s="7" t="s">
        <v>14</v>
      </c>
    </row>
    <row r="16" spans="1:11" ht="27" customHeight="1" x14ac:dyDescent="0.3">
      <c r="B16" s="9" t="s">
        <v>1</v>
      </c>
      <c r="C16" s="8">
        <v>2529</v>
      </c>
      <c r="D16" s="8">
        <v>7.0204000000000004E-3</v>
      </c>
      <c r="E16" s="8">
        <v>1.23167E-2</v>
      </c>
      <c r="F16" s="8">
        <f>SUM(Таблица1[[#This Row],[Время сериализации (с)]:[Время десериализации (с)]])</f>
        <v>1.9337099999999999E-2</v>
      </c>
      <c r="G16" s="6">
        <f>Таблица1[[#This Row],[Объем сериализованных данных (байт)]]/MIN(Таблица1[Объем сериализованных данных (байт)])</f>
        <v>1.5420731707317072</v>
      </c>
      <c r="H16" s="6">
        <f>Таблица1[[#This Row],[Время сериализации (с)]]/MIN(Таблица1[Время сериализации (с)])</f>
        <v>1</v>
      </c>
      <c r="I16" s="6">
        <f>Таблица1[[#This Row],[Время десериализации (с)]]/MIN(Таблица1[Время десериализации (с)])</f>
        <v>1</v>
      </c>
      <c r="J16" s="6">
        <f>Таблица1[[#This Row],[Общее время сериализации/
десериализации]]/MIN(Таблица1[Общее время сериализации/
десериализации])</f>
        <v>1</v>
      </c>
    </row>
    <row r="17" spans="2:10" ht="27" customHeight="1" x14ac:dyDescent="0.3">
      <c r="B17" s="9" t="s">
        <v>2</v>
      </c>
      <c r="C17" s="8">
        <v>5936</v>
      </c>
      <c r="D17" s="8">
        <v>0.56750500000000004</v>
      </c>
      <c r="E17" s="8">
        <v>0.79955399999999999</v>
      </c>
      <c r="F17" s="8">
        <f>SUM(Таблица1[[#This Row],[Время сериализации (с)]:[Время десериализации (с)]])</f>
        <v>1.367059</v>
      </c>
      <c r="G17" s="6">
        <f>Таблица1[[#This Row],[Объем сериализованных данных (байт)]]/MIN(Таблица1[Объем сериализованных данных (байт)])</f>
        <v>3.6195121951219513</v>
      </c>
      <c r="H17" s="6">
        <f>Таблица1[[#This Row],[Время сериализации (с)]]/MIN(Таблица1[Время сериализации (с)])</f>
        <v>80.836562019258167</v>
      </c>
      <c r="I17" s="6">
        <f>Таблица1[[#This Row],[Время десериализации (с)]]/MIN(Таблица1[Время десериализации (с)])</f>
        <v>64.916251918127415</v>
      </c>
      <c r="J17" s="6">
        <f>Таблица1[[#This Row],[Общее время сериализации/
десериализации]]/MIN(Таблица1[Общее время сериализации/
десериализации])</f>
        <v>70.696174710789109</v>
      </c>
    </row>
    <row r="18" spans="2:10" ht="27" customHeight="1" x14ac:dyDescent="0.3">
      <c r="B18" s="9" t="s">
        <v>3</v>
      </c>
      <c r="C18" s="8">
        <v>2697</v>
      </c>
      <c r="D18" s="8">
        <v>2.4780300000000002E-2</v>
      </c>
      <c r="E18" s="8">
        <v>2.90008E-2</v>
      </c>
      <c r="F18" s="8">
        <f>SUM(Таблица1[[#This Row],[Время сериализации (с)]:[Время десериализации (с)]])</f>
        <v>5.3781099999999998E-2</v>
      </c>
      <c r="G18" s="6">
        <f>Таблица1[[#This Row],[Объем сериализованных данных (байт)]]/MIN(Таблица1[Объем сериализованных данных (байт)])</f>
        <v>1.6445121951219512</v>
      </c>
      <c r="H18" s="6">
        <f>Таблица1[[#This Row],[Время сериализации (с)]]/MIN(Таблица1[Время сериализации (с)])</f>
        <v>3.5297561392513246</v>
      </c>
      <c r="I18" s="6">
        <f>Таблица1[[#This Row],[Время десериализации (с)]]/MIN(Таблица1[Время десериализации (с)])</f>
        <v>2.3545917331752824</v>
      </c>
      <c r="J18" s="6">
        <f>Таблица1[[#This Row],[Общее время сериализации/
десериализации]]/MIN(Таблица1[Общее время сериализации/
десериализации])</f>
        <v>2.7812391723681422</v>
      </c>
    </row>
    <row r="19" spans="2:10" ht="27" customHeight="1" x14ac:dyDescent="0.3">
      <c r="B19" s="9" t="s">
        <v>4</v>
      </c>
      <c r="C19" s="8">
        <v>1753</v>
      </c>
      <c r="D19" s="8">
        <v>7.7968999999999998E-3</v>
      </c>
      <c r="E19" s="8">
        <v>1.6784899999999998E-2</v>
      </c>
      <c r="F19" s="8">
        <f>SUM(Таблица1[[#This Row],[Время сериализации (с)]:[Время десериализации (с)]])</f>
        <v>2.4581799999999997E-2</v>
      </c>
      <c r="G19" s="6">
        <f>Таблица1[[#This Row],[Объем сериализованных данных (байт)]]/MIN(Таблица1[Объем сериализованных данных (байт)])</f>
        <v>1.0689024390243902</v>
      </c>
      <c r="H19" s="6">
        <f>Таблица1[[#This Row],[Время сериализации (с)]]/MIN(Таблица1[Время сериализации (с)])</f>
        <v>1.1106062332630617</v>
      </c>
      <c r="I19" s="6">
        <f>Таблица1[[#This Row],[Время десериализации (с)]]/MIN(Таблица1[Время десериализации (с)])</f>
        <v>1.3627757435027239</v>
      </c>
      <c r="J19" s="6">
        <f>Таблица1[[#This Row],[Общее время сериализации/
десериализации]]/MIN(Таблица1[Общее время сериализации/
десериализации])</f>
        <v>1.2712247441446751</v>
      </c>
    </row>
    <row r="20" spans="2:10" ht="27" customHeight="1" x14ac:dyDescent="0.3">
      <c r="B20" s="9" t="s">
        <v>5</v>
      </c>
      <c r="C20" s="8">
        <v>2706</v>
      </c>
      <c r="D20" s="8">
        <v>6.1042500000000004</v>
      </c>
      <c r="E20" s="8">
        <v>11.545</v>
      </c>
      <c r="F20" s="8">
        <f>SUM(Таблица1[[#This Row],[Время сериализации (с)]:[Время десериализации (с)]])</f>
        <v>17.649250000000002</v>
      </c>
      <c r="G20" s="6">
        <f>Таблица1[[#This Row],[Объем сериализованных данных (байт)]]/MIN(Таблица1[Объем сериализованных данных (байт)])</f>
        <v>1.65</v>
      </c>
      <c r="H20" s="6">
        <f>Таблица1[[#This Row],[Время сериализации (с)]]/MIN(Таблица1[Время сериализации (с)])</f>
        <v>869.50173779271836</v>
      </c>
      <c r="I20" s="6">
        <f>Таблица1[[#This Row],[Время десериализации (с)]]/MIN(Таблица1[Время десериализации (с)])</f>
        <v>937.34523045945753</v>
      </c>
      <c r="J20" s="6">
        <f>Таблица1[[#This Row],[Общее время сериализации/
десериализации]]/MIN(Таблица1[Общее время сериализации/
десериализации])</f>
        <v>912.71441943207628</v>
      </c>
    </row>
    <row r="21" spans="2:10" ht="27" customHeight="1" x14ac:dyDescent="0.3">
      <c r="B21" s="9" t="s">
        <v>6</v>
      </c>
      <c r="C21" s="8">
        <v>1999</v>
      </c>
      <c r="D21" s="8">
        <v>3.2470699999999998E-2</v>
      </c>
      <c r="E21" s="8">
        <v>3.0377999999999999E-2</v>
      </c>
      <c r="F21" s="8">
        <f>SUM(Таблица1[[#This Row],[Время сериализации (с)]:[Время десериализации (с)]])</f>
        <v>6.2848699999999993E-2</v>
      </c>
      <c r="G21" s="6">
        <f>Таблица1[[#This Row],[Объем сериализованных данных (байт)]]/MIN(Таблица1[Объем сериализованных данных (байт)])</f>
        <v>1.2189024390243903</v>
      </c>
      <c r="H21" s="6">
        <f>Таблица1[[#This Row],[Время сериализации (с)]]/MIN(Таблица1[Время сериализации (с)])</f>
        <v>4.6251922967352286</v>
      </c>
      <c r="I21" s="6">
        <f>Таблица1[[#This Row],[Время десериализации (с)]]/MIN(Таблица1[Время десериализации (с)])</f>
        <v>2.4664073980855261</v>
      </c>
      <c r="J21" s="6">
        <f>Таблица1[[#This Row],[Общее время сериализации/
десериализации]]/MIN(Таблица1[Общее время сериализации/
десериализации])</f>
        <v>3.2501616064456407</v>
      </c>
    </row>
    <row r="22" spans="2:10" ht="27" customHeight="1" x14ac:dyDescent="0.3">
      <c r="B22" s="10" t="s">
        <v>15</v>
      </c>
      <c r="C22" s="11">
        <v>1640</v>
      </c>
      <c r="D22" s="11">
        <v>0.85242799999999996</v>
      </c>
      <c r="E22" s="11">
        <v>0.57842499999999997</v>
      </c>
      <c r="F22" s="8">
        <f>SUM(Таблица1[[#This Row],[Время сериализации (с)]:[Время десериализации (с)]])</f>
        <v>1.4308529999999999</v>
      </c>
      <c r="G22" s="12">
        <f>Таблица1[[#This Row],[Объем сериализованных данных (байт)]]/MIN(Таблица1[Объем сериализованных данных (байт)])</f>
        <v>1</v>
      </c>
      <c r="H22" s="12">
        <f>Таблица1[[#This Row],[Время сериализации (с)]]/MIN(Таблица1[Время сериализации (с)])</f>
        <v>121.42157142043187</v>
      </c>
      <c r="I22" s="12">
        <f>Таблица1[[#This Row],[Время десериализации (с)]]/MIN(Таблица1[Время десериализации (с)])</f>
        <v>46.962660452881046</v>
      </c>
      <c r="J22" s="12">
        <f>Таблица1[[#This Row],[Общее время сериализации/
десериализации]]/MIN(Таблица1[Общее время сериализации/
десериализации])</f>
        <v>73.995221620615297</v>
      </c>
    </row>
  </sheetData>
  <conditionalFormatting sqref="G16:G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СЕРИАЛИЗАЦИЯ</vt:lpstr>
      <vt:lpstr>СЕРИАЛИЗАЦИЯ!Заголовки_для_печати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created xsi:type="dcterms:W3CDTF">2014-12-15T22:31:29Z</dcterms:created>
  <dcterms:modified xsi:type="dcterms:W3CDTF">2022-02-26T16:22:02Z</dcterms:modified>
</cp:coreProperties>
</file>