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G:\04 - Coordenação Geral de Gestão da Informação\Gestão da Informação\Agentes econômicos\Biodiesel\Boletim Biodiesel\2019\Agosto\Dados Internet\Vendas - Origem e Destino Regionais e por UF\"/>
    </mc:Choice>
  </mc:AlternateContent>
  <xr:revisionPtr revIDLastSave="0" documentId="10_ncr:100000_{8FC7AFE5-B84F-42DE-8D5C-90CD4FCB2F45}" xr6:coauthVersionLast="31" xr6:coauthVersionMax="31" xr10:uidLastSave="{00000000-0000-0000-0000-000000000000}"/>
  <bookViews>
    <workbookView xWindow="0" yWindow="0" windowWidth="28800" windowHeight="10935" activeTab="1" xr2:uid="{00000000-000D-0000-FFFF-FFFF00000000}"/>
  </bookViews>
  <sheets>
    <sheet name="Vendas por Região" sheetId="1" r:id="rId1"/>
    <sheet name="Vendas por UF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6" i="2" l="1"/>
  <c r="O95" i="2"/>
  <c r="O72" i="2"/>
  <c r="O25" i="2"/>
  <c r="J108" i="2"/>
  <c r="H108" i="2" l="1"/>
  <c r="H30" i="1"/>
  <c r="O34" i="2" l="1"/>
  <c r="O22" i="1"/>
  <c r="O12" i="1"/>
  <c r="O14" i="1"/>
  <c r="O19" i="1"/>
  <c r="O25" i="1"/>
  <c r="O27" i="1"/>
  <c r="C108" i="2" l="1"/>
  <c r="C30" i="1" l="1"/>
  <c r="D30" i="1"/>
  <c r="E30" i="1"/>
  <c r="F30" i="1"/>
  <c r="G30" i="1"/>
  <c r="N108" i="2" l="1"/>
  <c r="O104" i="2"/>
  <c r="N30" i="1"/>
  <c r="M108" i="2" l="1"/>
  <c r="M30" i="1" l="1"/>
  <c r="O26" i="1"/>
  <c r="O18" i="1"/>
  <c r="L108" i="2" l="1"/>
  <c r="L30" i="1"/>
  <c r="K108" i="2" l="1"/>
  <c r="O56" i="2"/>
  <c r="K30" i="1"/>
  <c r="O68" i="2" l="1"/>
  <c r="J30" i="1"/>
  <c r="I108" i="2" l="1"/>
  <c r="O83" i="2"/>
  <c r="O58" i="2"/>
  <c r="O54" i="2"/>
  <c r="I30" i="1"/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6" i="2"/>
  <c r="O27" i="2"/>
  <c r="O28" i="2"/>
  <c r="O29" i="2"/>
  <c r="O30" i="2"/>
  <c r="O31" i="2"/>
  <c r="O32" i="2"/>
  <c r="O33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5" i="2"/>
  <c r="O57" i="2"/>
  <c r="O59" i="2"/>
  <c r="O60" i="2"/>
  <c r="O61" i="2"/>
  <c r="O62" i="2"/>
  <c r="O63" i="2"/>
  <c r="O64" i="2"/>
  <c r="O65" i="2"/>
  <c r="O66" i="2"/>
  <c r="O67" i="2"/>
  <c r="O69" i="2"/>
  <c r="O70" i="2"/>
  <c r="O71" i="2"/>
  <c r="O73" i="2"/>
  <c r="O74" i="2"/>
  <c r="O75" i="2"/>
  <c r="O76" i="2"/>
  <c r="O77" i="2"/>
  <c r="O78" i="2"/>
  <c r="O79" i="2"/>
  <c r="O80" i="2"/>
  <c r="O81" i="2"/>
  <c r="O82" i="2"/>
  <c r="O84" i="2"/>
  <c r="O85" i="2"/>
  <c r="O86" i="2"/>
  <c r="O87" i="2"/>
  <c r="O88" i="2"/>
  <c r="O89" i="2"/>
  <c r="O91" i="2"/>
  <c r="O92" i="2"/>
  <c r="O93" i="2"/>
  <c r="O94" i="2"/>
  <c r="O96" i="2"/>
  <c r="O97" i="2"/>
  <c r="O98" i="2"/>
  <c r="O99" i="2"/>
  <c r="O100" i="2"/>
  <c r="O101" i="2"/>
  <c r="O102" i="2"/>
  <c r="O103" i="2"/>
  <c r="O105" i="2"/>
  <c r="O107" i="2"/>
  <c r="O5" i="2"/>
  <c r="D108" i="2"/>
  <c r="E108" i="2"/>
  <c r="F108" i="2"/>
  <c r="G108" i="2"/>
  <c r="O108" i="2" l="1"/>
  <c r="O7" i="1"/>
  <c r="O8" i="1"/>
  <c r="O9" i="1"/>
  <c r="O10" i="1"/>
  <c r="O11" i="1"/>
  <c r="O13" i="1"/>
  <c r="O15" i="1"/>
  <c r="O16" i="1"/>
  <c r="O17" i="1"/>
  <c r="O20" i="1"/>
  <c r="O21" i="1"/>
  <c r="O23" i="1"/>
  <c r="O24" i="1"/>
  <c r="O28" i="1"/>
  <c r="O29" i="1"/>
  <c r="O6" i="1"/>
  <c r="O5" i="1"/>
  <c r="O30" i="1" l="1"/>
</calcChain>
</file>

<file path=xl/sharedStrings.xml><?xml version="1.0" encoding="utf-8"?>
<sst xmlns="http://schemas.openxmlformats.org/spreadsheetml/2006/main" count="160" uniqueCount="38">
  <si>
    <t>Região de Origem</t>
  </si>
  <si>
    <t>Região de Destino</t>
  </si>
  <si>
    <t>Total</t>
  </si>
  <si>
    <t>CENTRO OESTE</t>
  </si>
  <si>
    <t>NORDESTE</t>
  </si>
  <si>
    <t>NORTE</t>
  </si>
  <si>
    <t>SUDESTE</t>
  </si>
  <si>
    <t>SUL</t>
  </si>
  <si>
    <t>Fonte: SIMP/ANP.</t>
  </si>
  <si>
    <t>UF de Origem</t>
  </si>
  <si>
    <t>UF de Destino</t>
  </si>
  <si>
    <t>BA</t>
  </si>
  <si>
    <t>AL</t>
  </si>
  <si>
    <t>CE</t>
  </si>
  <si>
    <t>ES</t>
  </si>
  <si>
    <t>GO</t>
  </si>
  <si>
    <t>MA</t>
  </si>
  <si>
    <t>MG</t>
  </si>
  <si>
    <t>PB</t>
  </si>
  <si>
    <t>PE</t>
  </si>
  <si>
    <t>RN</t>
  </si>
  <si>
    <t>DF</t>
  </si>
  <si>
    <t>PA</t>
  </si>
  <si>
    <t>RJ</t>
  </si>
  <si>
    <t>SP</t>
  </si>
  <si>
    <t>MS</t>
  </si>
  <si>
    <t>PR</t>
  </si>
  <si>
    <t>RS</t>
  </si>
  <si>
    <t>MT</t>
  </si>
  <si>
    <t>AM</t>
  </si>
  <si>
    <t>RO</t>
  </si>
  <si>
    <t>SC</t>
  </si>
  <si>
    <t>TO</t>
  </si>
  <si>
    <t xml:space="preserve">Superintendência de Produção de Combustíveis (SPC)
 </t>
  </si>
  <si>
    <t>Vendas biodiesel (m³) pelos produtores por região</t>
  </si>
  <si>
    <t>Vendas biodiesel (m³) pelos produtores por UF</t>
  </si>
  <si>
    <t> </t>
  </si>
  <si>
    <t>Dados atualizados em: 24/09/2019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</si>
</sst>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3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3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right" vertical="center"/>
    </xf>
    <xf numFmtId="3" fontId="0" fillId="4" borderId="1" xfId="0" applyNumberForma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164" fontId="0" fillId="0" borderId="1" xfId="1" applyNumberFormat="1" applyFont="1" applyFill="1" applyBorder="1"/>
    <xf numFmtId="3" fontId="0" fillId="2" borderId="0" xfId="0" applyNumberFormat="1" applyFill="1"/>
    <xf numFmtId="164" fontId="0" fillId="4" borderId="1" xfId="1" applyNumberFormat="1" applyFont="1" applyFill="1" applyBorder="1"/>
    <xf numFmtId="164" fontId="0" fillId="2" borderId="0" xfId="0" applyNumberFormat="1" applyFill="1"/>
    <xf numFmtId="164" fontId="0" fillId="0" borderId="1" xfId="1" applyNumberFormat="1" applyFont="1" applyFill="1" applyBorder="1" applyAlignment="1">
      <alignment horizontal="center"/>
    </xf>
    <xf numFmtId="164" fontId="1" fillId="0" borderId="3" xfId="2" applyNumberFormat="1" applyFont="1" applyFill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164" fontId="1" fillId="3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0" fillId="4" borderId="1" xfId="2" applyNumberFormat="1" applyFont="1" applyFill="1" applyBorder="1"/>
    <xf numFmtId="164" fontId="0" fillId="0" borderId="1" xfId="2" applyNumberFormat="1" applyFont="1" applyFill="1" applyBorder="1"/>
    <xf numFmtId="164" fontId="0" fillId="4" borderId="1" xfId="2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/>
    <xf numFmtId="3" fontId="0" fillId="2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Fill="1" applyBorder="1"/>
    <xf numFmtId="164" fontId="0" fillId="0" borderId="0" xfId="2" applyNumberFormat="1" applyFont="1"/>
    <xf numFmtId="164" fontId="0" fillId="0" borderId="1" xfId="2" applyNumberFormat="1" applyFont="1" applyBorder="1"/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</cellXfs>
  <cellStyles count="8">
    <cellStyle name="Normal" xfId="0" builtinId="0"/>
    <cellStyle name="Vírgula" xfId="2" builtinId="3"/>
    <cellStyle name="Vírgula 2" xfId="1" xr:uid="{00000000-0005-0000-0000-000002000000}"/>
    <cellStyle name="Vírgula 3" xfId="3" xr:uid="{00000000-0005-0000-0000-000003000000}"/>
    <cellStyle name="Vírgula 4" xfId="4" xr:uid="{00000000-0005-0000-0000-000004000000}"/>
    <cellStyle name="Vírgula 5" xfId="5" xr:uid="{00000000-0005-0000-0000-000005000000}"/>
    <cellStyle name="Vírgula 6" xfId="6" xr:uid="{00000000-0005-0000-0000-000006000000}"/>
    <cellStyle name="Vírgula 7" xfId="7" xr:uid="{00000000-0005-0000-0000-000034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0</xdr:row>
      <xdr:rowOff>76200</xdr:rowOff>
    </xdr:from>
    <xdr:to>
      <xdr:col>1</xdr:col>
      <xdr:colOff>1104901</xdr:colOff>
      <xdr:row>0</xdr:row>
      <xdr:rowOff>742392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76200"/>
          <a:ext cx="2038350" cy="666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</xdr:col>
      <xdr:colOff>228600</xdr:colOff>
      <xdr:row>0</xdr:row>
      <xdr:rowOff>704292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8100"/>
          <a:ext cx="2038350" cy="666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opLeftCell="A4" zoomScaleNormal="100" workbookViewId="0">
      <selection activeCell="J28" sqref="J28:J29"/>
    </sheetView>
  </sheetViews>
  <sheetFormatPr defaultRowHeight="15" x14ac:dyDescent="0.25"/>
  <cols>
    <col min="1" max="1" width="17.7109375" style="1" customWidth="1"/>
    <col min="2" max="2" width="17.28515625" style="1" bestFit="1" customWidth="1"/>
    <col min="3" max="3" width="11.5703125" style="1" bestFit="1" customWidth="1"/>
    <col min="4" max="9" width="9.140625" style="1"/>
    <col min="10" max="10" width="9.28515625" style="1" customWidth="1"/>
    <col min="11" max="11" width="11.5703125" style="1" bestFit="1" customWidth="1"/>
    <col min="12" max="16384" width="9.140625" style="1"/>
  </cols>
  <sheetData>
    <row r="1" spans="1:15" ht="66" customHeight="1" x14ac:dyDescent="0.25">
      <c r="C1" s="41" t="s">
        <v>33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25.5" customHeight="1" x14ac:dyDescent="0.25">
      <c r="A2" s="40" t="s">
        <v>34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4" spans="1:15" ht="22.5" customHeight="1" x14ac:dyDescent="0.25">
      <c r="A4" s="15" t="s">
        <v>0</v>
      </c>
      <c r="B4" s="15" t="s">
        <v>1</v>
      </c>
      <c r="C4" s="16">
        <v>43466</v>
      </c>
      <c r="D4" s="16">
        <v>43497</v>
      </c>
      <c r="E4" s="16">
        <v>43525</v>
      </c>
      <c r="F4" s="16">
        <v>43556</v>
      </c>
      <c r="G4" s="16">
        <v>43586</v>
      </c>
      <c r="H4" s="16">
        <v>43617</v>
      </c>
      <c r="I4" s="16">
        <v>43647</v>
      </c>
      <c r="J4" s="16">
        <v>43678</v>
      </c>
      <c r="K4" s="16">
        <v>43709</v>
      </c>
      <c r="L4" s="16">
        <v>43739</v>
      </c>
      <c r="M4" s="16">
        <v>43770</v>
      </c>
      <c r="N4" s="16">
        <v>43800</v>
      </c>
      <c r="O4" s="15" t="s">
        <v>2</v>
      </c>
    </row>
    <row r="5" spans="1:15" x14ac:dyDescent="0.25">
      <c r="A5" s="3" t="s">
        <v>3</v>
      </c>
      <c r="B5" s="4" t="s">
        <v>3</v>
      </c>
      <c r="C5" s="17">
        <v>61979.076999999997</v>
      </c>
      <c r="D5" s="17">
        <v>66918</v>
      </c>
      <c r="E5" s="17">
        <v>70761.641000000003</v>
      </c>
      <c r="F5" s="17">
        <v>68578.184999999998</v>
      </c>
      <c r="G5" s="17">
        <v>67647.593999999997</v>
      </c>
      <c r="H5" s="17">
        <v>67873.203999999998</v>
      </c>
      <c r="I5" s="17">
        <v>81194.368000000002</v>
      </c>
      <c r="J5" s="17">
        <v>77661.781000000003</v>
      </c>
      <c r="K5" s="30"/>
      <c r="L5" s="30"/>
      <c r="M5" s="30"/>
      <c r="N5" s="35"/>
      <c r="O5" s="5">
        <f>SUM(C5:N5)</f>
        <v>562613.85</v>
      </c>
    </row>
    <row r="6" spans="1:15" x14ac:dyDescent="0.25">
      <c r="A6" s="3"/>
      <c r="B6" s="4" t="s">
        <v>4</v>
      </c>
      <c r="C6" s="17">
        <v>28821.022000000001</v>
      </c>
      <c r="D6" s="17">
        <v>23281</v>
      </c>
      <c r="E6" s="17">
        <v>38553.216999999997</v>
      </c>
      <c r="F6" s="17">
        <v>36371.370999999999</v>
      </c>
      <c r="G6" s="17">
        <v>25463.217000000001</v>
      </c>
      <c r="H6" s="17">
        <v>29188.351999999999</v>
      </c>
      <c r="I6" s="17">
        <v>33398.879999999997</v>
      </c>
      <c r="J6" s="17">
        <v>36747.603000000003</v>
      </c>
      <c r="K6" s="30"/>
      <c r="L6" s="30"/>
      <c r="M6" s="30"/>
      <c r="N6" s="35"/>
      <c r="O6" s="5">
        <f>SUM(C6:N6)</f>
        <v>251824.66200000001</v>
      </c>
    </row>
    <row r="7" spans="1:15" x14ac:dyDescent="0.25">
      <c r="A7" s="3"/>
      <c r="B7" s="4" t="s">
        <v>5</v>
      </c>
      <c r="C7" s="17">
        <v>38555.703999999998</v>
      </c>
      <c r="D7" s="17">
        <v>36426</v>
      </c>
      <c r="E7" s="17">
        <v>35292.635000000002</v>
      </c>
      <c r="F7" s="17">
        <v>33101.201000000001</v>
      </c>
      <c r="G7" s="17">
        <v>29326.505000000001</v>
      </c>
      <c r="H7" s="17">
        <v>28686.067999999999</v>
      </c>
      <c r="I7" s="17">
        <v>32957.555999999997</v>
      </c>
      <c r="J7" s="17">
        <v>37377.186999999998</v>
      </c>
      <c r="K7" s="30"/>
      <c r="L7" s="30"/>
      <c r="M7" s="30"/>
      <c r="N7" s="35"/>
      <c r="O7" s="5">
        <f>SUM(C7:N7)</f>
        <v>271722.85599999997</v>
      </c>
    </row>
    <row r="8" spans="1:15" x14ac:dyDescent="0.25">
      <c r="A8" s="3"/>
      <c r="B8" s="4" t="s">
        <v>6</v>
      </c>
      <c r="C8" s="17">
        <v>42797.197</v>
      </c>
      <c r="D8" s="17">
        <v>41823</v>
      </c>
      <c r="E8" s="17">
        <v>48488.036</v>
      </c>
      <c r="F8" s="17">
        <v>55317.025999999998</v>
      </c>
      <c r="G8" s="17">
        <v>54847.057000000001</v>
      </c>
      <c r="H8" s="17">
        <v>56784.828000000001</v>
      </c>
      <c r="I8" s="17">
        <v>68253.835000000006</v>
      </c>
      <c r="J8" s="17">
        <v>65413.642999999996</v>
      </c>
      <c r="K8" s="30"/>
      <c r="L8" s="30"/>
      <c r="M8" s="30"/>
      <c r="N8" s="35"/>
      <c r="O8" s="5">
        <f t="shared" ref="O8:O30" si="0">SUM(C8:N8)</f>
        <v>433724.62200000003</v>
      </c>
    </row>
    <row r="9" spans="1:15" x14ac:dyDescent="0.25">
      <c r="A9" s="3"/>
      <c r="B9" s="4" t="s">
        <v>7</v>
      </c>
      <c r="C9" s="17">
        <v>280.90199999999999</v>
      </c>
      <c r="D9" s="17"/>
      <c r="E9" s="17">
        <v>2751.3809999999999</v>
      </c>
      <c r="F9" s="17">
        <v>2103.3420000000001</v>
      </c>
      <c r="G9" s="17">
        <v>1641.0170000000001</v>
      </c>
      <c r="H9" s="17">
        <v>1280.1079999999999</v>
      </c>
      <c r="I9" s="17">
        <v>473.774</v>
      </c>
      <c r="J9" s="17">
        <v>849.85</v>
      </c>
      <c r="K9" s="30"/>
      <c r="L9" s="30"/>
      <c r="M9" s="30"/>
      <c r="N9" s="17"/>
      <c r="O9" s="5">
        <f t="shared" si="0"/>
        <v>9380.3739999999998</v>
      </c>
    </row>
    <row r="10" spans="1:15" x14ac:dyDescent="0.25">
      <c r="A10" s="9" t="s">
        <v>4</v>
      </c>
      <c r="B10" s="10" t="s">
        <v>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2">
        <f t="shared" si="0"/>
        <v>0</v>
      </c>
    </row>
    <row r="11" spans="1:15" x14ac:dyDescent="0.25">
      <c r="A11" s="9"/>
      <c r="B11" s="10" t="s">
        <v>4</v>
      </c>
      <c r="C11" s="18">
        <v>41819.845999999998</v>
      </c>
      <c r="D11" s="18">
        <v>38504</v>
      </c>
      <c r="E11" s="18">
        <v>30214.066999999999</v>
      </c>
      <c r="F11" s="18">
        <v>32267.152999999998</v>
      </c>
      <c r="G11" s="18">
        <v>38264.302000000003</v>
      </c>
      <c r="H11" s="18">
        <v>40059.983999999997</v>
      </c>
      <c r="I11" s="18">
        <v>35936.158000000003</v>
      </c>
      <c r="J11" s="18">
        <v>38015.538999999997</v>
      </c>
      <c r="K11" s="33"/>
      <c r="L11" s="33"/>
      <c r="M11" s="33"/>
      <c r="N11" s="36"/>
      <c r="O11" s="12">
        <f t="shared" si="0"/>
        <v>295081.049</v>
      </c>
    </row>
    <row r="12" spans="1:15" x14ac:dyDescent="0.25">
      <c r="A12" s="9"/>
      <c r="B12" s="10" t="s">
        <v>5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2">
        <f t="shared" si="0"/>
        <v>0</v>
      </c>
    </row>
    <row r="13" spans="1:15" x14ac:dyDescent="0.25">
      <c r="A13" s="9"/>
      <c r="B13" s="10" t="s">
        <v>6</v>
      </c>
      <c r="C13" s="18"/>
      <c r="D13" s="18"/>
      <c r="E13" s="18"/>
      <c r="F13" s="18"/>
      <c r="G13" s="18"/>
      <c r="H13" s="18"/>
      <c r="I13" s="18"/>
      <c r="J13" s="18">
        <v>273.35199999999998</v>
      </c>
      <c r="K13" s="18"/>
      <c r="L13" s="18"/>
      <c r="M13" s="18"/>
      <c r="N13" s="18"/>
      <c r="O13" s="12">
        <f t="shared" si="0"/>
        <v>273.35199999999998</v>
      </c>
    </row>
    <row r="14" spans="1:15" x14ac:dyDescent="0.25">
      <c r="A14" s="9"/>
      <c r="B14" s="10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2">
        <f t="shared" si="0"/>
        <v>0</v>
      </c>
    </row>
    <row r="15" spans="1:15" x14ac:dyDescent="0.25">
      <c r="A15" s="3" t="s">
        <v>5</v>
      </c>
      <c r="B15" s="4" t="s">
        <v>3</v>
      </c>
      <c r="C15" s="17">
        <v>1538.124</v>
      </c>
      <c r="D15" s="17">
        <v>1704</v>
      </c>
      <c r="E15" s="17">
        <v>3858.8560000000002</v>
      </c>
      <c r="F15" s="17">
        <v>4138.4350000000004</v>
      </c>
      <c r="G15" s="17">
        <v>1647.1410000000001</v>
      </c>
      <c r="H15" s="17">
        <v>2054.3560000000002</v>
      </c>
      <c r="I15" s="17">
        <v>2563.3000000000002</v>
      </c>
      <c r="J15" s="17">
        <v>2860.6509999999998</v>
      </c>
      <c r="K15" s="30"/>
      <c r="L15" s="30"/>
      <c r="M15" s="17"/>
      <c r="N15" s="17"/>
      <c r="O15" s="5">
        <f t="shared" si="0"/>
        <v>20364.862999999998</v>
      </c>
    </row>
    <row r="16" spans="1:15" x14ac:dyDescent="0.25">
      <c r="A16" s="3"/>
      <c r="B16" s="4" t="s">
        <v>4</v>
      </c>
      <c r="C16" s="17">
        <v>3148.3609999999999</v>
      </c>
      <c r="D16" s="17">
        <v>1678</v>
      </c>
      <c r="E16" s="17">
        <v>1252.5239999999999</v>
      </c>
      <c r="F16" s="17">
        <v>2222.2429999999999</v>
      </c>
      <c r="G16" s="17">
        <v>3967.32</v>
      </c>
      <c r="H16" s="17">
        <v>4502.8879999999999</v>
      </c>
      <c r="I16" s="17">
        <v>4923.7860000000001</v>
      </c>
      <c r="J16" s="17">
        <v>5680.1260000000002</v>
      </c>
      <c r="K16" s="30"/>
      <c r="L16" s="30"/>
      <c r="M16" s="30"/>
      <c r="N16" s="35"/>
      <c r="O16" s="5">
        <f t="shared" si="0"/>
        <v>27375.248</v>
      </c>
    </row>
    <row r="17" spans="1:15" x14ac:dyDescent="0.25">
      <c r="A17" s="3"/>
      <c r="B17" s="4" t="s">
        <v>5</v>
      </c>
      <c r="C17" s="17">
        <v>2155.8359999999998</v>
      </c>
      <c r="D17" s="17">
        <v>2556</v>
      </c>
      <c r="E17" s="17">
        <v>1097.6120000000001</v>
      </c>
      <c r="F17" s="17">
        <v>983.32500000000005</v>
      </c>
      <c r="G17" s="17">
        <v>2750.1010000000001</v>
      </c>
      <c r="H17" s="17">
        <v>2831.7559999999999</v>
      </c>
      <c r="I17" s="17">
        <v>2230.386</v>
      </c>
      <c r="J17" s="17">
        <v>984.62400000000002</v>
      </c>
      <c r="K17" s="30"/>
      <c r="L17" s="30"/>
      <c r="M17" s="30"/>
      <c r="N17" s="35"/>
      <c r="O17" s="5">
        <f t="shared" si="0"/>
        <v>15589.64</v>
      </c>
    </row>
    <row r="18" spans="1:15" x14ac:dyDescent="0.25">
      <c r="A18" s="3"/>
      <c r="B18" s="4" t="s">
        <v>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30"/>
      <c r="N18" s="35"/>
      <c r="O18" s="5">
        <f t="shared" si="0"/>
        <v>0</v>
      </c>
    </row>
    <row r="19" spans="1:15" x14ac:dyDescent="0.25">
      <c r="A19" s="3"/>
      <c r="B19" s="4" t="s">
        <v>7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5">
        <f t="shared" si="0"/>
        <v>0</v>
      </c>
    </row>
    <row r="20" spans="1:15" x14ac:dyDescent="0.25">
      <c r="A20" s="13" t="s">
        <v>6</v>
      </c>
      <c r="B20" s="14" t="s">
        <v>3</v>
      </c>
      <c r="C20" s="18"/>
      <c r="D20" s="18"/>
      <c r="E20" s="18"/>
      <c r="F20" s="18"/>
      <c r="G20" s="18"/>
      <c r="H20" s="18"/>
      <c r="I20" s="18"/>
      <c r="J20" s="18"/>
      <c r="K20" s="18"/>
      <c r="L20" s="33"/>
      <c r="M20" s="18"/>
      <c r="N20" s="18"/>
      <c r="O20" s="12">
        <f t="shared" si="0"/>
        <v>0</v>
      </c>
    </row>
    <row r="21" spans="1:15" x14ac:dyDescent="0.25">
      <c r="A21" s="13"/>
      <c r="B21" s="14" t="s">
        <v>4</v>
      </c>
      <c r="C21" s="18">
        <v>1353.624</v>
      </c>
      <c r="D21" s="18">
        <v>1312</v>
      </c>
      <c r="E21" s="18">
        <v>1274.9449999999999</v>
      </c>
      <c r="F21" s="18"/>
      <c r="G21" s="18">
        <v>933.79100000000005</v>
      </c>
      <c r="H21" s="18">
        <v>1102.4190000000001</v>
      </c>
      <c r="I21" s="18">
        <v>1843.0119999999999</v>
      </c>
      <c r="J21" s="18">
        <v>1814.039</v>
      </c>
      <c r="K21" s="18"/>
      <c r="L21" s="33"/>
      <c r="M21" s="33"/>
      <c r="N21" s="36"/>
      <c r="O21" s="12">
        <f t="shared" si="0"/>
        <v>9633.83</v>
      </c>
    </row>
    <row r="22" spans="1:15" x14ac:dyDescent="0.25">
      <c r="A22" s="13"/>
      <c r="B22" s="14" t="s">
        <v>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2">
        <f>SUM(C22:N22)</f>
        <v>0</v>
      </c>
    </row>
    <row r="23" spans="1:15" x14ac:dyDescent="0.25">
      <c r="A23" s="13"/>
      <c r="B23" s="14" t="s">
        <v>6</v>
      </c>
      <c r="C23" s="18">
        <v>39878.084999999999</v>
      </c>
      <c r="D23" s="18">
        <v>40563</v>
      </c>
      <c r="E23" s="18">
        <v>31943.580999999998</v>
      </c>
      <c r="F23" s="18">
        <v>37923.783000000003</v>
      </c>
      <c r="G23" s="18">
        <v>34284.343999999997</v>
      </c>
      <c r="H23" s="18">
        <v>39360.031000000003</v>
      </c>
      <c r="I23" s="18">
        <v>34655.197999999997</v>
      </c>
      <c r="J23" s="18">
        <v>38146.955000000002</v>
      </c>
      <c r="K23" s="33"/>
      <c r="L23" s="33"/>
      <c r="M23" s="33"/>
      <c r="N23" s="36"/>
      <c r="O23" s="12">
        <f t="shared" si="0"/>
        <v>296754.97700000001</v>
      </c>
    </row>
    <row r="24" spans="1:15" x14ac:dyDescent="0.25">
      <c r="A24" s="13"/>
      <c r="B24" s="14" t="s">
        <v>7</v>
      </c>
      <c r="C24" s="18">
        <v>41.491999999999997</v>
      </c>
      <c r="D24" s="18"/>
      <c r="E24" s="18">
        <v>174.66499999999999</v>
      </c>
      <c r="F24" s="18"/>
      <c r="G24" s="18"/>
      <c r="H24" s="18">
        <v>41.844999999999999</v>
      </c>
      <c r="I24" s="18"/>
      <c r="J24" s="18">
        <v>40.847999999999999</v>
      </c>
      <c r="K24" s="33"/>
      <c r="L24" s="33"/>
      <c r="M24" s="18"/>
      <c r="N24" s="18"/>
      <c r="O24" s="12">
        <f t="shared" si="0"/>
        <v>298.84999999999997</v>
      </c>
    </row>
    <row r="25" spans="1:15" x14ac:dyDescent="0.25">
      <c r="A25" s="19" t="s">
        <v>7</v>
      </c>
      <c r="B25" s="20" t="s">
        <v>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5">
        <f t="shared" si="0"/>
        <v>0</v>
      </c>
    </row>
    <row r="26" spans="1:15" x14ac:dyDescent="0.25">
      <c r="A26" s="19"/>
      <c r="B26" s="20" t="s">
        <v>4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5">
        <f t="shared" si="0"/>
        <v>0</v>
      </c>
    </row>
    <row r="27" spans="1:15" x14ac:dyDescent="0.25">
      <c r="B27" s="4" t="s">
        <v>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5">
        <f t="shared" si="0"/>
        <v>0</v>
      </c>
    </row>
    <row r="28" spans="1:15" x14ac:dyDescent="0.25">
      <c r="A28" s="3"/>
      <c r="B28" s="4" t="s">
        <v>6</v>
      </c>
      <c r="C28" s="17">
        <v>78813.157000000007</v>
      </c>
      <c r="D28" s="17">
        <v>79686</v>
      </c>
      <c r="E28" s="17">
        <v>77638.928</v>
      </c>
      <c r="F28" s="17">
        <v>82710.716</v>
      </c>
      <c r="G28" s="17">
        <v>81658.587</v>
      </c>
      <c r="H28" s="17">
        <v>81265.591</v>
      </c>
      <c r="I28" s="17">
        <v>85715.164999999994</v>
      </c>
      <c r="J28" s="17">
        <v>91713.622000000003</v>
      </c>
      <c r="K28" s="30"/>
      <c r="L28" s="30"/>
      <c r="M28" s="30"/>
      <c r="N28" s="35"/>
      <c r="O28" s="5">
        <f t="shared" si="0"/>
        <v>659201.76600000006</v>
      </c>
    </row>
    <row r="29" spans="1:15" x14ac:dyDescent="0.25">
      <c r="A29" s="3"/>
      <c r="B29" s="4" t="s">
        <v>7</v>
      </c>
      <c r="C29" s="17">
        <v>100909.732</v>
      </c>
      <c r="D29" s="17">
        <v>95111</v>
      </c>
      <c r="E29" s="17">
        <v>108833.054</v>
      </c>
      <c r="F29" s="17">
        <v>113362.982</v>
      </c>
      <c r="G29" s="17">
        <v>100715.34699999999</v>
      </c>
      <c r="H29" s="17">
        <v>98700.475999999995</v>
      </c>
      <c r="I29" s="17">
        <v>114312.728</v>
      </c>
      <c r="J29" s="17">
        <v>106522.54399999999</v>
      </c>
      <c r="K29" s="30"/>
      <c r="L29" s="30"/>
      <c r="M29" s="30"/>
      <c r="N29" s="35"/>
      <c r="O29" s="5">
        <f t="shared" si="0"/>
        <v>838467.86300000001</v>
      </c>
    </row>
    <row r="30" spans="1:15" x14ac:dyDescent="0.25">
      <c r="A30" s="15" t="s">
        <v>2</v>
      </c>
      <c r="B30" s="15"/>
      <c r="C30" s="8">
        <f t="shared" ref="C30:H30" si="1">SUM(C5:C29)</f>
        <v>442092.1590000001</v>
      </c>
      <c r="D30" s="8">
        <f t="shared" si="1"/>
        <v>429562</v>
      </c>
      <c r="E30" s="8">
        <f t="shared" si="1"/>
        <v>452135.14199999999</v>
      </c>
      <c r="F30" s="8">
        <f t="shared" si="1"/>
        <v>469079.76200000005</v>
      </c>
      <c r="G30" s="8">
        <f t="shared" si="1"/>
        <v>443146.32300000003</v>
      </c>
      <c r="H30" s="8">
        <f t="shared" si="1"/>
        <v>453731.90599999996</v>
      </c>
      <c r="I30" s="8">
        <f t="shared" ref="I30:N30" si="2">SUM(I5:I29)</f>
        <v>498458.14599999995</v>
      </c>
      <c r="J30" s="8">
        <f t="shared" si="2"/>
        <v>504102.36400000006</v>
      </c>
      <c r="K30" s="8">
        <f t="shared" si="2"/>
        <v>0</v>
      </c>
      <c r="L30" s="8">
        <f t="shared" si="2"/>
        <v>0</v>
      </c>
      <c r="M30" s="8">
        <f t="shared" si="2"/>
        <v>0</v>
      </c>
      <c r="N30" s="8">
        <f t="shared" si="2"/>
        <v>0</v>
      </c>
      <c r="O30" s="8">
        <f t="shared" si="0"/>
        <v>3692307.8020000001</v>
      </c>
    </row>
    <row r="31" spans="1:15" x14ac:dyDescent="0.25">
      <c r="C31" s="23"/>
      <c r="D31" s="23"/>
      <c r="E31" s="23"/>
      <c r="F31" s="23"/>
      <c r="G31" s="23"/>
      <c r="H31" s="23"/>
      <c r="I31" s="25"/>
    </row>
    <row r="32" spans="1:15" x14ac:dyDescent="0.25">
      <c r="A32" s="6" t="s">
        <v>8</v>
      </c>
    </row>
    <row r="33" spans="1:1" x14ac:dyDescent="0.25">
      <c r="A33" s="7" t="s">
        <v>37</v>
      </c>
    </row>
  </sheetData>
  <mergeCells count="2">
    <mergeCell ref="A2:O2"/>
    <mergeCell ref="C1:O1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C30 H30:M30 D30:G30 N3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8"/>
  <sheetViews>
    <sheetView tabSelected="1" zoomScale="90" zoomScaleNormal="90" workbookViewId="0">
      <selection activeCell="J10" sqref="J10"/>
    </sheetView>
  </sheetViews>
  <sheetFormatPr defaultRowHeight="15" x14ac:dyDescent="0.25"/>
  <cols>
    <col min="1" max="1" width="15.28515625" style="1" bestFit="1" customWidth="1"/>
    <col min="2" max="2" width="13.5703125" style="1" bestFit="1" customWidth="1"/>
    <col min="3" max="9" width="9.140625" style="1"/>
    <col min="10" max="11" width="10.5703125" style="1" bestFit="1" customWidth="1"/>
    <col min="12" max="12" width="9.5703125" style="1" bestFit="1" customWidth="1"/>
    <col min="13" max="14" width="9.140625" style="1"/>
    <col min="15" max="15" width="13.28515625" style="1" bestFit="1" customWidth="1"/>
    <col min="16" max="16384" width="9.140625" style="1"/>
  </cols>
  <sheetData>
    <row r="1" spans="1:16" ht="63" customHeight="1" x14ac:dyDescent="0.25">
      <c r="D1" s="41" t="s">
        <v>33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 ht="15.75" x14ac:dyDescent="0.25">
      <c r="A2" s="42" t="s">
        <v>35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6" x14ac:dyDescent="0.25">
      <c r="A3" s="2"/>
    </row>
    <row r="4" spans="1:16" x14ac:dyDescent="0.25">
      <c r="A4" s="15" t="s">
        <v>9</v>
      </c>
      <c r="B4" s="15" t="s">
        <v>10</v>
      </c>
      <c r="C4" s="16">
        <v>43466</v>
      </c>
      <c r="D4" s="16">
        <v>43497</v>
      </c>
      <c r="E4" s="16">
        <v>43525</v>
      </c>
      <c r="F4" s="16">
        <v>43556</v>
      </c>
      <c r="G4" s="16">
        <v>43586</v>
      </c>
      <c r="H4" s="16">
        <v>43617</v>
      </c>
      <c r="I4" s="16">
        <v>43647</v>
      </c>
      <c r="J4" s="16">
        <v>43678</v>
      </c>
      <c r="K4" s="16">
        <v>43709</v>
      </c>
      <c r="L4" s="16">
        <v>43739</v>
      </c>
      <c r="M4" s="16">
        <v>43770</v>
      </c>
      <c r="N4" s="16">
        <v>43800</v>
      </c>
      <c r="O4" s="15" t="s">
        <v>2</v>
      </c>
    </row>
    <row r="5" spans="1:16" x14ac:dyDescent="0.25">
      <c r="A5" s="21" t="s">
        <v>11</v>
      </c>
      <c r="B5" s="21" t="s">
        <v>12</v>
      </c>
      <c r="C5" s="22">
        <v>1832.452</v>
      </c>
      <c r="D5" s="22">
        <v>1569</v>
      </c>
      <c r="E5" s="22">
        <v>1460.511</v>
      </c>
      <c r="F5" s="22">
        <v>1682.4359999999999</v>
      </c>
      <c r="G5" s="22">
        <v>1023.396</v>
      </c>
      <c r="H5" s="22">
        <v>1180</v>
      </c>
      <c r="I5" s="22">
        <v>1235.681</v>
      </c>
      <c r="J5" s="22">
        <v>1342.7819999999999</v>
      </c>
      <c r="K5" s="32"/>
      <c r="L5" s="32"/>
      <c r="M5" s="32"/>
      <c r="N5" s="37"/>
      <c r="O5" s="27">
        <f>SUM(C5:N5)</f>
        <v>11326.257999999998</v>
      </c>
    </row>
    <row r="6" spans="1:16" x14ac:dyDescent="0.25">
      <c r="A6" s="21"/>
      <c r="B6" s="21" t="s">
        <v>11</v>
      </c>
      <c r="C6" s="22">
        <v>15807.923000000001</v>
      </c>
      <c r="D6" s="22">
        <v>14432</v>
      </c>
      <c r="E6" s="22">
        <v>11537.118</v>
      </c>
      <c r="F6" s="22">
        <v>13274.891</v>
      </c>
      <c r="G6" s="22">
        <v>18140.761999999999</v>
      </c>
      <c r="H6" s="22">
        <v>17163</v>
      </c>
      <c r="I6" s="22">
        <v>13431.892</v>
      </c>
      <c r="J6" s="22">
        <v>13359.962</v>
      </c>
      <c r="K6" s="32"/>
      <c r="L6" s="32"/>
      <c r="M6" s="32"/>
      <c r="N6" s="37"/>
      <c r="O6" s="27">
        <f t="shared" ref="O6:O76" si="0">SUM(C6:N6)</f>
        <v>117147.54800000001</v>
      </c>
    </row>
    <row r="7" spans="1:16" x14ac:dyDescent="0.25">
      <c r="A7" s="21"/>
      <c r="B7" s="21" t="s">
        <v>13</v>
      </c>
      <c r="C7" s="22">
        <v>6488.4979999999996</v>
      </c>
      <c r="D7" s="22">
        <v>5457</v>
      </c>
      <c r="E7" s="22">
        <v>2611.6709999999998</v>
      </c>
      <c r="F7" s="22">
        <v>2545.732</v>
      </c>
      <c r="G7" s="22">
        <v>5887.25</v>
      </c>
      <c r="H7" s="22">
        <v>5922</v>
      </c>
      <c r="I7" s="22">
        <v>6412.7969999999996</v>
      </c>
      <c r="J7" s="22">
        <v>6903.8829999999998</v>
      </c>
      <c r="K7" s="32"/>
      <c r="L7" s="32"/>
      <c r="M7" s="32"/>
      <c r="N7" s="37"/>
      <c r="O7" s="27">
        <f t="shared" si="0"/>
        <v>42228.830999999998</v>
      </c>
    </row>
    <row r="8" spans="1:16" x14ac:dyDescent="0.25">
      <c r="A8" s="21"/>
      <c r="B8" s="21" t="s">
        <v>14</v>
      </c>
      <c r="C8" s="22"/>
      <c r="D8" s="22"/>
      <c r="E8" s="22"/>
      <c r="F8" s="22"/>
      <c r="G8" s="22"/>
      <c r="H8" s="22"/>
      <c r="I8" s="22"/>
      <c r="J8" s="22">
        <v>273.35199999999998</v>
      </c>
      <c r="K8" s="22"/>
      <c r="L8" s="22"/>
      <c r="M8" s="32"/>
      <c r="N8" s="32"/>
      <c r="O8" s="27">
        <f t="shared" si="0"/>
        <v>273.35199999999998</v>
      </c>
    </row>
    <row r="9" spans="1:16" x14ac:dyDescent="0.25">
      <c r="A9" s="21"/>
      <c r="B9" s="21" t="s">
        <v>15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32"/>
      <c r="N9" s="32"/>
      <c r="O9" s="27">
        <f t="shared" si="0"/>
        <v>0</v>
      </c>
    </row>
    <row r="10" spans="1:16" x14ac:dyDescent="0.25">
      <c r="A10" s="21"/>
      <c r="B10" s="21" t="s">
        <v>16</v>
      </c>
      <c r="C10" s="38">
        <v>1054.519</v>
      </c>
      <c r="D10" s="22">
        <v>1205</v>
      </c>
      <c r="E10" s="22">
        <v>43.7</v>
      </c>
      <c r="F10" s="22"/>
      <c r="G10" s="22">
        <v>556</v>
      </c>
      <c r="H10" s="22"/>
      <c r="I10" s="22"/>
      <c r="J10" s="22">
        <v>212.483</v>
      </c>
      <c r="K10" s="32"/>
      <c r="L10" s="32"/>
      <c r="M10" s="32"/>
      <c r="N10" s="21"/>
      <c r="O10" s="27">
        <f t="shared" si="0"/>
        <v>3071.7020000000002</v>
      </c>
    </row>
    <row r="11" spans="1:16" x14ac:dyDescent="0.25">
      <c r="A11" s="21"/>
      <c r="B11" s="21" t="s">
        <v>17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32"/>
      <c r="N11" s="32"/>
      <c r="O11" s="27">
        <f t="shared" si="0"/>
        <v>0</v>
      </c>
    </row>
    <row r="12" spans="1:16" x14ac:dyDescent="0.25">
      <c r="A12" s="21"/>
      <c r="B12" s="21" t="s">
        <v>18</v>
      </c>
      <c r="C12" s="22">
        <v>3353.8609999999999</v>
      </c>
      <c r="D12" s="22">
        <v>2686</v>
      </c>
      <c r="E12" s="22">
        <v>3145.3789999999999</v>
      </c>
      <c r="F12" s="22">
        <v>3208.9430000000002</v>
      </c>
      <c r="G12" s="22">
        <v>2621.9670000000001</v>
      </c>
      <c r="H12" s="22">
        <v>2941</v>
      </c>
      <c r="I12" s="22">
        <v>2988.0050000000001</v>
      </c>
      <c r="J12" s="22">
        <v>3320.4969999999998</v>
      </c>
      <c r="K12" s="32"/>
      <c r="L12" s="32"/>
      <c r="M12" s="32"/>
      <c r="N12" s="37"/>
      <c r="O12" s="27">
        <f t="shared" si="0"/>
        <v>24265.652000000002</v>
      </c>
    </row>
    <row r="13" spans="1:16" x14ac:dyDescent="0.25">
      <c r="A13" s="21"/>
      <c r="B13" s="21" t="s">
        <v>19</v>
      </c>
      <c r="C13" s="22">
        <v>9749.2289999999994</v>
      </c>
      <c r="D13" s="22">
        <v>9769</v>
      </c>
      <c r="E13" s="22">
        <v>8507.6509999999998</v>
      </c>
      <c r="F13" s="22">
        <v>8250.3029999999999</v>
      </c>
      <c r="G13" s="22">
        <v>7870.0069999999996</v>
      </c>
      <c r="H13" s="22">
        <v>10612</v>
      </c>
      <c r="I13" s="22">
        <v>9571.8880000000008</v>
      </c>
      <c r="J13" s="22">
        <v>9883.2839999999997</v>
      </c>
      <c r="K13" s="32"/>
      <c r="L13" s="32"/>
      <c r="M13" s="32"/>
      <c r="N13" s="37"/>
      <c r="O13" s="27">
        <f t="shared" si="0"/>
        <v>74213.361999999994</v>
      </c>
    </row>
    <row r="14" spans="1:16" x14ac:dyDescent="0.25">
      <c r="A14" s="21"/>
      <c r="B14" s="21" t="s">
        <v>20</v>
      </c>
      <c r="C14" s="22">
        <v>3533.364</v>
      </c>
      <c r="D14" s="22">
        <v>3385</v>
      </c>
      <c r="E14" s="22">
        <v>2908.0369999999998</v>
      </c>
      <c r="F14" s="22">
        <v>3304.848</v>
      </c>
      <c r="G14" s="22">
        <v>2164.7820000000002</v>
      </c>
      <c r="H14" s="22">
        <v>2243</v>
      </c>
      <c r="I14" s="22">
        <v>2295.895</v>
      </c>
      <c r="J14" s="22">
        <v>2992.6480000000001</v>
      </c>
      <c r="K14" s="32"/>
      <c r="L14" s="32"/>
      <c r="M14" s="32"/>
      <c r="N14" s="37"/>
      <c r="O14" s="27">
        <f t="shared" si="0"/>
        <v>22827.574000000001</v>
      </c>
    </row>
    <row r="15" spans="1:16" x14ac:dyDescent="0.25">
      <c r="A15" s="11" t="s">
        <v>15</v>
      </c>
      <c r="B15" s="11" t="s">
        <v>11</v>
      </c>
      <c r="C15" s="24">
        <v>6571.2550000000001</v>
      </c>
      <c r="D15" s="24">
        <v>5681</v>
      </c>
      <c r="E15" s="24">
        <v>9853.1409999999996</v>
      </c>
      <c r="F15" s="24">
        <v>10124.433999999999</v>
      </c>
      <c r="G15" s="24">
        <v>7585.5540000000001</v>
      </c>
      <c r="H15" s="24">
        <v>6336</v>
      </c>
      <c r="I15" s="24">
        <v>12014.474</v>
      </c>
      <c r="J15" s="24">
        <v>14002.862999999999</v>
      </c>
      <c r="K15" s="31"/>
      <c r="L15" s="31"/>
      <c r="M15" s="31"/>
      <c r="N15" s="36"/>
      <c r="O15" s="28">
        <f t="shared" si="0"/>
        <v>72168.721000000005</v>
      </c>
    </row>
    <row r="16" spans="1:16" x14ac:dyDescent="0.25">
      <c r="A16" s="11"/>
      <c r="B16" s="11" t="s">
        <v>13</v>
      </c>
      <c r="C16" s="24">
        <v>411.17200000000003</v>
      </c>
      <c r="D16" s="24">
        <v>390</v>
      </c>
      <c r="E16" s="24">
        <v>3837.6610000000001</v>
      </c>
      <c r="F16" s="24">
        <v>3776.114</v>
      </c>
      <c r="G16" s="24">
        <v>210.93100000000001</v>
      </c>
      <c r="H16" s="24">
        <v>187</v>
      </c>
      <c r="I16" s="24">
        <v>654.80200000000002</v>
      </c>
      <c r="J16" s="24">
        <v>555.83199999999999</v>
      </c>
      <c r="K16" s="31"/>
      <c r="L16" s="31"/>
      <c r="M16" s="31"/>
      <c r="N16" s="11"/>
      <c r="O16" s="28">
        <f t="shared" si="0"/>
        <v>10023.512000000001</v>
      </c>
    </row>
    <row r="17" spans="1:15" x14ac:dyDescent="0.25">
      <c r="A17" s="11"/>
      <c r="B17" s="11" t="s">
        <v>21</v>
      </c>
      <c r="C17" s="24">
        <v>4889.7669999999998</v>
      </c>
      <c r="D17" s="24">
        <v>4830</v>
      </c>
      <c r="E17" s="24">
        <v>1343.192</v>
      </c>
      <c r="F17" s="24">
        <v>1629.115</v>
      </c>
      <c r="G17" s="24">
        <v>3051.49</v>
      </c>
      <c r="H17" s="24">
        <v>2750</v>
      </c>
      <c r="I17" s="24">
        <v>2288.723</v>
      </c>
      <c r="J17" s="24">
        <v>2867.9549999999999</v>
      </c>
      <c r="K17" s="31"/>
      <c r="L17" s="31"/>
      <c r="M17" s="31"/>
      <c r="N17" s="36"/>
      <c r="O17" s="28">
        <f t="shared" si="0"/>
        <v>23650.241999999998</v>
      </c>
    </row>
    <row r="18" spans="1:15" x14ac:dyDescent="0.25">
      <c r="A18" s="11"/>
      <c r="B18" s="11" t="s">
        <v>14</v>
      </c>
      <c r="C18" s="24">
        <v>2667.38</v>
      </c>
      <c r="D18" s="24">
        <v>1608</v>
      </c>
      <c r="E18" s="24">
        <v>1311.6410000000001</v>
      </c>
      <c r="F18" s="24">
        <v>1965.7739999999999</v>
      </c>
      <c r="G18" s="24">
        <v>2118.1880000000001</v>
      </c>
      <c r="H18" s="24">
        <v>2568</v>
      </c>
      <c r="I18" s="24">
        <v>1851.327</v>
      </c>
      <c r="J18" s="24">
        <v>2166.587</v>
      </c>
      <c r="K18" s="31"/>
      <c r="L18" s="31"/>
      <c r="M18" s="31"/>
      <c r="N18" s="36"/>
      <c r="O18" s="28">
        <f t="shared" si="0"/>
        <v>16256.896999999999</v>
      </c>
    </row>
    <row r="19" spans="1:15" x14ac:dyDescent="0.25">
      <c r="A19" s="11"/>
      <c r="B19" s="11" t="s">
        <v>15</v>
      </c>
      <c r="C19" s="24">
        <v>17520.223000000002</v>
      </c>
      <c r="D19" s="24">
        <v>19222</v>
      </c>
      <c r="E19" s="24">
        <v>13801.450999999999</v>
      </c>
      <c r="F19" s="24">
        <v>13364.806</v>
      </c>
      <c r="G19" s="24">
        <v>22156.7</v>
      </c>
      <c r="H19" s="24">
        <v>21477</v>
      </c>
      <c r="I19" s="24">
        <v>22350.991000000002</v>
      </c>
      <c r="J19" s="24">
        <v>21863.623</v>
      </c>
      <c r="K19" s="31"/>
      <c r="L19" s="31"/>
      <c r="M19" s="31"/>
      <c r="N19" s="36"/>
      <c r="O19" s="28">
        <f t="shared" si="0"/>
        <v>151756.79399999999</v>
      </c>
    </row>
    <row r="20" spans="1:15" x14ac:dyDescent="0.25">
      <c r="A20" s="11"/>
      <c r="B20" s="11" t="s">
        <v>16</v>
      </c>
      <c r="C20" s="24">
        <v>5443.0780000000004</v>
      </c>
      <c r="D20" s="24">
        <v>4515</v>
      </c>
      <c r="E20" s="24">
        <v>2967.1529999999998</v>
      </c>
      <c r="F20" s="24">
        <v>2545.8519999999999</v>
      </c>
      <c r="G20" s="24">
        <v>4998.683</v>
      </c>
      <c r="H20" s="24">
        <v>5833</v>
      </c>
      <c r="I20" s="24">
        <v>768.86699999999996</v>
      </c>
      <c r="J20" s="24">
        <v>2510.6129999999998</v>
      </c>
      <c r="K20" s="31"/>
      <c r="L20" s="31"/>
      <c r="M20" s="31"/>
      <c r="N20" s="36"/>
      <c r="O20" s="28">
        <f t="shared" si="0"/>
        <v>29582.246000000003</v>
      </c>
    </row>
    <row r="21" spans="1:15" x14ac:dyDescent="0.25">
      <c r="A21" s="11"/>
      <c r="B21" s="11" t="s">
        <v>17</v>
      </c>
      <c r="C21" s="24">
        <v>13150.093000000001</v>
      </c>
      <c r="D21" s="24">
        <v>14448</v>
      </c>
      <c r="E21" s="24">
        <v>22232.142</v>
      </c>
      <c r="F21" s="24">
        <v>25194.598999999998</v>
      </c>
      <c r="G21" s="24">
        <v>21696.983</v>
      </c>
      <c r="H21" s="24">
        <v>23160</v>
      </c>
      <c r="I21" s="24">
        <v>24720.554</v>
      </c>
      <c r="J21" s="24">
        <v>27629.484</v>
      </c>
      <c r="K21" s="31"/>
      <c r="L21" s="31"/>
      <c r="M21" s="31"/>
      <c r="N21" s="36"/>
      <c r="O21" s="28">
        <f t="shared" si="0"/>
        <v>172231.85500000001</v>
      </c>
    </row>
    <row r="22" spans="1:15" x14ac:dyDescent="0.25">
      <c r="A22" s="11"/>
      <c r="B22" s="11" t="s">
        <v>22</v>
      </c>
      <c r="C22" s="24">
        <v>2004.982</v>
      </c>
      <c r="D22" s="24">
        <v>1438</v>
      </c>
      <c r="E22" s="24">
        <v>1571.422</v>
      </c>
      <c r="F22" s="24">
        <v>1590.748</v>
      </c>
      <c r="G22" s="24">
        <v>1691.0920000000001</v>
      </c>
      <c r="H22" s="24">
        <v>2502</v>
      </c>
      <c r="I22" s="24">
        <v>1539.451</v>
      </c>
      <c r="J22" s="24">
        <v>1577.904</v>
      </c>
      <c r="K22" s="31"/>
      <c r="L22" s="31"/>
      <c r="M22" s="31"/>
      <c r="N22" s="36"/>
      <c r="O22" s="28">
        <f t="shared" si="0"/>
        <v>13915.599</v>
      </c>
    </row>
    <row r="23" spans="1:15" x14ac:dyDescent="0.25">
      <c r="A23" s="11"/>
      <c r="B23" s="11" t="s">
        <v>18</v>
      </c>
      <c r="C23" s="24">
        <v>46.572000000000003</v>
      </c>
      <c r="D23" s="24">
        <v>131</v>
      </c>
      <c r="E23" s="24">
        <v>179.077</v>
      </c>
      <c r="F23" s="24">
        <v>45.686999999999998</v>
      </c>
      <c r="G23" s="24">
        <v>45.701000000000001</v>
      </c>
      <c r="H23" s="24">
        <v>88</v>
      </c>
      <c r="I23" s="24">
        <v>133.30699999999999</v>
      </c>
      <c r="J23" s="24"/>
      <c r="K23" s="31"/>
      <c r="L23" s="31"/>
      <c r="M23" s="31"/>
      <c r="N23" s="11"/>
      <c r="O23" s="28">
        <f t="shared" si="0"/>
        <v>669.34400000000005</v>
      </c>
    </row>
    <row r="24" spans="1:15" x14ac:dyDescent="0.25">
      <c r="A24" s="11"/>
      <c r="B24" s="11" t="s">
        <v>19</v>
      </c>
      <c r="C24" s="24">
        <v>4160.55</v>
      </c>
      <c r="D24" s="24">
        <v>2277</v>
      </c>
      <c r="E24" s="24">
        <v>5336.2370000000001</v>
      </c>
      <c r="F24" s="24">
        <v>3114.6579999999999</v>
      </c>
      <c r="G24" s="24">
        <v>1423.607</v>
      </c>
      <c r="H24" s="24">
        <v>3238</v>
      </c>
      <c r="I24" s="24">
        <v>2577.732</v>
      </c>
      <c r="J24" s="24">
        <v>4255.8130000000001</v>
      </c>
      <c r="K24" s="31"/>
      <c r="L24" s="31"/>
      <c r="M24" s="31"/>
      <c r="N24" s="36"/>
      <c r="O24" s="28">
        <f t="shared" si="0"/>
        <v>26383.597000000002</v>
      </c>
    </row>
    <row r="25" spans="1:15" x14ac:dyDescent="0.25">
      <c r="A25" s="11"/>
      <c r="B25" s="11" t="s">
        <v>26</v>
      </c>
      <c r="C25" s="24">
        <v>44.545999999999999</v>
      </c>
      <c r="D25" s="24" t="s">
        <v>36</v>
      </c>
      <c r="E25" s="24">
        <v>43.49</v>
      </c>
      <c r="F25" s="24"/>
      <c r="G25" s="24"/>
      <c r="H25" s="24"/>
      <c r="I25" s="24"/>
      <c r="J25" s="24"/>
      <c r="K25" s="24"/>
      <c r="L25" s="24"/>
      <c r="M25" s="31"/>
      <c r="N25" s="31"/>
      <c r="O25" s="28">
        <f>SUM(C25:N25)</f>
        <v>88.036000000000001</v>
      </c>
    </row>
    <row r="26" spans="1:15" x14ac:dyDescent="0.25">
      <c r="A26" s="11"/>
      <c r="B26" s="11" t="s">
        <v>23</v>
      </c>
      <c r="C26" s="24"/>
      <c r="D26" s="24">
        <v>862</v>
      </c>
      <c r="E26" s="24">
        <v>42.741999999999997</v>
      </c>
      <c r="F26" s="24"/>
      <c r="G26" s="24">
        <v>265</v>
      </c>
      <c r="H26" s="24">
        <v>85</v>
      </c>
      <c r="I26" s="24">
        <v>448.88400000000001</v>
      </c>
      <c r="J26" s="24">
        <v>773.27800000000002</v>
      </c>
      <c r="K26" s="31"/>
      <c r="L26" s="31"/>
      <c r="M26" s="31"/>
      <c r="N26" s="31"/>
      <c r="O26" s="28">
        <f t="shared" si="0"/>
        <v>2476.904</v>
      </c>
    </row>
    <row r="27" spans="1:15" x14ac:dyDescent="0.25">
      <c r="A27" s="11"/>
      <c r="B27" s="11" t="s">
        <v>20</v>
      </c>
      <c r="C27" s="24">
        <v>1056.9870000000001</v>
      </c>
      <c r="D27" s="24">
        <v>778</v>
      </c>
      <c r="E27" s="24">
        <v>1270.434</v>
      </c>
      <c r="F27" s="24">
        <v>1202.6679999999999</v>
      </c>
      <c r="G27" s="24">
        <v>1239</v>
      </c>
      <c r="H27" s="24">
        <v>1235</v>
      </c>
      <c r="I27" s="24">
        <v>1668.7049999999999</v>
      </c>
      <c r="J27" s="24">
        <v>1957.934</v>
      </c>
      <c r="K27" s="31"/>
      <c r="L27" s="31"/>
      <c r="M27" s="31"/>
      <c r="N27" s="11"/>
      <c r="O27" s="28">
        <f t="shared" si="0"/>
        <v>10408.727999999999</v>
      </c>
    </row>
    <row r="28" spans="1:15" x14ac:dyDescent="0.25">
      <c r="A28" s="11"/>
      <c r="B28" s="11" t="s">
        <v>24</v>
      </c>
      <c r="C28" s="24">
        <v>240.477</v>
      </c>
      <c r="D28" s="24">
        <v>183</v>
      </c>
      <c r="E28" s="24">
        <v>764.81200000000001</v>
      </c>
      <c r="F28" s="24">
        <v>954.34100000000001</v>
      </c>
      <c r="G28" s="24">
        <v>689</v>
      </c>
      <c r="H28" s="24">
        <v>1458</v>
      </c>
      <c r="I28" s="24">
        <v>2841.6149999999998</v>
      </c>
      <c r="J28" s="24">
        <v>1122.568</v>
      </c>
      <c r="K28" s="31"/>
      <c r="L28" s="31"/>
      <c r="M28" s="31"/>
      <c r="N28" s="11"/>
      <c r="O28" s="28">
        <f t="shared" si="0"/>
        <v>8253.8130000000001</v>
      </c>
    </row>
    <row r="29" spans="1:15" x14ac:dyDescent="0.25">
      <c r="A29" s="21" t="s">
        <v>17</v>
      </c>
      <c r="B29" s="21" t="s">
        <v>17</v>
      </c>
      <c r="C29" s="22">
        <v>11432.612999999999</v>
      </c>
      <c r="D29" s="22">
        <v>11710</v>
      </c>
      <c r="E29" s="22">
        <v>9815.56</v>
      </c>
      <c r="F29" s="22">
        <v>12374.258</v>
      </c>
      <c r="G29" s="22">
        <v>10730</v>
      </c>
      <c r="H29" s="22">
        <v>12104</v>
      </c>
      <c r="I29" s="22">
        <v>7069.3919999999998</v>
      </c>
      <c r="J29" s="38">
        <v>8695.509</v>
      </c>
      <c r="K29" s="32"/>
      <c r="L29" s="32"/>
      <c r="M29" s="32"/>
      <c r="N29" s="37"/>
      <c r="O29" s="27">
        <f t="shared" si="0"/>
        <v>83931.332000000009</v>
      </c>
    </row>
    <row r="30" spans="1:15" x14ac:dyDescent="0.25">
      <c r="A30" s="11" t="s">
        <v>25</v>
      </c>
      <c r="B30" s="11" t="s">
        <v>11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>
        <f t="shared" si="0"/>
        <v>0</v>
      </c>
    </row>
    <row r="31" spans="1:15" x14ac:dyDescent="0.25">
      <c r="A31" s="11"/>
      <c r="B31" s="11" t="s">
        <v>21</v>
      </c>
      <c r="C31" s="24">
        <v>7728</v>
      </c>
      <c r="D31" s="24">
        <v>7320</v>
      </c>
      <c r="E31" s="24">
        <v>6096.55</v>
      </c>
      <c r="F31" s="24">
        <v>5013.7510000000002</v>
      </c>
      <c r="G31" s="24">
        <v>5428</v>
      </c>
      <c r="H31" s="24">
        <v>5239</v>
      </c>
      <c r="I31" s="24">
        <v>6849.8069999999998</v>
      </c>
      <c r="J31" s="24">
        <v>5370.1459999999997</v>
      </c>
      <c r="K31" s="31"/>
      <c r="L31" s="31"/>
      <c r="M31" s="31"/>
      <c r="N31" s="36"/>
      <c r="O31" s="28">
        <f t="shared" si="0"/>
        <v>49045.254000000001</v>
      </c>
    </row>
    <row r="32" spans="1:15" x14ac:dyDescent="0.25">
      <c r="A32" s="11"/>
      <c r="B32" s="11" t="s">
        <v>14</v>
      </c>
      <c r="C32" s="24"/>
      <c r="D32" s="24"/>
      <c r="E32" s="24">
        <v>517.98</v>
      </c>
      <c r="F32" s="24">
        <v>516.97199999999998</v>
      </c>
      <c r="G32" s="24">
        <v>1668</v>
      </c>
      <c r="H32" s="24">
        <v>1493</v>
      </c>
      <c r="I32" s="24">
        <v>914.36</v>
      </c>
      <c r="J32" s="24">
        <v>731.02</v>
      </c>
      <c r="K32" s="31"/>
      <c r="L32" s="31"/>
      <c r="M32" s="31"/>
      <c r="N32" s="36"/>
      <c r="O32" s="28">
        <f t="shared" si="0"/>
        <v>5841.3320000000003</v>
      </c>
    </row>
    <row r="33" spans="1:15" x14ac:dyDescent="0.25">
      <c r="A33" s="11"/>
      <c r="B33" s="11" t="s">
        <v>15</v>
      </c>
      <c r="C33" s="24">
        <v>53.566000000000003</v>
      </c>
      <c r="D33" s="24">
        <v>44</v>
      </c>
      <c r="E33" s="24"/>
      <c r="F33" s="24"/>
      <c r="G33" s="24">
        <v>55</v>
      </c>
      <c r="H33" s="24">
        <v>109</v>
      </c>
      <c r="I33" s="24"/>
      <c r="J33" s="24"/>
      <c r="K33" s="24"/>
      <c r="L33" s="24"/>
      <c r="M33" s="31"/>
      <c r="N33" s="24"/>
      <c r="O33" s="28">
        <f t="shared" si="0"/>
        <v>261.56600000000003</v>
      </c>
    </row>
    <row r="34" spans="1:15" x14ac:dyDescent="0.25">
      <c r="A34" s="11"/>
      <c r="B34" s="11" t="s">
        <v>16</v>
      </c>
      <c r="C34" s="24"/>
      <c r="D34" s="24"/>
      <c r="E34" s="24"/>
      <c r="F34" s="24"/>
      <c r="G34" s="24"/>
      <c r="H34" s="24">
        <v>174</v>
      </c>
      <c r="I34" s="24"/>
      <c r="J34" s="24"/>
      <c r="K34" s="24"/>
      <c r="L34" s="24"/>
      <c r="M34" s="31"/>
      <c r="N34" s="24"/>
      <c r="O34" s="28">
        <f t="shared" si="0"/>
        <v>174</v>
      </c>
    </row>
    <row r="35" spans="1:15" x14ac:dyDescent="0.25">
      <c r="A35" s="11"/>
      <c r="B35" s="11" t="s">
        <v>17</v>
      </c>
      <c r="C35" s="24">
        <v>11052.09</v>
      </c>
      <c r="D35" s="24">
        <v>7942</v>
      </c>
      <c r="E35" s="24">
        <v>6434.57</v>
      </c>
      <c r="F35" s="24">
        <v>6896.54</v>
      </c>
      <c r="G35" s="24">
        <v>5615</v>
      </c>
      <c r="H35" s="24">
        <v>5984</v>
      </c>
      <c r="I35" s="24">
        <v>4167.4759999999997</v>
      </c>
      <c r="J35" s="24">
        <v>2269.4250000000002</v>
      </c>
      <c r="K35" s="31"/>
      <c r="L35" s="31"/>
      <c r="M35" s="31"/>
      <c r="N35" s="36"/>
      <c r="O35" s="28">
        <f t="shared" si="0"/>
        <v>50361.101000000002</v>
      </c>
    </row>
    <row r="36" spans="1:15" x14ac:dyDescent="0.25">
      <c r="A36" s="11"/>
      <c r="B36" s="11" t="s">
        <v>22</v>
      </c>
      <c r="C36" s="24"/>
      <c r="D36" s="24"/>
      <c r="E36" s="24"/>
      <c r="F36" s="24"/>
      <c r="G36" s="24"/>
      <c r="H36" s="24">
        <v>45</v>
      </c>
      <c r="I36" s="24"/>
      <c r="J36" s="24"/>
      <c r="K36" s="24"/>
      <c r="L36" s="24"/>
      <c r="M36" s="31"/>
      <c r="N36" s="31"/>
      <c r="O36" s="28">
        <f t="shared" si="0"/>
        <v>45</v>
      </c>
    </row>
    <row r="37" spans="1:15" x14ac:dyDescent="0.25">
      <c r="A37" s="11"/>
      <c r="B37" s="11" t="s">
        <v>19</v>
      </c>
      <c r="C37" s="24"/>
      <c r="D37" s="24"/>
      <c r="E37" s="24"/>
      <c r="F37" s="24"/>
      <c r="G37" s="24"/>
      <c r="H37" s="24">
        <v>56</v>
      </c>
      <c r="I37" s="24"/>
      <c r="J37" s="24"/>
      <c r="K37" s="24"/>
      <c r="L37" s="24"/>
      <c r="M37" s="31"/>
      <c r="N37" s="31"/>
      <c r="O37" s="28">
        <f t="shared" si="0"/>
        <v>56</v>
      </c>
    </row>
    <row r="38" spans="1:15" x14ac:dyDescent="0.25">
      <c r="A38" s="11"/>
      <c r="B38" s="11" t="s">
        <v>26</v>
      </c>
      <c r="C38" s="24">
        <v>236.35599999999999</v>
      </c>
      <c r="D38" s="24"/>
      <c r="E38" s="24">
        <v>2707.8910000000001</v>
      </c>
      <c r="F38" s="24">
        <v>2103.3420000000001</v>
      </c>
      <c r="G38" s="24">
        <v>1641</v>
      </c>
      <c r="H38" s="24">
        <v>1280</v>
      </c>
      <c r="I38" s="24">
        <v>473.774</v>
      </c>
      <c r="J38" s="24">
        <v>849.85</v>
      </c>
      <c r="K38" s="31"/>
      <c r="L38" s="31"/>
      <c r="M38" s="31"/>
      <c r="N38" s="31"/>
      <c r="O38" s="28">
        <f t="shared" si="0"/>
        <v>9292.2129999999997</v>
      </c>
    </row>
    <row r="39" spans="1:15" x14ac:dyDescent="0.25">
      <c r="A39" s="11"/>
      <c r="B39" s="11" t="s">
        <v>23</v>
      </c>
      <c r="C39" s="24">
        <v>3118.4859999999999</v>
      </c>
      <c r="D39" s="24">
        <v>2995</v>
      </c>
      <c r="E39" s="24">
        <v>2443.1350000000002</v>
      </c>
      <c r="F39" s="24">
        <v>1751.9780000000001</v>
      </c>
      <c r="G39" s="24">
        <v>4046</v>
      </c>
      <c r="H39" s="24">
        <v>3497</v>
      </c>
      <c r="I39" s="24">
        <v>2413.386</v>
      </c>
      <c r="J39" s="24">
        <v>3148.7130000000002</v>
      </c>
      <c r="K39" s="31"/>
      <c r="L39" s="31"/>
      <c r="M39" s="31"/>
      <c r="N39" s="36"/>
      <c r="O39" s="28">
        <f t="shared" si="0"/>
        <v>23413.697999999997</v>
      </c>
    </row>
    <row r="40" spans="1:15" x14ac:dyDescent="0.25">
      <c r="A40" s="11"/>
      <c r="B40" s="11" t="s">
        <v>27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31"/>
      <c r="N40" s="31"/>
      <c r="O40" s="28">
        <f t="shared" si="0"/>
        <v>0</v>
      </c>
    </row>
    <row r="41" spans="1:15" x14ac:dyDescent="0.25">
      <c r="A41" s="11"/>
      <c r="B41" s="11" t="s">
        <v>24</v>
      </c>
      <c r="C41" s="24">
        <v>7781.5349999999999</v>
      </c>
      <c r="D41" s="24">
        <v>6361</v>
      </c>
      <c r="E41" s="24">
        <v>9686.8719999999994</v>
      </c>
      <c r="F41" s="24">
        <v>11039.022999999999</v>
      </c>
      <c r="G41" s="24">
        <v>8123</v>
      </c>
      <c r="H41" s="24">
        <v>8802</v>
      </c>
      <c r="I41" s="24">
        <v>14671.879000000001</v>
      </c>
      <c r="J41" s="24">
        <v>16641.339</v>
      </c>
      <c r="K41" s="31"/>
      <c r="L41" s="31"/>
      <c r="M41" s="31"/>
      <c r="N41" s="36"/>
      <c r="O41" s="28">
        <f t="shared" si="0"/>
        <v>83106.648000000016</v>
      </c>
    </row>
    <row r="42" spans="1:15" x14ac:dyDescent="0.25">
      <c r="A42" s="21" t="s">
        <v>28</v>
      </c>
      <c r="B42" s="21" t="s">
        <v>29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6"/>
      <c r="N42" s="26"/>
      <c r="O42" s="27">
        <f t="shared" si="0"/>
        <v>0</v>
      </c>
    </row>
    <row r="43" spans="1:15" x14ac:dyDescent="0.25">
      <c r="A43" s="21"/>
      <c r="B43" s="21" t="s">
        <v>11</v>
      </c>
      <c r="C43" s="22"/>
      <c r="D43" s="22"/>
      <c r="E43" s="22"/>
      <c r="F43" s="22">
        <v>155</v>
      </c>
      <c r="G43" s="22"/>
      <c r="H43" s="22"/>
      <c r="I43" s="22"/>
      <c r="J43" s="22">
        <v>118.98</v>
      </c>
      <c r="K43" s="22"/>
      <c r="L43" s="22"/>
      <c r="M43" s="26"/>
      <c r="N43" s="26"/>
      <c r="O43" s="27">
        <f t="shared" si="0"/>
        <v>273.98</v>
      </c>
    </row>
    <row r="44" spans="1:15" x14ac:dyDescent="0.25">
      <c r="A44" s="21"/>
      <c r="B44" s="21" t="s">
        <v>13</v>
      </c>
      <c r="C44" s="22"/>
      <c r="D44" s="22"/>
      <c r="E44" s="22"/>
      <c r="F44" s="22"/>
      <c r="G44" s="22"/>
      <c r="H44" s="22"/>
      <c r="I44" s="22"/>
      <c r="J44" s="22"/>
      <c r="K44" s="32"/>
      <c r="L44" s="32"/>
      <c r="M44" s="26"/>
      <c r="N44" s="26"/>
      <c r="O44" s="27">
        <f t="shared" si="0"/>
        <v>0</v>
      </c>
    </row>
    <row r="45" spans="1:15" x14ac:dyDescent="0.25">
      <c r="A45" s="21"/>
      <c r="B45" s="21" t="s">
        <v>21</v>
      </c>
      <c r="C45" s="22">
        <v>28716.995999999999</v>
      </c>
      <c r="D45" s="22">
        <v>31812.74</v>
      </c>
      <c r="E45" s="22">
        <v>41522.578999999998</v>
      </c>
      <c r="F45" s="22">
        <v>40235.538999999997</v>
      </c>
      <c r="G45" s="22">
        <v>34275</v>
      </c>
      <c r="H45" s="22">
        <v>36039</v>
      </c>
      <c r="I45" s="22">
        <v>40299.476999999999</v>
      </c>
      <c r="J45" s="22">
        <v>38232.635000000002</v>
      </c>
      <c r="K45" s="32"/>
      <c r="L45" s="32"/>
      <c r="M45" s="34"/>
      <c r="N45" s="37"/>
      <c r="O45" s="27">
        <f t="shared" si="0"/>
        <v>291133.96600000001</v>
      </c>
    </row>
    <row r="46" spans="1:15" x14ac:dyDescent="0.25">
      <c r="A46" s="21"/>
      <c r="B46" s="21" t="s">
        <v>14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34"/>
      <c r="N46" s="34"/>
      <c r="O46" s="27">
        <f t="shared" si="0"/>
        <v>0</v>
      </c>
    </row>
    <row r="47" spans="1:15" x14ac:dyDescent="0.25">
      <c r="A47" s="21"/>
      <c r="B47" s="21" t="s">
        <v>15</v>
      </c>
      <c r="C47" s="22">
        <v>3070.4380000000001</v>
      </c>
      <c r="D47" s="22">
        <v>3690.0630000000001</v>
      </c>
      <c r="E47" s="22">
        <v>7997.8689999999997</v>
      </c>
      <c r="F47" s="22">
        <v>8334.9740000000002</v>
      </c>
      <c r="G47" s="22">
        <v>2682</v>
      </c>
      <c r="H47" s="22">
        <v>2259</v>
      </c>
      <c r="I47" s="22">
        <v>9169.7289999999994</v>
      </c>
      <c r="J47" s="22">
        <v>8945.6530000000002</v>
      </c>
      <c r="K47" s="32"/>
      <c r="L47" s="32"/>
      <c r="M47" s="34"/>
      <c r="N47" s="37"/>
      <c r="O47" s="27">
        <f t="shared" si="0"/>
        <v>46149.725999999995</v>
      </c>
    </row>
    <row r="48" spans="1:15" x14ac:dyDescent="0.25">
      <c r="A48" s="21"/>
      <c r="B48" s="21" t="s">
        <v>16</v>
      </c>
      <c r="C48" s="22">
        <v>11131.407999999999</v>
      </c>
      <c r="D48" s="22">
        <v>9508.3970000000008</v>
      </c>
      <c r="E48" s="22">
        <v>14971.082</v>
      </c>
      <c r="F48" s="22">
        <v>13812.021000000001</v>
      </c>
      <c r="G48" s="22">
        <v>9960</v>
      </c>
      <c r="H48" s="22">
        <v>12042</v>
      </c>
      <c r="I48" s="22">
        <v>15580.993</v>
      </c>
      <c r="J48" s="22">
        <v>13345.567999999999</v>
      </c>
      <c r="K48" s="32"/>
      <c r="L48" s="32"/>
      <c r="M48" s="34"/>
      <c r="N48" s="37"/>
      <c r="O48" s="27">
        <f t="shared" si="0"/>
        <v>100351.469</v>
      </c>
    </row>
    <row r="49" spans="1:15" x14ac:dyDescent="0.25">
      <c r="A49" s="21"/>
      <c r="B49" s="21" t="s">
        <v>17</v>
      </c>
      <c r="C49" s="22">
        <v>3258.6930000000002</v>
      </c>
      <c r="D49" s="22">
        <v>2580.623</v>
      </c>
      <c r="E49" s="22">
        <v>1535.694</v>
      </c>
      <c r="F49" s="22">
        <v>4931.2569999999996</v>
      </c>
      <c r="G49" s="22">
        <v>5350</v>
      </c>
      <c r="H49" s="22">
        <v>5734</v>
      </c>
      <c r="I49" s="22">
        <v>13607.450999999999</v>
      </c>
      <c r="J49" s="22">
        <v>10015.633</v>
      </c>
      <c r="K49" s="32"/>
      <c r="L49" s="32"/>
      <c r="M49" s="34"/>
      <c r="N49" s="37"/>
      <c r="O49" s="27">
        <f t="shared" si="0"/>
        <v>47013.351000000002</v>
      </c>
    </row>
    <row r="50" spans="1:15" x14ac:dyDescent="0.25">
      <c r="A50" s="21"/>
      <c r="B50" s="21" t="s">
        <v>28</v>
      </c>
      <c r="C50" s="22"/>
      <c r="D50" s="22"/>
      <c r="E50" s="22"/>
      <c r="F50" s="22"/>
      <c r="G50" s="22"/>
      <c r="H50" s="22"/>
      <c r="I50" s="22">
        <v>235.64099999999999</v>
      </c>
      <c r="J50" s="22">
        <v>381.76900000000001</v>
      </c>
      <c r="K50" s="26"/>
      <c r="L50" s="26"/>
      <c r="M50" s="26"/>
      <c r="N50" s="26"/>
      <c r="O50" s="27">
        <f t="shared" si="0"/>
        <v>617.41</v>
      </c>
    </row>
    <row r="51" spans="1:15" x14ac:dyDescent="0.25">
      <c r="A51" s="21"/>
      <c r="B51" s="21" t="s">
        <v>22</v>
      </c>
      <c r="C51" s="22">
        <v>36550.722000000002</v>
      </c>
      <c r="D51" s="22">
        <v>34987.758000000002</v>
      </c>
      <c r="E51" s="22">
        <v>33721.213000000003</v>
      </c>
      <c r="F51" s="22">
        <v>31510.453000000001</v>
      </c>
      <c r="G51" s="22">
        <v>27635</v>
      </c>
      <c r="H51" s="22">
        <v>26139</v>
      </c>
      <c r="I51" s="22">
        <v>31418.105</v>
      </c>
      <c r="J51" s="22">
        <v>35799.283000000003</v>
      </c>
      <c r="K51" s="32"/>
      <c r="L51" s="32"/>
      <c r="M51" s="34"/>
      <c r="N51" s="37"/>
      <c r="O51" s="27">
        <f t="shared" si="0"/>
        <v>257761.53400000001</v>
      </c>
    </row>
    <row r="52" spans="1:15" x14ac:dyDescent="0.25">
      <c r="A52" s="21"/>
      <c r="B52" s="21" t="s">
        <v>19</v>
      </c>
      <c r="C52" s="22"/>
      <c r="D52" s="22"/>
      <c r="E52" s="22">
        <v>138.43199999999999</v>
      </c>
      <c r="F52" s="22">
        <v>1595.1959999999999</v>
      </c>
      <c r="G52" s="22"/>
      <c r="H52" s="22"/>
      <c r="I52" s="22"/>
      <c r="J52" s="22"/>
      <c r="K52" s="32"/>
      <c r="L52" s="32"/>
      <c r="M52" s="26"/>
      <c r="N52" s="21"/>
      <c r="O52" s="27">
        <f t="shared" si="0"/>
        <v>1733.6279999999999</v>
      </c>
    </row>
    <row r="53" spans="1:15" x14ac:dyDescent="0.25">
      <c r="A53" s="21"/>
      <c r="B53" s="21" t="s">
        <v>23</v>
      </c>
      <c r="C53" s="22"/>
      <c r="D53" s="22">
        <v>1242.4949999999999</v>
      </c>
      <c r="E53" s="22">
        <v>1875.4110000000001</v>
      </c>
      <c r="F53" s="22">
        <v>1519.8440000000001</v>
      </c>
      <c r="G53" s="22">
        <v>1535</v>
      </c>
      <c r="H53" s="22">
        <v>1305</v>
      </c>
      <c r="I53" s="22"/>
      <c r="J53" s="22"/>
      <c r="K53" s="22"/>
      <c r="L53" s="22"/>
      <c r="M53" s="26"/>
      <c r="N53" s="26"/>
      <c r="O53" s="27">
        <f t="shared" si="0"/>
        <v>7477.75</v>
      </c>
    </row>
    <row r="54" spans="1:15" x14ac:dyDescent="0.25">
      <c r="A54" s="21"/>
      <c r="B54" s="21" t="s">
        <v>20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6"/>
      <c r="N54" s="21"/>
      <c r="O54" s="27">
        <f t="shared" si="0"/>
        <v>0</v>
      </c>
    </row>
    <row r="55" spans="1:15" x14ac:dyDescent="0.25">
      <c r="A55" s="21"/>
      <c r="B55" s="21" t="s">
        <v>30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6"/>
      <c r="N55" s="26"/>
      <c r="O55" s="27">
        <f t="shared" si="0"/>
        <v>0</v>
      </c>
    </row>
    <row r="56" spans="1:15" x14ac:dyDescent="0.25">
      <c r="A56" s="21"/>
      <c r="B56" s="21" t="s">
        <v>27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6"/>
      <c r="N56" s="26"/>
      <c r="O56" s="27">
        <f t="shared" si="0"/>
        <v>0</v>
      </c>
    </row>
    <row r="57" spans="1:15" x14ac:dyDescent="0.25">
      <c r="A57" s="21"/>
      <c r="B57" s="21" t="s">
        <v>24</v>
      </c>
      <c r="C57" s="22">
        <v>1528.443</v>
      </c>
      <c r="D57" s="22">
        <v>3601.2040000000002</v>
      </c>
      <c r="E57" s="22">
        <v>1643.037</v>
      </c>
      <c r="F57" s="22">
        <v>546.69799999999998</v>
      </c>
      <c r="G57" s="22">
        <v>3741</v>
      </c>
      <c r="H57" s="22">
        <v>2700</v>
      </c>
      <c r="I57" s="22">
        <v>2616.9029999999998</v>
      </c>
      <c r="J57" s="22">
        <v>915.596</v>
      </c>
      <c r="K57" s="21"/>
      <c r="L57" s="21"/>
      <c r="M57" s="34"/>
      <c r="N57" s="37"/>
      <c r="O57" s="27">
        <f t="shared" si="0"/>
        <v>17292.881000000001</v>
      </c>
    </row>
    <row r="58" spans="1:15" x14ac:dyDescent="0.25">
      <c r="A58" s="11" t="s">
        <v>26</v>
      </c>
      <c r="B58" s="11" t="s">
        <v>11</v>
      </c>
      <c r="C58" s="24"/>
      <c r="D58" s="24"/>
      <c r="E58" s="24"/>
      <c r="F58" s="24"/>
      <c r="G58" s="24"/>
      <c r="H58" s="24"/>
      <c r="I58" s="24"/>
      <c r="J58" s="24"/>
      <c r="K58" s="31"/>
      <c r="L58" s="31"/>
      <c r="M58" s="31"/>
      <c r="N58" s="31"/>
      <c r="O58" s="28">
        <f t="shared" si="0"/>
        <v>0</v>
      </c>
    </row>
    <row r="59" spans="1:15" x14ac:dyDescent="0.25">
      <c r="A59" s="11"/>
      <c r="B59" s="11" t="s">
        <v>14</v>
      </c>
      <c r="C59" s="24">
        <v>1191.17</v>
      </c>
      <c r="D59" s="24">
        <v>1435.8630000000001</v>
      </c>
      <c r="E59" s="24">
        <v>2335.4430000000002</v>
      </c>
      <c r="F59" s="24"/>
      <c r="G59" s="24">
        <v>693</v>
      </c>
      <c r="H59" s="24">
        <v>521</v>
      </c>
      <c r="I59" s="24">
        <v>859.88699999999994</v>
      </c>
      <c r="J59" s="24">
        <v>574.73599999999999</v>
      </c>
      <c r="K59" s="31"/>
      <c r="L59" s="31"/>
      <c r="M59" s="31"/>
      <c r="N59" s="11"/>
      <c r="O59" s="28">
        <f t="shared" si="0"/>
        <v>7611.0990000000002</v>
      </c>
    </row>
    <row r="60" spans="1:15" x14ac:dyDescent="0.25">
      <c r="A60" s="11"/>
      <c r="B60" s="11" t="s">
        <v>17</v>
      </c>
      <c r="C60" s="24">
        <v>4003.0990000000002</v>
      </c>
      <c r="D60" s="24">
        <v>4111.2650000000003</v>
      </c>
      <c r="E60" s="24">
        <v>1093.5170000000001</v>
      </c>
      <c r="F60" s="24">
        <v>1261.9639999999999</v>
      </c>
      <c r="G60" s="24">
        <v>2213</v>
      </c>
      <c r="H60" s="24">
        <v>1994</v>
      </c>
      <c r="I60" s="24">
        <v>2993.7249999999999</v>
      </c>
      <c r="J60" s="24">
        <v>2807.9580000000001</v>
      </c>
      <c r="K60" s="31"/>
      <c r="L60" s="31"/>
      <c r="M60" s="31"/>
      <c r="N60" s="36"/>
      <c r="O60" s="28">
        <f t="shared" si="0"/>
        <v>20478.527999999998</v>
      </c>
    </row>
    <row r="61" spans="1:15" x14ac:dyDescent="0.25">
      <c r="A61" s="11"/>
      <c r="B61" s="11" t="s">
        <v>26</v>
      </c>
      <c r="C61" s="24">
        <v>16840.088</v>
      </c>
      <c r="D61" s="24">
        <v>16131.359</v>
      </c>
      <c r="E61" s="24">
        <v>19941.407999999999</v>
      </c>
      <c r="F61" s="24">
        <v>19191.044000000002</v>
      </c>
      <c r="G61" s="24">
        <v>17813</v>
      </c>
      <c r="H61" s="24">
        <v>17794</v>
      </c>
      <c r="I61" s="24">
        <v>13985.918</v>
      </c>
      <c r="J61" s="24">
        <v>13297.888000000001</v>
      </c>
      <c r="K61" s="31"/>
      <c r="L61" s="31"/>
      <c r="M61" s="31"/>
      <c r="N61" s="36"/>
      <c r="O61" s="28">
        <f t="shared" si="0"/>
        <v>134994.70500000002</v>
      </c>
    </row>
    <row r="62" spans="1:15" x14ac:dyDescent="0.25">
      <c r="A62" s="11"/>
      <c r="B62" s="11" t="s">
        <v>23</v>
      </c>
      <c r="C62" s="24">
        <v>4932.8310000000001</v>
      </c>
      <c r="D62" s="24">
        <v>4593.518</v>
      </c>
      <c r="E62" s="24">
        <v>3535.24</v>
      </c>
      <c r="F62" s="24">
        <v>4208.2139999999999</v>
      </c>
      <c r="G62" s="24">
        <v>6513</v>
      </c>
      <c r="H62" s="24">
        <v>7721</v>
      </c>
      <c r="I62" s="24">
        <v>7339.5739999999996</v>
      </c>
      <c r="J62" s="24">
        <v>7137.83</v>
      </c>
      <c r="K62" s="31"/>
      <c r="L62" s="31"/>
      <c r="M62" s="31"/>
      <c r="N62" s="36"/>
      <c r="O62" s="28">
        <f t="shared" si="0"/>
        <v>45981.207000000002</v>
      </c>
    </row>
    <row r="63" spans="1:15" x14ac:dyDescent="0.25">
      <c r="A63" s="11"/>
      <c r="B63" s="11" t="s">
        <v>27</v>
      </c>
      <c r="C63" s="24"/>
      <c r="D63" s="24"/>
      <c r="E63" s="24"/>
      <c r="F63" s="24"/>
      <c r="G63" s="24">
        <v>348</v>
      </c>
      <c r="H63" s="24"/>
      <c r="I63" s="24">
        <v>166.917</v>
      </c>
      <c r="J63" s="24">
        <v>625.98</v>
      </c>
      <c r="K63" s="24"/>
      <c r="L63" s="24"/>
      <c r="M63" s="31"/>
      <c r="N63" s="11"/>
      <c r="O63" s="28">
        <f t="shared" si="0"/>
        <v>1140.8969999999999</v>
      </c>
    </row>
    <row r="64" spans="1:15" x14ac:dyDescent="0.25">
      <c r="A64" s="11"/>
      <c r="B64" s="11" t="s">
        <v>31</v>
      </c>
      <c r="C64" s="24">
        <v>787.51499999999999</v>
      </c>
      <c r="D64" s="24">
        <v>946.93700000000001</v>
      </c>
      <c r="E64" s="24">
        <v>1194.2080000000001</v>
      </c>
      <c r="F64" s="24">
        <v>700.06</v>
      </c>
      <c r="G64" s="24">
        <v>1023</v>
      </c>
      <c r="H64" s="24">
        <v>884</v>
      </c>
      <c r="I64" s="24">
        <v>1167.8219999999999</v>
      </c>
      <c r="J64" s="24">
        <v>1429.3320000000001</v>
      </c>
      <c r="K64" s="31"/>
      <c r="L64" s="31"/>
      <c r="M64" s="31"/>
      <c r="N64" s="11"/>
      <c r="O64" s="28">
        <f t="shared" si="0"/>
        <v>8132.8739999999998</v>
      </c>
    </row>
    <row r="65" spans="1:15" x14ac:dyDescent="0.25">
      <c r="A65" s="11"/>
      <c r="B65" s="11" t="s">
        <v>24</v>
      </c>
      <c r="C65" s="24">
        <v>25436.281999999999</v>
      </c>
      <c r="D65" s="24">
        <v>23917.803</v>
      </c>
      <c r="E65" s="24">
        <v>20335.506000000001</v>
      </c>
      <c r="F65" s="24">
        <v>23221.621999999999</v>
      </c>
      <c r="G65" s="24">
        <v>23156</v>
      </c>
      <c r="H65" s="24">
        <v>22481</v>
      </c>
      <c r="I65" s="24">
        <v>29986.721000000001</v>
      </c>
      <c r="J65" s="24">
        <v>29631.210999999999</v>
      </c>
      <c r="K65" s="31"/>
      <c r="L65" s="31"/>
      <c r="M65" s="31"/>
      <c r="N65" s="36"/>
      <c r="O65" s="28">
        <f t="shared" si="0"/>
        <v>198166.14499999999</v>
      </c>
    </row>
    <row r="66" spans="1:15" x14ac:dyDescent="0.25">
      <c r="A66" s="21" t="s">
        <v>23</v>
      </c>
      <c r="B66" s="21" t="s">
        <v>11</v>
      </c>
      <c r="C66" s="22">
        <v>1353.624</v>
      </c>
      <c r="D66" s="22">
        <v>1311.58</v>
      </c>
      <c r="E66" s="22">
        <v>1274.9449999999999</v>
      </c>
      <c r="F66" s="22"/>
      <c r="G66" s="22">
        <v>934</v>
      </c>
      <c r="H66" s="22">
        <v>1102</v>
      </c>
      <c r="I66" s="22">
        <v>1843.0119999999999</v>
      </c>
      <c r="J66" s="22">
        <v>1524.6559999999999</v>
      </c>
      <c r="K66" s="32"/>
      <c r="L66" s="32"/>
      <c r="M66" s="32"/>
      <c r="N66" s="37"/>
      <c r="O66" s="27">
        <f t="shared" si="0"/>
        <v>9343.8169999999991</v>
      </c>
    </row>
    <row r="67" spans="1:15" x14ac:dyDescent="0.25">
      <c r="A67" s="21"/>
      <c r="B67" s="21" t="s">
        <v>14</v>
      </c>
      <c r="C67" s="22">
        <v>2393.4879999999998</v>
      </c>
      <c r="D67" s="22">
        <v>2084.9520000000002</v>
      </c>
      <c r="E67" s="22">
        <v>1741.0360000000001</v>
      </c>
      <c r="F67" s="22">
        <v>2662.87</v>
      </c>
      <c r="G67" s="22">
        <v>1653</v>
      </c>
      <c r="H67" s="22">
        <v>2724</v>
      </c>
      <c r="I67" s="22">
        <v>2165.625</v>
      </c>
      <c r="J67" s="22">
        <v>3629.7150000000001</v>
      </c>
      <c r="K67" s="32"/>
      <c r="L67" s="32"/>
      <c r="M67" s="32"/>
      <c r="N67" s="37"/>
      <c r="O67" s="27">
        <f t="shared" si="0"/>
        <v>19054.686000000002</v>
      </c>
    </row>
    <row r="68" spans="1:15" x14ac:dyDescent="0.25">
      <c r="A68" s="21"/>
      <c r="B68" s="21" t="s">
        <v>26</v>
      </c>
      <c r="C68" s="22">
        <v>41.491999999999997</v>
      </c>
      <c r="D68" s="22"/>
      <c r="E68" s="22"/>
      <c r="F68" s="22"/>
      <c r="G68" s="22"/>
      <c r="H68" s="22"/>
      <c r="I68" s="22"/>
      <c r="J68" s="22"/>
      <c r="K68" s="22"/>
      <c r="L68" s="22"/>
      <c r="M68" s="32"/>
      <c r="N68" s="32"/>
      <c r="O68" s="27">
        <f t="shared" si="0"/>
        <v>41.491999999999997</v>
      </c>
    </row>
    <row r="69" spans="1:15" x14ac:dyDescent="0.25">
      <c r="A69" s="21"/>
      <c r="B69" s="21" t="s">
        <v>17</v>
      </c>
      <c r="C69" s="22">
        <v>100.788</v>
      </c>
      <c r="D69" s="22">
        <v>131</v>
      </c>
      <c r="E69" s="22">
        <v>425.42700000000002</v>
      </c>
      <c r="F69" s="22">
        <v>1333.8620000000001</v>
      </c>
      <c r="G69" s="22">
        <v>365</v>
      </c>
      <c r="H69" s="22">
        <v>773</v>
      </c>
      <c r="I69" s="22">
        <v>900.92700000000002</v>
      </c>
      <c r="J69" s="22">
        <v>889.80700000000002</v>
      </c>
      <c r="K69" s="32"/>
      <c r="L69" s="32"/>
      <c r="M69" s="32"/>
      <c r="N69" s="21"/>
      <c r="O69" s="27">
        <f t="shared" si="0"/>
        <v>4919.8110000000006</v>
      </c>
    </row>
    <row r="70" spans="1:15" x14ac:dyDescent="0.25">
      <c r="A70" s="21"/>
      <c r="B70" s="21" t="s">
        <v>23</v>
      </c>
      <c r="C70" s="22">
        <v>3845.7950000000001</v>
      </c>
      <c r="D70" s="22">
        <v>4276</v>
      </c>
      <c r="E70" s="22">
        <v>2614.578</v>
      </c>
      <c r="F70" s="22">
        <v>3713.8139999999999</v>
      </c>
      <c r="G70" s="22">
        <v>3311</v>
      </c>
      <c r="H70" s="22">
        <v>3869</v>
      </c>
      <c r="I70" s="22">
        <v>7559.8119999999999</v>
      </c>
      <c r="J70" s="22">
        <v>7187.1210000000001</v>
      </c>
      <c r="K70" s="32"/>
      <c r="L70" s="32"/>
      <c r="M70" s="32"/>
      <c r="N70" s="37"/>
      <c r="O70" s="27">
        <f t="shared" si="0"/>
        <v>36377.119999999995</v>
      </c>
    </row>
    <row r="71" spans="1:15" x14ac:dyDescent="0.25">
      <c r="A71" s="21"/>
      <c r="B71" s="21" t="s">
        <v>24</v>
      </c>
      <c r="C71" s="22">
        <v>1202.5150000000001</v>
      </c>
      <c r="D71" s="22">
        <v>1521</v>
      </c>
      <c r="E71" s="22">
        <v>1320.9490000000001</v>
      </c>
      <c r="F71" s="22">
        <v>1703.6579999999999</v>
      </c>
      <c r="G71" s="22">
        <v>1297</v>
      </c>
      <c r="H71" s="22">
        <v>1460</v>
      </c>
      <c r="I71" s="22">
        <v>1032.2539999999999</v>
      </c>
      <c r="J71" s="22">
        <v>2252.0030000000002</v>
      </c>
      <c r="K71" s="32"/>
      <c r="L71" s="32"/>
      <c r="M71" s="32"/>
      <c r="N71" s="37"/>
      <c r="O71" s="27">
        <f t="shared" si="0"/>
        <v>11789.379000000001</v>
      </c>
    </row>
    <row r="72" spans="1:15" x14ac:dyDescent="0.25">
      <c r="A72" s="11" t="s">
        <v>30</v>
      </c>
      <c r="B72" s="11" t="s">
        <v>29</v>
      </c>
      <c r="C72" s="11"/>
      <c r="D72" s="11"/>
      <c r="E72" s="11"/>
      <c r="F72" s="11"/>
      <c r="G72" s="11"/>
      <c r="H72" s="11"/>
      <c r="I72" s="11"/>
      <c r="J72" s="11">
        <v>245</v>
      </c>
      <c r="K72" s="11"/>
      <c r="L72" s="11"/>
      <c r="M72" s="11"/>
      <c r="N72" s="11"/>
      <c r="O72" s="11">
        <f>SUM(C72:N72)</f>
        <v>245</v>
      </c>
    </row>
    <row r="73" spans="1:15" x14ac:dyDescent="0.25">
      <c r="A73" s="11"/>
      <c r="B73" s="11" t="s">
        <v>16</v>
      </c>
      <c r="C73" s="24"/>
      <c r="D73" s="24">
        <v>95</v>
      </c>
      <c r="E73" s="24"/>
      <c r="F73" s="24">
        <v>95.082999999999998</v>
      </c>
      <c r="G73" s="24"/>
      <c r="H73" s="24"/>
      <c r="I73" s="24"/>
      <c r="J73" s="24"/>
      <c r="K73" s="24"/>
      <c r="L73" s="24"/>
      <c r="M73" s="24"/>
      <c r="N73" s="24"/>
      <c r="O73" s="28">
        <f t="shared" si="0"/>
        <v>190.083</v>
      </c>
    </row>
    <row r="74" spans="1:15" x14ac:dyDescent="0.25">
      <c r="A74" s="11"/>
      <c r="B74" s="11" t="s">
        <v>22</v>
      </c>
      <c r="C74" s="24">
        <v>1856.0730000000001</v>
      </c>
      <c r="D74" s="24">
        <v>1959</v>
      </c>
      <c r="E74" s="24">
        <v>929.11</v>
      </c>
      <c r="F74" s="24">
        <v>896.22199999999998</v>
      </c>
      <c r="G74" s="24">
        <v>1196</v>
      </c>
      <c r="H74" s="24">
        <v>1284</v>
      </c>
      <c r="I74" s="24">
        <v>235.06700000000001</v>
      </c>
      <c r="J74" s="24">
        <v>249.16</v>
      </c>
      <c r="K74" s="31"/>
      <c r="L74" s="31"/>
      <c r="M74" s="31"/>
      <c r="N74" s="36"/>
      <c r="O74" s="28">
        <f t="shared" si="0"/>
        <v>8604.6319999999996</v>
      </c>
    </row>
    <row r="75" spans="1:15" x14ac:dyDescent="0.25">
      <c r="A75" s="21" t="s">
        <v>27</v>
      </c>
      <c r="B75" s="21" t="s">
        <v>14</v>
      </c>
      <c r="C75" s="22">
        <v>1517.8820000000001</v>
      </c>
      <c r="D75" s="22">
        <v>1303.9349999999999</v>
      </c>
      <c r="E75" s="22"/>
      <c r="F75" s="22">
        <v>1615.181</v>
      </c>
      <c r="G75" s="22"/>
      <c r="H75" s="22"/>
      <c r="I75" s="22"/>
      <c r="J75" s="22"/>
      <c r="K75" s="32"/>
      <c r="L75" s="32"/>
      <c r="M75" s="22"/>
      <c r="N75" s="22"/>
      <c r="O75" s="27">
        <f t="shared" si="0"/>
        <v>4436.9979999999996</v>
      </c>
    </row>
    <row r="76" spans="1:15" x14ac:dyDescent="0.25">
      <c r="A76" s="21"/>
      <c r="B76" s="21" t="s">
        <v>17</v>
      </c>
      <c r="C76" s="22">
        <v>170.578</v>
      </c>
      <c r="D76" s="22"/>
      <c r="E76" s="22">
        <v>170.32</v>
      </c>
      <c r="F76" s="22"/>
      <c r="G76" s="22"/>
      <c r="H76" s="22"/>
      <c r="I76" s="22">
        <v>459.32299999999998</v>
      </c>
      <c r="J76" s="22">
        <v>285.30900000000003</v>
      </c>
      <c r="K76" s="32"/>
      <c r="L76" s="32"/>
      <c r="M76" s="32"/>
      <c r="N76" s="21"/>
      <c r="O76" s="27">
        <f t="shared" si="0"/>
        <v>1085.53</v>
      </c>
    </row>
    <row r="77" spans="1:15" x14ac:dyDescent="0.25">
      <c r="A77" s="21"/>
      <c r="B77" s="21" t="s">
        <v>26</v>
      </c>
      <c r="C77" s="22">
        <v>127.47499999999999</v>
      </c>
      <c r="D77" s="22">
        <v>123.791</v>
      </c>
      <c r="E77" s="22">
        <v>126.533</v>
      </c>
      <c r="F77" s="22">
        <v>164.553</v>
      </c>
      <c r="G77" s="22">
        <v>129</v>
      </c>
      <c r="H77" s="22">
        <v>127</v>
      </c>
      <c r="I77" s="22">
        <v>84.4</v>
      </c>
      <c r="J77" s="22">
        <v>168.85</v>
      </c>
      <c r="K77" s="32"/>
      <c r="L77" s="32"/>
      <c r="M77" s="32"/>
      <c r="N77" s="21"/>
      <c r="O77" s="27">
        <f t="shared" ref="O77:O107" si="1">SUM(C77:N77)</f>
        <v>1051.6019999999999</v>
      </c>
    </row>
    <row r="78" spans="1:15" x14ac:dyDescent="0.25">
      <c r="A78" s="21"/>
      <c r="B78" s="21" t="s">
        <v>23</v>
      </c>
      <c r="C78" s="22">
        <v>1957.2449999999999</v>
      </c>
      <c r="D78" s="22">
        <v>2013.2449999999999</v>
      </c>
      <c r="E78" s="22">
        <v>2412.6010000000001</v>
      </c>
      <c r="F78" s="22">
        <v>3243.2530000000002</v>
      </c>
      <c r="G78" s="22">
        <v>1739</v>
      </c>
      <c r="H78" s="22">
        <v>2159</v>
      </c>
      <c r="I78" s="22">
        <v>1129.413</v>
      </c>
      <c r="J78" s="22">
        <v>1435.75</v>
      </c>
      <c r="K78" s="32"/>
      <c r="L78" s="32"/>
      <c r="M78" s="32"/>
      <c r="N78" s="37"/>
      <c r="O78" s="27">
        <f t="shared" si="1"/>
        <v>16089.507000000001</v>
      </c>
    </row>
    <row r="79" spans="1:15" x14ac:dyDescent="0.25">
      <c r="A79" s="21"/>
      <c r="B79" s="21" t="s">
        <v>27</v>
      </c>
      <c r="C79" s="22">
        <v>66381.868000000002</v>
      </c>
      <c r="D79" s="22">
        <v>62649.129000000001</v>
      </c>
      <c r="E79" s="22">
        <v>71015.159</v>
      </c>
      <c r="F79" s="22">
        <v>75218.735000000001</v>
      </c>
      <c r="G79" s="22">
        <v>65525</v>
      </c>
      <c r="H79" s="22">
        <v>64753</v>
      </c>
      <c r="I79" s="22">
        <v>76061.514999999999</v>
      </c>
      <c r="J79" s="22">
        <v>67864.236999999994</v>
      </c>
      <c r="K79" s="32"/>
      <c r="L79" s="32"/>
      <c r="M79" s="32"/>
      <c r="N79" s="37"/>
      <c r="O79" s="27">
        <f t="shared" si="1"/>
        <v>549468.64300000004</v>
      </c>
    </row>
    <row r="80" spans="1:15" x14ac:dyDescent="0.25">
      <c r="A80" s="21"/>
      <c r="B80" s="21" t="s">
        <v>31</v>
      </c>
      <c r="C80" s="22">
        <v>8919.3070000000007</v>
      </c>
      <c r="D80" s="22">
        <v>8949.5750000000007</v>
      </c>
      <c r="E80" s="22">
        <v>11201.406000000001</v>
      </c>
      <c r="F80" s="22">
        <v>12796.591</v>
      </c>
      <c r="G80" s="22">
        <v>10887</v>
      </c>
      <c r="H80" s="22">
        <v>10186</v>
      </c>
      <c r="I80" s="22">
        <v>12828.16</v>
      </c>
      <c r="J80" s="22">
        <v>13016.843000000001</v>
      </c>
      <c r="K80" s="32"/>
      <c r="L80" s="32"/>
      <c r="M80" s="32"/>
      <c r="N80" s="37"/>
      <c r="O80" s="27">
        <f t="shared" si="1"/>
        <v>88784.882000000012</v>
      </c>
    </row>
    <row r="81" spans="1:15" x14ac:dyDescent="0.25">
      <c r="A81" s="21"/>
      <c r="B81" s="21" t="s">
        <v>24</v>
      </c>
      <c r="C81" s="22">
        <v>36919</v>
      </c>
      <c r="D81" s="22">
        <v>39943.048000000003</v>
      </c>
      <c r="E81" s="22">
        <v>41593.254999999997</v>
      </c>
      <c r="F81" s="22">
        <v>43596.728999999999</v>
      </c>
      <c r="G81" s="22">
        <v>42590</v>
      </c>
      <c r="H81" s="22">
        <v>41654</v>
      </c>
      <c r="I81" s="22">
        <v>41357.650999999998</v>
      </c>
      <c r="J81" s="22">
        <v>48477.919000000002</v>
      </c>
      <c r="K81" s="32"/>
      <c r="L81" s="32"/>
      <c r="M81" s="32"/>
      <c r="N81" s="37"/>
      <c r="O81" s="27">
        <f t="shared" si="1"/>
        <v>336131.60200000001</v>
      </c>
    </row>
    <row r="82" spans="1:15" x14ac:dyDescent="0.25">
      <c r="A82" s="11" t="s">
        <v>31</v>
      </c>
      <c r="B82" s="11" t="s">
        <v>29</v>
      </c>
      <c r="C82" s="24"/>
      <c r="D82" s="24"/>
      <c r="E82" s="24"/>
      <c r="F82" s="24"/>
      <c r="G82" s="24"/>
      <c r="H82" s="24"/>
      <c r="I82" s="24"/>
      <c r="J82" s="31"/>
      <c r="K82" s="24"/>
      <c r="L82" s="24"/>
      <c r="M82" s="24"/>
      <c r="N82" s="24"/>
      <c r="O82" s="28">
        <f t="shared" si="1"/>
        <v>0</v>
      </c>
    </row>
    <row r="83" spans="1:15" x14ac:dyDescent="0.25">
      <c r="A83" s="11"/>
      <c r="B83" s="11" t="s">
        <v>17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8">
        <f t="shared" si="1"/>
        <v>0</v>
      </c>
    </row>
    <row r="84" spans="1:15" x14ac:dyDescent="0.25">
      <c r="A84" s="11"/>
      <c r="B84" s="11" t="s">
        <v>26</v>
      </c>
      <c r="C84" s="24">
        <v>2921.4119999999998</v>
      </c>
      <c r="D84" s="24">
        <v>1936.9770000000001</v>
      </c>
      <c r="E84" s="24">
        <v>2373.0360000000001</v>
      </c>
      <c r="F84" s="24">
        <v>2216.5300000000002</v>
      </c>
      <c r="G84" s="24">
        <v>1509</v>
      </c>
      <c r="H84" s="24">
        <v>1512</v>
      </c>
      <c r="I84" s="24">
        <v>7338</v>
      </c>
      <c r="J84" s="24">
        <v>7338.8720000000003</v>
      </c>
      <c r="K84" s="31"/>
      <c r="L84" s="31"/>
      <c r="M84" s="31"/>
      <c r="N84" s="36"/>
      <c r="O84" s="28">
        <f t="shared" si="1"/>
        <v>27145.827000000001</v>
      </c>
    </row>
    <row r="85" spans="1:15" x14ac:dyDescent="0.25">
      <c r="A85" s="11"/>
      <c r="B85" s="11" t="s">
        <v>23</v>
      </c>
      <c r="C85" s="24">
        <v>327.18099999999998</v>
      </c>
      <c r="D85" s="24">
        <v>326.02499999999998</v>
      </c>
      <c r="E85" s="24">
        <v>323.38</v>
      </c>
      <c r="F85" s="24">
        <v>226.86</v>
      </c>
      <c r="G85" s="24"/>
      <c r="H85" s="24"/>
      <c r="I85" s="24">
        <v>453</v>
      </c>
      <c r="J85" s="24"/>
      <c r="K85" s="31"/>
      <c r="L85" s="31"/>
      <c r="M85" s="31"/>
      <c r="N85" s="11"/>
      <c r="O85" s="28">
        <f t="shared" si="1"/>
        <v>1656.4459999999999</v>
      </c>
    </row>
    <row r="86" spans="1:15" x14ac:dyDescent="0.25">
      <c r="A86" s="11"/>
      <c r="B86" s="11" t="s">
        <v>27</v>
      </c>
      <c r="C86" s="24">
        <v>590.976</v>
      </c>
      <c r="D86" s="24"/>
      <c r="E86" s="24"/>
      <c r="F86" s="24"/>
      <c r="G86" s="24">
        <v>82</v>
      </c>
      <c r="H86" s="24"/>
      <c r="I86" s="24">
        <v>82</v>
      </c>
      <c r="J86" s="24">
        <v>138.249</v>
      </c>
      <c r="K86" s="31"/>
      <c r="L86" s="31"/>
      <c r="M86" s="31"/>
      <c r="N86" s="11"/>
      <c r="O86" s="28">
        <f t="shared" si="1"/>
        <v>893.22500000000002</v>
      </c>
    </row>
    <row r="87" spans="1:15" x14ac:dyDescent="0.25">
      <c r="A87" s="11"/>
      <c r="B87" s="11" t="s">
        <v>31</v>
      </c>
      <c r="C87" s="24">
        <v>4341.0910000000003</v>
      </c>
      <c r="D87" s="24">
        <v>4373.0619999999999</v>
      </c>
      <c r="E87" s="24">
        <v>2981.3040000000001</v>
      </c>
      <c r="F87" s="24">
        <v>3075.4690000000001</v>
      </c>
      <c r="G87" s="24">
        <v>3401</v>
      </c>
      <c r="H87" s="24">
        <v>3444</v>
      </c>
      <c r="I87" s="24">
        <v>2598</v>
      </c>
      <c r="J87" s="24">
        <v>2642.2930000000001</v>
      </c>
      <c r="K87" s="31"/>
      <c r="L87" s="31"/>
      <c r="M87" s="31"/>
      <c r="N87" s="36"/>
      <c r="O87" s="28">
        <f t="shared" si="1"/>
        <v>26856.219000000001</v>
      </c>
    </row>
    <row r="88" spans="1:15" x14ac:dyDescent="0.25">
      <c r="A88" s="11"/>
      <c r="B88" s="11" t="s">
        <v>24</v>
      </c>
      <c r="C88" s="24">
        <v>2357.8890000000001</v>
      </c>
      <c r="D88" s="24">
        <v>2041.2149999999999</v>
      </c>
      <c r="E88" s="24">
        <v>5839.6660000000002</v>
      </c>
      <c r="F88" s="24">
        <v>5336.893</v>
      </c>
      <c r="G88" s="24">
        <v>4753</v>
      </c>
      <c r="H88" s="24">
        <v>4736</v>
      </c>
      <c r="I88" s="24">
        <v>1136</v>
      </c>
      <c r="J88" s="24">
        <v>1362.9090000000001</v>
      </c>
      <c r="K88" s="31"/>
      <c r="L88" s="31"/>
      <c r="M88" s="31"/>
      <c r="N88" s="36"/>
      <c r="O88" s="28">
        <f t="shared" si="1"/>
        <v>27563.572</v>
      </c>
    </row>
    <row r="89" spans="1:15" x14ac:dyDescent="0.25">
      <c r="A89" s="21" t="s">
        <v>24</v>
      </c>
      <c r="B89" s="21" t="s">
        <v>11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7">
        <f t="shared" si="1"/>
        <v>0</v>
      </c>
    </row>
    <row r="90" spans="1:15" x14ac:dyDescent="0.25">
      <c r="A90" s="21"/>
      <c r="B90" s="21" t="s">
        <v>21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7"/>
    </row>
    <row r="91" spans="1:15" x14ac:dyDescent="0.25">
      <c r="A91" s="21"/>
      <c r="B91" s="21" t="s">
        <v>14</v>
      </c>
      <c r="C91" s="22">
        <v>194.196</v>
      </c>
      <c r="D91" s="22">
        <v>199</v>
      </c>
      <c r="E91" s="22">
        <v>199.71299999999999</v>
      </c>
      <c r="F91" s="39">
        <v>74.956999999999994</v>
      </c>
      <c r="G91" s="39">
        <v>200</v>
      </c>
      <c r="H91" s="39">
        <v>194</v>
      </c>
      <c r="I91" s="39">
        <v>116</v>
      </c>
      <c r="J91" s="39">
        <v>157.191</v>
      </c>
      <c r="K91" s="32"/>
      <c r="L91" s="32"/>
      <c r="M91" s="22"/>
      <c r="N91" s="21"/>
      <c r="O91" s="27">
        <f t="shared" si="1"/>
        <v>1335.057</v>
      </c>
    </row>
    <row r="92" spans="1:15" x14ac:dyDescent="0.25">
      <c r="A92" s="21"/>
      <c r="B92" s="21" t="s">
        <v>15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7">
        <f t="shared" si="1"/>
        <v>0</v>
      </c>
    </row>
    <row r="93" spans="1:15" x14ac:dyDescent="0.25">
      <c r="A93" s="21"/>
      <c r="B93" s="21" t="s">
        <v>16</v>
      </c>
      <c r="C93" s="22"/>
      <c r="D93" s="22"/>
      <c r="E93" s="22"/>
      <c r="F93" s="22"/>
      <c r="G93" s="22"/>
      <c r="H93" s="22"/>
      <c r="I93" s="22"/>
      <c r="J93" s="22">
        <v>42.328000000000003</v>
      </c>
      <c r="K93" s="22"/>
      <c r="L93" s="22"/>
      <c r="M93" s="22"/>
      <c r="N93" s="22"/>
      <c r="O93" s="27">
        <f t="shared" si="1"/>
        <v>42.328000000000003</v>
      </c>
    </row>
    <row r="94" spans="1:15" x14ac:dyDescent="0.25">
      <c r="A94" s="21"/>
      <c r="B94" s="21" t="s">
        <v>17</v>
      </c>
      <c r="C94" s="22">
        <v>9034.2170000000006</v>
      </c>
      <c r="D94" s="22">
        <v>9019</v>
      </c>
      <c r="E94" s="22">
        <v>6602.1030000000001</v>
      </c>
      <c r="F94" s="22">
        <v>4307.848</v>
      </c>
      <c r="G94" s="22">
        <v>1987</v>
      </c>
      <c r="H94" s="22">
        <v>1711</v>
      </c>
      <c r="I94" s="22">
        <v>2273</v>
      </c>
      <c r="J94" s="22">
        <v>3323.8890000000001</v>
      </c>
      <c r="K94" s="32"/>
      <c r="L94" s="32"/>
      <c r="M94" s="22"/>
      <c r="N94" s="37"/>
      <c r="O94" s="27">
        <f t="shared" si="1"/>
        <v>38258.057000000001</v>
      </c>
    </row>
    <row r="95" spans="1:15" x14ac:dyDescent="0.25">
      <c r="A95" s="21"/>
      <c r="B95" s="21" t="s">
        <v>19</v>
      </c>
      <c r="C95" s="22"/>
      <c r="D95" s="22"/>
      <c r="E95" s="22"/>
      <c r="F95" s="22"/>
      <c r="G95" s="22"/>
      <c r="H95" s="22"/>
      <c r="I95" s="22"/>
      <c r="J95" s="22">
        <v>247.05500000000001</v>
      </c>
      <c r="K95" s="32"/>
      <c r="L95" s="32"/>
      <c r="M95" s="22"/>
      <c r="N95" s="37"/>
      <c r="O95" s="27">
        <f>SUM(C95:N95)</f>
        <v>247.05500000000001</v>
      </c>
    </row>
    <row r="96" spans="1:15" x14ac:dyDescent="0.25">
      <c r="A96" s="21"/>
      <c r="B96" s="21" t="s">
        <v>26</v>
      </c>
      <c r="C96" s="22"/>
      <c r="D96" s="22"/>
      <c r="E96" s="22">
        <v>174.66499999999999</v>
      </c>
      <c r="F96" s="22"/>
      <c r="G96" s="22"/>
      <c r="H96" s="22">
        <v>42</v>
      </c>
      <c r="I96" s="22"/>
      <c r="J96" s="22">
        <v>40.847999999999999</v>
      </c>
      <c r="K96" s="32"/>
      <c r="L96" s="32"/>
      <c r="M96" s="22"/>
      <c r="N96" s="22"/>
      <c r="O96" s="27">
        <f t="shared" si="1"/>
        <v>257.51299999999998</v>
      </c>
    </row>
    <row r="97" spans="1:15" x14ac:dyDescent="0.25">
      <c r="A97" s="21"/>
      <c r="B97" s="21" t="s">
        <v>23</v>
      </c>
      <c r="C97" s="22">
        <v>976.87599999999998</v>
      </c>
      <c r="D97" s="22">
        <v>454</v>
      </c>
      <c r="E97" s="22">
        <v>222.54900000000001</v>
      </c>
      <c r="F97" s="22">
        <v>205.149</v>
      </c>
      <c r="G97" s="22">
        <v>112</v>
      </c>
      <c r="H97" s="22">
        <v>40</v>
      </c>
      <c r="I97" s="22">
        <v>120</v>
      </c>
      <c r="J97" s="22">
        <v>139.89400000000001</v>
      </c>
      <c r="K97" s="32"/>
      <c r="L97" s="32"/>
      <c r="M97" s="22"/>
      <c r="N97" s="21"/>
      <c r="O97" s="27">
        <f t="shared" si="1"/>
        <v>2270.4679999999998</v>
      </c>
    </row>
    <row r="98" spans="1:15" x14ac:dyDescent="0.25">
      <c r="A98" s="21"/>
      <c r="B98" s="21" t="s">
        <v>24</v>
      </c>
      <c r="C98" s="22">
        <v>10697.597</v>
      </c>
      <c r="D98" s="22">
        <v>11168</v>
      </c>
      <c r="E98" s="22">
        <v>9001.6659999999993</v>
      </c>
      <c r="F98" s="22">
        <v>11547.367</v>
      </c>
      <c r="G98" s="22">
        <v>14629</v>
      </c>
      <c r="H98" s="22">
        <v>16483</v>
      </c>
      <c r="I98" s="22">
        <v>13418</v>
      </c>
      <c r="J98" s="22">
        <v>11871.825999999999</v>
      </c>
      <c r="K98" s="32"/>
      <c r="L98" s="32"/>
      <c r="M98" s="22"/>
      <c r="N98" s="37"/>
      <c r="O98" s="27">
        <f t="shared" si="1"/>
        <v>98816.456000000006</v>
      </c>
    </row>
    <row r="99" spans="1:15" x14ac:dyDescent="0.25">
      <c r="A99" s="11" t="s">
        <v>32</v>
      </c>
      <c r="B99" s="11" t="s">
        <v>11</v>
      </c>
      <c r="C99" s="24"/>
      <c r="D99" s="24"/>
      <c r="E99" s="24"/>
      <c r="F99" s="24"/>
      <c r="G99" s="24"/>
      <c r="H99" s="24"/>
      <c r="I99" s="24">
        <v>722</v>
      </c>
      <c r="J99" s="24">
        <v>56.652000000000001</v>
      </c>
      <c r="K99" s="11"/>
      <c r="L99" s="11"/>
      <c r="M99" s="24"/>
      <c r="N99" s="24"/>
      <c r="O99" s="28">
        <f t="shared" si="1"/>
        <v>778.65200000000004</v>
      </c>
    </row>
    <row r="100" spans="1:15" x14ac:dyDescent="0.25">
      <c r="A100" s="11"/>
      <c r="B100" s="11" t="s">
        <v>13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8">
        <f t="shared" si="1"/>
        <v>0</v>
      </c>
    </row>
    <row r="101" spans="1:15" x14ac:dyDescent="0.25">
      <c r="A101" s="11"/>
      <c r="B101" s="11" t="s">
        <v>21</v>
      </c>
      <c r="C101" s="24">
        <v>1538.124</v>
      </c>
      <c r="D101" s="24">
        <v>1704</v>
      </c>
      <c r="E101" s="24">
        <v>3858.8560000000002</v>
      </c>
      <c r="F101" s="24">
        <v>4138.4350000000004</v>
      </c>
      <c r="G101" s="24">
        <v>1647</v>
      </c>
      <c r="H101" s="24">
        <v>2054</v>
      </c>
      <c r="I101" s="24">
        <v>2563</v>
      </c>
      <c r="J101" s="24">
        <v>2860.6509999999998</v>
      </c>
      <c r="K101" s="31"/>
      <c r="L101" s="31"/>
      <c r="M101" s="24"/>
      <c r="N101" s="24"/>
      <c r="O101" s="28">
        <f t="shared" si="1"/>
        <v>20364.065999999999</v>
      </c>
    </row>
    <row r="102" spans="1:15" x14ac:dyDescent="0.25">
      <c r="A102" s="11"/>
      <c r="B102" s="11" t="s">
        <v>15</v>
      </c>
      <c r="C102" s="24"/>
      <c r="D102" s="24"/>
      <c r="E102" s="24"/>
      <c r="F102" s="24"/>
      <c r="G102" s="24"/>
      <c r="H102" s="24"/>
      <c r="I102" s="24"/>
      <c r="J102" s="24"/>
      <c r="K102" s="31"/>
      <c r="L102" s="31"/>
      <c r="M102" s="24"/>
      <c r="N102" s="24"/>
      <c r="O102" s="28">
        <f t="shared" si="1"/>
        <v>0</v>
      </c>
    </row>
    <row r="103" spans="1:15" x14ac:dyDescent="0.25">
      <c r="A103" s="11"/>
      <c r="B103" s="11" t="s">
        <v>16</v>
      </c>
      <c r="C103" s="24">
        <v>3148.3609999999999</v>
      </c>
      <c r="D103" s="24">
        <v>1583</v>
      </c>
      <c r="E103" s="24">
        <v>1252.5239999999999</v>
      </c>
      <c r="F103" s="24">
        <v>1345.356</v>
      </c>
      <c r="G103" s="24">
        <v>3967</v>
      </c>
      <c r="H103" s="24">
        <v>4503</v>
      </c>
      <c r="I103" s="24">
        <v>4201.5770000000002</v>
      </c>
      <c r="J103" s="24">
        <v>5623.4740000000002</v>
      </c>
      <c r="K103" s="31"/>
      <c r="L103" s="31"/>
      <c r="M103" s="31"/>
      <c r="N103" s="36"/>
      <c r="O103" s="28">
        <f t="shared" si="1"/>
        <v>25624.292000000001</v>
      </c>
    </row>
    <row r="104" spans="1:15" x14ac:dyDescent="0.25">
      <c r="A104" s="11"/>
      <c r="B104" s="11" t="s">
        <v>17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31"/>
      <c r="N104" s="36"/>
      <c r="O104" s="28">
        <f t="shared" si="1"/>
        <v>0</v>
      </c>
    </row>
    <row r="105" spans="1:15" x14ac:dyDescent="0.25">
      <c r="A105" s="11"/>
      <c r="B105" s="11" t="s">
        <v>22</v>
      </c>
      <c r="C105" s="24">
        <v>299.76299999999998</v>
      </c>
      <c r="D105" s="24">
        <v>598</v>
      </c>
      <c r="E105" s="24">
        <v>168.50200000000001</v>
      </c>
      <c r="F105" s="24">
        <v>87.102999999999994</v>
      </c>
      <c r="G105" s="24">
        <v>1554</v>
      </c>
      <c r="H105" s="24">
        <v>1548</v>
      </c>
      <c r="I105" s="24">
        <v>1995.319</v>
      </c>
      <c r="J105" s="24">
        <v>490.464</v>
      </c>
      <c r="K105" s="31"/>
      <c r="L105" s="31"/>
      <c r="M105" s="31"/>
      <c r="N105" s="11"/>
      <c r="O105" s="28">
        <f t="shared" si="1"/>
        <v>6741.1509999999998</v>
      </c>
    </row>
    <row r="106" spans="1:15" x14ac:dyDescent="0.25">
      <c r="A106" s="11"/>
      <c r="B106" s="11" t="s">
        <v>19</v>
      </c>
      <c r="C106" s="24"/>
      <c r="D106" s="24"/>
      <c r="E106" s="24"/>
      <c r="F106" s="24">
        <v>781.80399999999997</v>
      </c>
      <c r="G106" s="24"/>
      <c r="H106" s="24"/>
      <c r="I106" s="24"/>
      <c r="J106" s="24"/>
      <c r="K106" s="24"/>
      <c r="L106" s="24"/>
      <c r="M106" s="31"/>
      <c r="N106" s="11"/>
      <c r="O106" s="28">
        <f>SUM(C106:N106)</f>
        <v>781.80399999999997</v>
      </c>
    </row>
    <row r="107" spans="1:15" x14ac:dyDescent="0.25">
      <c r="A107" s="11"/>
      <c r="B107" s="11" t="s">
        <v>20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8">
        <f t="shared" si="1"/>
        <v>0</v>
      </c>
    </row>
    <row r="108" spans="1:15" x14ac:dyDescent="0.25">
      <c r="A108" s="15" t="s">
        <v>2</v>
      </c>
      <c r="B108" s="15"/>
      <c r="C108" s="8">
        <f>SUM(C5:C107)</f>
        <v>442092.07199999999</v>
      </c>
      <c r="D108" s="8">
        <f t="shared" ref="D108:J108" si="2">SUM(D5:D107)</f>
        <v>429561.55900000012</v>
      </c>
      <c r="E108" s="8">
        <f t="shared" si="2"/>
        <v>452135.14200000011</v>
      </c>
      <c r="F108" s="8">
        <f t="shared" si="2"/>
        <v>469080.02100000001</v>
      </c>
      <c r="G108" s="8">
        <f t="shared" si="2"/>
        <v>443146.09299999999</v>
      </c>
      <c r="H108" s="8">
        <f t="shared" si="2"/>
        <v>453732</v>
      </c>
      <c r="I108" s="8">
        <f t="shared" si="2"/>
        <v>498457.58200000005</v>
      </c>
      <c r="J108" s="8">
        <f t="shared" si="2"/>
        <v>504102.36399999988</v>
      </c>
      <c r="K108" s="8">
        <f>SUM(K5:K107)</f>
        <v>0</v>
      </c>
      <c r="L108" s="8">
        <f>SUM(L5:L107)</f>
        <v>0</v>
      </c>
      <c r="M108" s="8">
        <f>SUM(M5:M107)</f>
        <v>0</v>
      </c>
      <c r="N108" s="8">
        <f>SUM(N5:N107)</f>
        <v>0</v>
      </c>
      <c r="O108" s="29">
        <f>SUM(C108:N108)</f>
        <v>3692306.8330000001</v>
      </c>
    </row>
  </sheetData>
  <mergeCells count="2">
    <mergeCell ref="A2:O2"/>
    <mergeCell ref="D1:P1"/>
  </mergeCells>
  <pageMargins left="0.511811024" right="0.511811024" top="0.78740157499999996" bottom="0.78740157499999996" header="0.31496062000000002" footer="0.31496062000000002"/>
  <ignoredErrors>
    <ignoredError sqref="C108:H108 J108:K108 I108 L108:N10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por Região</vt:lpstr>
      <vt:lpstr>Vendas por UF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2018-07-25T19:36:11Z</dcterms:created>
  <dcterms:modified xsi:type="dcterms:W3CDTF">2019-09-24T16:19:58Z</dcterms:modified>
</cp:coreProperties>
</file>