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<sst xmlns="http://schemas.openxmlformats.org/spreadsheetml/2006/main" count="642" uniqueCount="95">
  <si>
    <t xml:space="preserve">Sequence</t>
  </si>
  <si>
    <t xml:space="preserve">Name</t>
  </si>
  <si>
    <t xml:space="preserve">Product Type</t>
  </si>
  <si>
    <t xml:space="preserve">Invoicing Policy</t>
  </si>
  <si>
    <t xml:space="preserve">Internal Reference</t>
  </si>
  <si>
    <t xml:space="preserve">Barcode</t>
  </si>
  <si>
    <t xml:space="preserve">Sales Price</t>
  </si>
  <si>
    <t xml:space="preserve">Cost</t>
  </si>
  <si>
    <t xml:space="preserve">Customer Taxes</t>
  </si>
  <si>
    <t xml:space="preserve">Unit of Measure</t>
  </si>
  <si>
    <t xml:space="preserve">Income Account</t>
  </si>
  <si>
    <t xml:space="preserve">Expense Account</t>
  </si>
  <si>
    <t xml:space="preserve">PBL 4-3/4" (3-1/2' IF) - Daily 1 Tool</t>
  </si>
  <si>
    <t xml:space="preserve">Service</t>
  </si>
  <si>
    <t xml:space="preserve">Delivered quantities</t>
  </si>
  <si>
    <t xml:space="preserve">Vat Out 10%</t>
  </si>
  <si>
    <t xml:space="preserve">Units</t>
  </si>
  <si>
    <t xml:space="preserve">4-2101 - DSI Rental</t>
  </si>
  <si>
    <t xml:space="preserve">2-1201 Accounts Payable-US$</t>
  </si>
  <si>
    <t xml:space="preserve">PBL 4-3/4" (3-1/2' IF) - Daily 2 Tools</t>
  </si>
  <si>
    <t xml:space="preserve">PBL 4-3/4" (3-1/2' IF) - Monthly 2 Tools</t>
  </si>
  <si>
    <t xml:space="preserve">PBL 6-3/4" (4-1/2" IF) - Daily 1 Tool</t>
  </si>
  <si>
    <t xml:space="preserve">PBL 6-3/4" (4-1/2" IF) - Daily 2 Tools</t>
  </si>
  <si>
    <t xml:space="preserve">PBL 6-3/4" (4-1/2" IF) - Monthly 2 Tools</t>
  </si>
  <si>
    <t xml:space="preserve">PBL 8-1/4" (6-3/4' IF) - Daily 1 Tool</t>
  </si>
  <si>
    <t xml:space="preserve">PBL 8-1/4" (6-3/4' IF) - Daily 2 Tools</t>
  </si>
  <si>
    <t xml:space="preserve">PBL 8-1/4" (6-3/4' IF) - Monthly 2 Tools</t>
  </si>
  <si>
    <t xml:space="preserve">PBL 4-3/4" (3-1/2" IF) - Daily 1 Tool</t>
  </si>
  <si>
    <t xml:space="preserve">PBL 4-3/4" (3-1/2" IF) - Montly 1 Tool</t>
  </si>
  <si>
    <t xml:space="preserve">PBL 4-3/4" (3-1/2" IF) - Daily 2 Tools</t>
  </si>
  <si>
    <t xml:space="preserve">PBL 4-3/4" (3-1/2" IF) - Montly 2 Tools</t>
  </si>
  <si>
    <t xml:space="preserve">PBL 4-3/4" (3-1/2" IF) - Montly 4 Tools</t>
  </si>
  <si>
    <t xml:space="preserve">PBL 6-3/4" (4-1/2" IF) - Montly 1 Tool</t>
  </si>
  <si>
    <t xml:space="preserve">PBL 6-3/4" (4-1/2" IF) - Montly 2 Tools</t>
  </si>
  <si>
    <t xml:space="preserve">PBL 6-3/4" (4-1/2" IF) - Montly 4 Tools</t>
  </si>
  <si>
    <t xml:space="preserve">PBL 8-1/4" (6-3/4" REG) - Daily 1 Tool</t>
  </si>
  <si>
    <t xml:space="preserve">PBL 8-1/4" (6-3/4" REG) - Montly 1 Tool</t>
  </si>
  <si>
    <t xml:space="preserve">PBL 8-1/4" (6-3/4" REG)  - Daily 2 Tools</t>
  </si>
  <si>
    <t xml:space="preserve">PBL 8-1/4" (6-3/4" REG)  - Montly 2 Tools</t>
  </si>
  <si>
    <t xml:space="preserve">PBL 8-1/4" (6-3/4" REG)  - Montly 4 Tools</t>
  </si>
  <si>
    <t xml:space="preserve">PBL 9-1/2" (7-5/8" REG) - Daily 1 Tool</t>
  </si>
  <si>
    <t xml:space="preserve">PBL 9-1/2" (7-5/8" REG) - Montly 1 Tool</t>
  </si>
  <si>
    <t xml:space="preserve">PBL 9-1/2" (7-5/8" REG)  - Daily 2 Tools</t>
  </si>
  <si>
    <t xml:space="preserve">PBL 9-1/2" (7-5/8" REG)  - Montly 2 Tools</t>
  </si>
  <si>
    <t xml:space="preserve">PBL 9-1/2" (7-5/8" REG)  - Montly 4 Tools</t>
  </si>
  <si>
    <t xml:space="preserve">RRR 8-1/2" - Daily 1 Tool</t>
  </si>
  <si>
    <t xml:space="preserve">4-1401 - RRR Rental</t>
  </si>
  <si>
    <t xml:space="preserve">RRR 8-1/2" - Monthly 1 Tool</t>
  </si>
  <si>
    <t xml:space="preserve">RRR 8-1/2" - Daily 2 Tools</t>
  </si>
  <si>
    <t xml:space="preserve">RRR 8-1/2" - Monthly 2 Tools</t>
  </si>
  <si>
    <t xml:space="preserve">RRR 8-1/2" - Daily  4 Tools</t>
  </si>
  <si>
    <t xml:space="preserve">RRR 8-1/2" - Monthly  4 Tools</t>
  </si>
  <si>
    <t xml:space="preserve">RRR 12-1/4" - Daily  1 Tool</t>
  </si>
  <si>
    <t xml:space="preserve">RRR 12-1/4" - Monthly  1 Tool</t>
  </si>
  <si>
    <t xml:space="preserve">RRR 12-1/4" - Daily  2 Tools</t>
  </si>
  <si>
    <t xml:space="preserve">RRR 12-1/4" - Monthly  2 Tools</t>
  </si>
  <si>
    <t xml:space="preserve">RRR 12-1/4" - Daily  4 Tools</t>
  </si>
  <si>
    <t xml:space="preserve">RRR 12-1/4" - Monhtly  4 Tools</t>
  </si>
  <si>
    <t xml:space="preserve">PBL 8-1/4" (6-3/4" REG) - Daily 2 Tool</t>
  </si>
  <si>
    <t xml:space="preserve">Personnel - Site Superviser Standby</t>
  </si>
  <si>
    <t xml:space="preserve">4-3503 - C&amp;P Personnel</t>
  </si>
  <si>
    <t xml:space="preserve">Personnel - Blaster Standby</t>
  </si>
  <si>
    <t xml:space="preserve">Personnel - Site Superviser Working</t>
  </si>
  <si>
    <t xml:space="preserve">Personnel - Blaster Working</t>
  </si>
  <si>
    <t xml:space="preserve">Personnel - Site Superviser Quarantine</t>
  </si>
  <si>
    <t xml:space="preserve">Personnel - Blaster Quarantine</t>
  </si>
  <si>
    <t xml:space="preserve">Mob &amp; Demob Equipment - Water Jetting Densin Mermaid</t>
  </si>
  <si>
    <t xml:space="preserve">4-3504 - C&amp;P Mob / Demob</t>
  </si>
  <si>
    <t xml:space="preserve">Mob &amp; Demob Equipment - Graco Mark V</t>
  </si>
  <si>
    <t xml:space="preserve">Mob &amp; Demob Equipment - Heat Srink Gun</t>
  </si>
  <si>
    <t xml:space="preserve">Mob &amp; Demob Equipment - Container 10ft</t>
  </si>
  <si>
    <t xml:space="preserve">Equipment - Water Jetting Densin Mermaid Standby</t>
  </si>
  <si>
    <t xml:space="preserve">4-3505 - C&amp;P Others</t>
  </si>
  <si>
    <t xml:space="preserve">Equipment - Graco Mark V Standby</t>
  </si>
  <si>
    <t xml:space="preserve">Equipment - Heat Srink Gun Standby</t>
  </si>
  <si>
    <t xml:space="preserve">Equipment - Container 10ft Standby</t>
  </si>
  <si>
    <t xml:space="preserve">Equipment - Water Jetting Densin Mermaid Operating</t>
  </si>
  <si>
    <t xml:space="preserve">Equipment - Graco Mark V Operating</t>
  </si>
  <si>
    <t xml:space="preserve">Equipment - Heat Srink Gun Operating</t>
  </si>
  <si>
    <t xml:space="preserve">Equipment - Container 10ft Operating</t>
  </si>
  <si>
    <t xml:space="preserve">Equipment - Propone Gas Cylinder with 50kg Content</t>
  </si>
  <si>
    <t xml:space="preserve">PBL 4-3/4" (3-1/2" IF) - Monthly per 2 Tools</t>
  </si>
  <si>
    <t xml:space="preserve">PBL 4-3/4" (3-1/2" IF) - Standby per 1 Tool</t>
  </si>
  <si>
    <t xml:space="preserve">PBL 4-3/4" (3-1/2" IF) - Operated per 1 Tool</t>
  </si>
  <si>
    <t xml:space="preserve">PBL 6-3/4" (4-1/2" IF) - Monthly per 2 Tools</t>
  </si>
  <si>
    <t xml:space="preserve">PBL 6-3/4" (4-1/2" IF) - Standby per 1 Tool</t>
  </si>
  <si>
    <t xml:space="preserve">PBL 6-3/4" (4-1/2" IF) - Operated per 1 Tool</t>
  </si>
  <si>
    <t xml:space="preserve">QAQC Engineer - Daily</t>
  </si>
  <si>
    <t xml:space="preserve">4-3301 - FPPersonnel</t>
  </si>
  <si>
    <t xml:space="preserve">Cortec Sale - VpCI 609 - per drum (22,7KGS)</t>
  </si>
  <si>
    <t xml:space="preserve">Sale</t>
  </si>
  <si>
    <t xml:space="preserve">4-2401 - Cortec Sales</t>
  </si>
  <si>
    <t xml:space="preserve">Cortec Sale - VpCI 368 - per pail </t>
  </si>
  <si>
    <t xml:space="preserve">Terra Manual Installation Tools for cable protector - Sale</t>
  </si>
  <si>
    <t xml:space="preserve">4-2600 - Terra Sales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</si>
</sst>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MMM\-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1"/>
  <sheetViews>
    <sheetView showFormulas="false" showGridLines="true" showRowColHeaders="true" showZeros="true" rightToLeft="false" tabSelected="true" showOutlineSymbols="true" defaultGridColor="true" view="normal" topLeftCell="A58" colorId="64" zoomScale="125" zoomScaleNormal="125" zoomScalePageLayoutView="100" workbookViewId="0">
      <pane xSplit="2" ySplit="0" topLeftCell="C58" activePane="topRight" state="frozen"/>
      <selection pane="topLeft" activeCell="A58" activeCellId="0" sqref="A58"/>
      <selection pane="topRight" activeCell="C65" activeCellId="0" sqref="C65"/>
    </sheetView>
  </sheetViews>
  <sheetFormatPr defaultRowHeight="14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52.17"/>
    <col collapsed="false" customWidth="true" hidden="false" outlineLevel="0" max="4" min="3" style="0" width="33.17"/>
    <col collapsed="false" customWidth="true" hidden="false" outlineLevel="0" max="7" min="5" style="0" width="30.66"/>
    <col collapsed="false" customWidth="true" hidden="false" outlineLevel="0" max="8" min="8" style="1" width="30.66"/>
    <col collapsed="false" customWidth="true" hidden="false" outlineLevel="0" max="12" min="9" style="0" width="30.66"/>
    <col collapsed="false" customWidth="true" hidden="false" outlineLevel="0" max="1025" min="13" style="0" width="8.51"/>
  </cols>
  <sheetData>
    <row r="1" customFormat="false" ht="1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4" hidden="false" customHeight="false" outlineLevel="0" collapsed="false">
      <c r="A2" s="4" t="n">
        <v>1</v>
      </c>
      <c r="B2" s="4" t="s">
        <v>12</v>
      </c>
      <c r="C2" s="4" t="s">
        <v>13</v>
      </c>
      <c r="D2" s="4" t="s">
        <v>14</v>
      </c>
      <c r="E2" s="4" t="n">
        <v>20010</v>
      </c>
      <c r="F2" s="4" t="n">
        <v>20010</v>
      </c>
      <c r="G2" s="4" t="n">
        <v>6225000</v>
      </c>
      <c r="H2" s="5" t="n">
        <v>329.98</v>
      </c>
      <c r="I2" s="4" t="s">
        <v>15</v>
      </c>
      <c r="J2" s="4" t="s">
        <v>16</v>
      </c>
      <c r="K2" s="4" t="s">
        <v>17</v>
      </c>
      <c r="L2" s="4" t="s">
        <v>18</v>
      </c>
    </row>
    <row r="3" customFormat="false" ht="14" hidden="false" customHeight="false" outlineLevel="0" collapsed="false">
      <c r="A3" s="4" t="n">
        <v>2</v>
      </c>
      <c r="B3" s="4" t="s">
        <v>19</v>
      </c>
      <c r="C3" s="4" t="s">
        <v>13</v>
      </c>
      <c r="D3" s="4" t="s">
        <v>14</v>
      </c>
      <c r="E3" s="4" t="n">
        <v>20020</v>
      </c>
      <c r="F3" s="4" t="n">
        <v>20020</v>
      </c>
      <c r="G3" s="4" t="n">
        <v>8250000</v>
      </c>
      <c r="H3" s="5" t="n">
        <v>437.33</v>
      </c>
      <c r="I3" s="4" t="s">
        <v>15</v>
      </c>
      <c r="J3" s="4" t="s">
        <v>16</v>
      </c>
      <c r="K3" s="4" t="s">
        <v>17</v>
      </c>
      <c r="L3" s="4" t="s">
        <v>18</v>
      </c>
    </row>
    <row r="4" customFormat="false" ht="14" hidden="false" customHeight="false" outlineLevel="0" collapsed="false">
      <c r="A4" s="4" t="n">
        <f aca="false">+A3+1</f>
        <v>3</v>
      </c>
      <c r="B4" s="4" t="s">
        <v>20</v>
      </c>
      <c r="C4" s="4" t="s">
        <v>13</v>
      </c>
      <c r="D4" s="4" t="s">
        <v>14</v>
      </c>
      <c r="E4" s="4" t="n">
        <v>20030</v>
      </c>
      <c r="F4" s="4" t="n">
        <v>20030</v>
      </c>
      <c r="G4" s="4" t="n">
        <v>200250000</v>
      </c>
      <c r="H4" s="5" t="n">
        <v>10615.1784523474</v>
      </c>
      <c r="I4" s="4" t="s">
        <v>15</v>
      </c>
      <c r="J4" s="4" t="s">
        <v>16</v>
      </c>
      <c r="K4" s="4" t="s">
        <v>17</v>
      </c>
      <c r="L4" s="4" t="s">
        <v>18</v>
      </c>
    </row>
    <row r="5" customFormat="false" ht="14" hidden="false" customHeight="false" outlineLevel="0" collapsed="false">
      <c r="A5" s="4" t="n">
        <f aca="false">+A4+1</f>
        <v>4</v>
      </c>
      <c r="B5" s="4" t="s">
        <v>21</v>
      </c>
      <c r="C5" s="4" t="s">
        <v>13</v>
      </c>
      <c r="D5" s="4" t="s">
        <v>14</v>
      </c>
      <c r="E5" s="4" t="n">
        <v>20040</v>
      </c>
      <c r="F5" s="4" t="n">
        <v>20040</v>
      </c>
      <c r="G5" s="4" t="n">
        <v>6300000</v>
      </c>
      <c r="H5" s="5" t="n">
        <v>333.96067041093</v>
      </c>
      <c r="I5" s="4" t="s">
        <v>15</v>
      </c>
      <c r="J5" s="4" t="s">
        <v>16</v>
      </c>
      <c r="K5" s="4" t="s">
        <v>17</v>
      </c>
      <c r="L5" s="4" t="s">
        <v>18</v>
      </c>
    </row>
    <row r="6" customFormat="false" ht="14" hidden="false" customHeight="false" outlineLevel="0" collapsed="false">
      <c r="A6" s="4" t="n">
        <f aca="false">+A5+1</f>
        <v>5</v>
      </c>
      <c r="B6" s="4" t="s">
        <v>22</v>
      </c>
      <c r="C6" s="4" t="s">
        <v>13</v>
      </c>
      <c r="D6" s="4" t="s">
        <v>14</v>
      </c>
      <c r="E6" s="4" t="n">
        <v>20050</v>
      </c>
      <c r="F6" s="4" t="n">
        <v>20050</v>
      </c>
      <c r="G6" s="4" t="n">
        <v>8700000</v>
      </c>
      <c r="H6" s="5" t="n">
        <v>461.183782948428</v>
      </c>
      <c r="I6" s="4" t="s">
        <v>15</v>
      </c>
      <c r="J6" s="4" t="s">
        <v>16</v>
      </c>
      <c r="K6" s="4" t="s">
        <v>17</v>
      </c>
      <c r="L6" s="4" t="s">
        <v>18</v>
      </c>
    </row>
    <row r="7" customFormat="false" ht="14" hidden="false" customHeight="false" outlineLevel="0" collapsed="false">
      <c r="A7" s="4" t="n">
        <f aca="false">+A6+1</f>
        <v>6</v>
      </c>
      <c r="B7" s="4" t="s">
        <v>23</v>
      </c>
      <c r="C7" s="4" t="s">
        <v>13</v>
      </c>
      <c r="D7" s="4" t="s">
        <v>14</v>
      </c>
      <c r="E7" s="4" t="n">
        <v>20060</v>
      </c>
      <c r="F7" s="4" t="n">
        <v>20060</v>
      </c>
      <c r="G7" s="4" t="n">
        <v>216000000</v>
      </c>
      <c r="H7" s="5" t="n">
        <v>11450.0801283748</v>
      </c>
      <c r="I7" s="4" t="s">
        <v>15</v>
      </c>
      <c r="J7" s="4" t="s">
        <v>16</v>
      </c>
      <c r="K7" s="4" t="s">
        <v>17</v>
      </c>
      <c r="L7" s="4" t="s">
        <v>18</v>
      </c>
    </row>
    <row r="8" customFormat="false" ht="14" hidden="false" customHeight="false" outlineLevel="0" collapsed="false">
      <c r="A8" s="4" t="n">
        <f aca="false">+A7+1</f>
        <v>7</v>
      </c>
      <c r="B8" s="4" t="s">
        <v>24</v>
      </c>
      <c r="C8" s="4" t="s">
        <v>13</v>
      </c>
      <c r="D8" s="4" t="s">
        <v>14</v>
      </c>
      <c r="E8" s="4" t="n">
        <v>20070</v>
      </c>
      <c r="F8" s="4" t="n">
        <v>20070</v>
      </c>
      <c r="G8" s="4" t="n">
        <v>5750000</v>
      </c>
      <c r="H8" s="5" t="n">
        <v>304.805373787754</v>
      </c>
      <c r="I8" s="4" t="s">
        <v>15</v>
      </c>
      <c r="J8" s="4" t="s">
        <v>16</v>
      </c>
      <c r="K8" s="4" t="s">
        <v>17</v>
      </c>
      <c r="L8" s="4" t="s">
        <v>18</v>
      </c>
    </row>
    <row r="9" customFormat="false" ht="14" hidden="false" customHeight="false" outlineLevel="0" collapsed="false">
      <c r="A9" s="4" t="n">
        <f aca="false">+A8+1</f>
        <v>8</v>
      </c>
      <c r="B9" s="4" t="s">
        <v>25</v>
      </c>
      <c r="C9" s="4" t="s">
        <v>13</v>
      </c>
      <c r="D9" s="4" t="s">
        <v>14</v>
      </c>
      <c r="E9" s="4" t="n">
        <v>20080</v>
      </c>
      <c r="F9" s="4" t="n">
        <v>20080</v>
      </c>
      <c r="G9" s="4" t="n">
        <v>9300000</v>
      </c>
      <c r="H9" s="5" t="n">
        <v>492.989561082802</v>
      </c>
      <c r="I9" s="4" t="s">
        <v>15</v>
      </c>
      <c r="J9" s="4" t="s">
        <v>16</v>
      </c>
      <c r="K9" s="4" t="s">
        <v>17</v>
      </c>
      <c r="L9" s="4" t="s">
        <v>18</v>
      </c>
    </row>
    <row r="10" customFormat="false" ht="14" hidden="false" customHeight="false" outlineLevel="0" collapsed="false">
      <c r="A10" s="4" t="n">
        <f aca="false">+A9+1</f>
        <v>9</v>
      </c>
      <c r="B10" s="4" t="s">
        <v>26</v>
      </c>
      <c r="C10" s="4" t="s">
        <v>13</v>
      </c>
      <c r="D10" s="4" t="s">
        <v>14</v>
      </c>
      <c r="E10" s="4" t="n">
        <v>20090</v>
      </c>
      <c r="F10" s="4" t="n">
        <v>20090</v>
      </c>
      <c r="G10" s="4" t="n">
        <v>230400000</v>
      </c>
      <c r="H10" s="5" t="n">
        <v>12213.4188035997</v>
      </c>
      <c r="I10" s="4" t="s">
        <v>15</v>
      </c>
      <c r="J10" s="4" t="s">
        <v>16</v>
      </c>
      <c r="K10" s="4" t="s">
        <v>17</v>
      </c>
      <c r="L10" s="4" t="s">
        <v>18</v>
      </c>
    </row>
    <row r="11" customFormat="false" ht="14" hidden="false" customHeight="false" outlineLevel="0" collapsed="false">
      <c r="A11" s="4" t="n">
        <f aca="false">+A10+1</f>
        <v>10</v>
      </c>
      <c r="B11" s="0" t="s">
        <v>27</v>
      </c>
      <c r="C11" s="4" t="s">
        <v>13</v>
      </c>
      <c r="D11" s="4" t="s">
        <v>14</v>
      </c>
      <c r="E11" s="0" t="n">
        <v>20100</v>
      </c>
      <c r="F11" s="0" t="n">
        <v>20100</v>
      </c>
      <c r="G11" s="4" t="n">
        <v>415</v>
      </c>
      <c r="H11" s="1" t="n">
        <f aca="false">+G11*75.12%</f>
        <v>311.748</v>
      </c>
      <c r="I11" s="4" t="s">
        <v>15</v>
      </c>
      <c r="J11" s="4" t="s">
        <v>16</v>
      </c>
      <c r="K11" s="4" t="s">
        <v>17</v>
      </c>
      <c r="L11" s="4" t="s">
        <v>18</v>
      </c>
    </row>
    <row r="12" customFormat="false" ht="14" hidden="false" customHeight="false" outlineLevel="0" collapsed="false">
      <c r="A12" s="4" t="n">
        <f aca="false">+A11+1</f>
        <v>11</v>
      </c>
      <c r="B12" s="0" t="s">
        <v>28</v>
      </c>
      <c r="C12" s="4" t="s">
        <v>13</v>
      </c>
      <c r="D12" s="4" t="s">
        <v>14</v>
      </c>
      <c r="E12" s="4" t="n">
        <v>20110</v>
      </c>
      <c r="F12" s="4" t="n">
        <v>20110</v>
      </c>
      <c r="G12" s="4" t="n">
        <v>8400</v>
      </c>
      <c r="H12" s="1" t="n">
        <f aca="false">+G12*75.12%</f>
        <v>6310.08</v>
      </c>
      <c r="I12" s="4" t="s">
        <v>15</v>
      </c>
      <c r="J12" s="4" t="s">
        <v>16</v>
      </c>
      <c r="K12" s="4" t="s">
        <v>17</v>
      </c>
      <c r="L12" s="4" t="s">
        <v>18</v>
      </c>
    </row>
    <row r="13" customFormat="false" ht="14" hidden="false" customHeight="false" outlineLevel="0" collapsed="false">
      <c r="A13" s="4" t="n">
        <f aca="false">+A12+1</f>
        <v>12</v>
      </c>
      <c r="B13" s="0" t="s">
        <v>29</v>
      </c>
      <c r="C13" s="4" t="s">
        <v>13</v>
      </c>
      <c r="D13" s="4" t="s">
        <v>14</v>
      </c>
      <c r="E13" s="4" t="n">
        <v>20120</v>
      </c>
      <c r="F13" s="4" t="n">
        <v>20120</v>
      </c>
      <c r="G13" s="4" t="n">
        <v>550</v>
      </c>
      <c r="H13" s="1" t="n">
        <f aca="false">+G13*75.12%</f>
        <v>413.16</v>
      </c>
      <c r="I13" s="4" t="s">
        <v>15</v>
      </c>
      <c r="J13" s="4" t="s">
        <v>16</v>
      </c>
      <c r="K13" s="4" t="s">
        <v>17</v>
      </c>
      <c r="L13" s="4" t="s">
        <v>18</v>
      </c>
    </row>
    <row r="14" customFormat="false" ht="14" hidden="false" customHeight="false" outlineLevel="0" collapsed="false">
      <c r="A14" s="4" t="n">
        <f aca="false">+A13+1</f>
        <v>13</v>
      </c>
      <c r="B14" s="0" t="s">
        <v>30</v>
      </c>
      <c r="C14" s="4" t="s">
        <v>13</v>
      </c>
      <c r="D14" s="4" t="s">
        <v>14</v>
      </c>
      <c r="E14" s="4" t="n">
        <v>20130</v>
      </c>
      <c r="F14" s="4" t="n">
        <v>20130</v>
      </c>
      <c r="G14" s="4" t="n">
        <v>13200</v>
      </c>
      <c r="H14" s="1" t="n">
        <f aca="false">+G14*75.12%</f>
        <v>9915.84</v>
      </c>
      <c r="I14" s="4" t="s">
        <v>15</v>
      </c>
      <c r="J14" s="4" t="s">
        <v>16</v>
      </c>
      <c r="K14" s="4" t="s">
        <v>17</v>
      </c>
      <c r="L14" s="4" t="s">
        <v>18</v>
      </c>
    </row>
    <row r="15" customFormat="false" ht="14" hidden="false" customHeight="false" outlineLevel="0" collapsed="false">
      <c r="A15" s="4" t="n">
        <f aca="false">+A14+1</f>
        <v>14</v>
      </c>
      <c r="B15" s="0" t="s">
        <v>31</v>
      </c>
      <c r="C15" s="4" t="s">
        <v>13</v>
      </c>
      <c r="D15" s="4" t="s">
        <v>14</v>
      </c>
      <c r="E15" s="4" t="n">
        <v>20140</v>
      </c>
      <c r="F15" s="4" t="n">
        <v>20140</v>
      </c>
      <c r="G15" s="4" t="n">
        <v>24600</v>
      </c>
      <c r="H15" s="1" t="n">
        <f aca="false">+G15*75.12%</f>
        <v>18479.52</v>
      </c>
      <c r="I15" s="4" t="s">
        <v>15</v>
      </c>
      <c r="J15" s="4" t="s">
        <v>16</v>
      </c>
      <c r="K15" s="4" t="s">
        <v>17</v>
      </c>
      <c r="L15" s="4" t="s">
        <v>18</v>
      </c>
    </row>
    <row r="16" customFormat="false" ht="14" hidden="false" customHeight="false" outlineLevel="0" collapsed="false">
      <c r="A16" s="4" t="n">
        <f aca="false">+A15+1</f>
        <v>15</v>
      </c>
      <c r="B16" s="0" t="s">
        <v>21</v>
      </c>
      <c r="C16" s="4" t="s">
        <v>13</v>
      </c>
      <c r="D16" s="4" t="s">
        <v>14</v>
      </c>
      <c r="E16" s="4" t="n">
        <v>20150</v>
      </c>
      <c r="F16" s="4" t="n">
        <v>20150</v>
      </c>
      <c r="G16" s="4" t="n">
        <v>450</v>
      </c>
      <c r="H16" s="1" t="n">
        <f aca="false">+G16*75.12%</f>
        <v>338.04</v>
      </c>
      <c r="I16" s="4" t="s">
        <v>15</v>
      </c>
      <c r="J16" s="4" t="s">
        <v>16</v>
      </c>
      <c r="K16" s="4" t="s">
        <v>17</v>
      </c>
      <c r="L16" s="4" t="s">
        <v>18</v>
      </c>
    </row>
    <row r="17" customFormat="false" ht="14" hidden="false" customHeight="false" outlineLevel="0" collapsed="false">
      <c r="A17" s="4" t="n">
        <f aca="false">+A16+1</f>
        <v>16</v>
      </c>
      <c r="B17" s="0" t="s">
        <v>32</v>
      </c>
      <c r="C17" s="4" t="s">
        <v>13</v>
      </c>
      <c r="D17" s="4" t="s">
        <v>14</v>
      </c>
      <c r="E17" s="4" t="n">
        <v>20160</v>
      </c>
      <c r="F17" s="4" t="n">
        <v>20160</v>
      </c>
      <c r="G17" s="4" t="n">
        <v>9100</v>
      </c>
      <c r="H17" s="1" t="n">
        <f aca="false">+G17*75.12%</f>
        <v>6835.92</v>
      </c>
      <c r="I17" s="4" t="s">
        <v>15</v>
      </c>
      <c r="J17" s="4" t="s">
        <v>16</v>
      </c>
      <c r="K17" s="4" t="s">
        <v>17</v>
      </c>
      <c r="L17" s="4" t="s">
        <v>18</v>
      </c>
    </row>
    <row r="18" customFormat="false" ht="14" hidden="false" customHeight="false" outlineLevel="0" collapsed="false">
      <c r="A18" s="4" t="n">
        <f aca="false">+A17+1</f>
        <v>17</v>
      </c>
      <c r="B18" s="0" t="s">
        <v>22</v>
      </c>
      <c r="C18" s="4" t="s">
        <v>13</v>
      </c>
      <c r="D18" s="4" t="s">
        <v>14</v>
      </c>
      <c r="E18" s="4" t="n">
        <v>20170</v>
      </c>
      <c r="F18" s="4" t="n">
        <v>20170</v>
      </c>
      <c r="G18" s="4" t="n">
        <v>600</v>
      </c>
      <c r="H18" s="1" t="n">
        <f aca="false">+G18*75.12%</f>
        <v>450.72</v>
      </c>
      <c r="I18" s="4" t="s">
        <v>15</v>
      </c>
      <c r="J18" s="4" t="s">
        <v>16</v>
      </c>
      <c r="K18" s="4" t="s">
        <v>17</v>
      </c>
      <c r="L18" s="4" t="s">
        <v>18</v>
      </c>
    </row>
    <row r="19" customFormat="false" ht="14" hidden="false" customHeight="false" outlineLevel="0" collapsed="false">
      <c r="A19" s="4" t="n">
        <f aca="false">+A18+1</f>
        <v>18</v>
      </c>
      <c r="B19" s="0" t="s">
        <v>33</v>
      </c>
      <c r="C19" s="4" t="s">
        <v>13</v>
      </c>
      <c r="D19" s="4" t="s">
        <v>14</v>
      </c>
      <c r="E19" s="4" t="n">
        <v>20180</v>
      </c>
      <c r="F19" s="4" t="n">
        <v>20180</v>
      </c>
      <c r="G19" s="4" t="n">
        <v>14400</v>
      </c>
      <c r="H19" s="1" t="n">
        <f aca="false">+G19*75.12%</f>
        <v>10817.28</v>
      </c>
      <c r="I19" s="4" t="s">
        <v>15</v>
      </c>
      <c r="J19" s="4" t="s">
        <v>16</v>
      </c>
      <c r="K19" s="4" t="s">
        <v>17</v>
      </c>
      <c r="L19" s="4" t="s">
        <v>18</v>
      </c>
    </row>
    <row r="20" customFormat="false" ht="14" hidden="false" customHeight="false" outlineLevel="0" collapsed="false">
      <c r="A20" s="4" t="n">
        <f aca="false">+A19+1</f>
        <v>19</v>
      </c>
      <c r="B20" s="0" t="s">
        <v>34</v>
      </c>
      <c r="C20" s="4" t="s">
        <v>13</v>
      </c>
      <c r="D20" s="4" t="s">
        <v>14</v>
      </c>
      <c r="E20" s="4" t="n">
        <v>20190</v>
      </c>
      <c r="F20" s="4" t="n">
        <v>20190</v>
      </c>
      <c r="G20" s="4" t="n">
        <v>26760</v>
      </c>
      <c r="H20" s="1" t="n">
        <f aca="false">+G20*75.12%</f>
        <v>20102.112</v>
      </c>
      <c r="I20" s="4" t="s">
        <v>15</v>
      </c>
      <c r="J20" s="4" t="s">
        <v>16</v>
      </c>
      <c r="K20" s="4" t="s">
        <v>17</v>
      </c>
      <c r="L20" s="4" t="s">
        <v>18</v>
      </c>
    </row>
    <row r="21" customFormat="false" ht="14" hidden="false" customHeight="false" outlineLevel="0" collapsed="false">
      <c r="A21" s="4" t="n">
        <f aca="false">+A20+1</f>
        <v>20</v>
      </c>
      <c r="B21" s="0" t="s">
        <v>35</v>
      </c>
      <c r="C21" s="4" t="s">
        <v>13</v>
      </c>
      <c r="D21" s="4" t="s">
        <v>14</v>
      </c>
      <c r="E21" s="4" t="n">
        <v>20200</v>
      </c>
      <c r="F21" s="4" t="n">
        <v>20200</v>
      </c>
      <c r="G21" s="4" t="n">
        <v>480</v>
      </c>
      <c r="H21" s="1" t="n">
        <f aca="false">+G21*75.12%</f>
        <v>360.576</v>
      </c>
      <c r="I21" s="4" t="s">
        <v>15</v>
      </c>
      <c r="J21" s="4" t="s">
        <v>16</v>
      </c>
      <c r="K21" s="4" t="s">
        <v>17</v>
      </c>
      <c r="L21" s="4" t="s">
        <v>18</v>
      </c>
    </row>
    <row r="22" customFormat="false" ht="14" hidden="false" customHeight="false" outlineLevel="0" collapsed="false">
      <c r="A22" s="4" t="n">
        <f aca="false">+A21+1</f>
        <v>21</v>
      </c>
      <c r="B22" s="0" t="s">
        <v>36</v>
      </c>
      <c r="C22" s="4" t="s">
        <v>13</v>
      </c>
      <c r="D22" s="4" t="s">
        <v>14</v>
      </c>
      <c r="E22" s="4" t="n">
        <v>20210</v>
      </c>
      <c r="F22" s="4" t="n">
        <v>20210</v>
      </c>
      <c r="G22" s="4" t="n">
        <v>9600</v>
      </c>
      <c r="H22" s="1" t="n">
        <f aca="false">+G22*75.12%</f>
        <v>7211.52</v>
      </c>
      <c r="I22" s="4" t="s">
        <v>15</v>
      </c>
      <c r="J22" s="4" t="s">
        <v>16</v>
      </c>
      <c r="K22" s="4" t="s">
        <v>17</v>
      </c>
      <c r="L22" s="4" t="s">
        <v>18</v>
      </c>
    </row>
    <row r="23" customFormat="false" ht="14" hidden="false" customHeight="false" outlineLevel="0" collapsed="false">
      <c r="A23" s="4" t="n">
        <f aca="false">+A22+1</f>
        <v>22</v>
      </c>
      <c r="B23" s="0" t="s">
        <v>37</v>
      </c>
      <c r="C23" s="4" t="s">
        <v>13</v>
      </c>
      <c r="D23" s="4" t="s">
        <v>14</v>
      </c>
      <c r="E23" s="4" t="n">
        <v>20220</v>
      </c>
      <c r="F23" s="4" t="n">
        <v>20220</v>
      </c>
      <c r="G23" s="4" t="n">
        <v>640</v>
      </c>
      <c r="H23" s="1" t="n">
        <f aca="false">+G23*75.12%</f>
        <v>480.768</v>
      </c>
      <c r="I23" s="4" t="s">
        <v>15</v>
      </c>
      <c r="J23" s="4" t="s">
        <v>16</v>
      </c>
      <c r="K23" s="4" t="s">
        <v>17</v>
      </c>
      <c r="L23" s="4" t="s">
        <v>18</v>
      </c>
    </row>
    <row r="24" customFormat="false" ht="14" hidden="false" customHeight="false" outlineLevel="0" collapsed="false">
      <c r="A24" s="4" t="n">
        <f aca="false">+A23+1</f>
        <v>23</v>
      </c>
      <c r="B24" s="0" t="s">
        <v>38</v>
      </c>
      <c r="C24" s="4" t="s">
        <v>13</v>
      </c>
      <c r="D24" s="4" t="s">
        <v>14</v>
      </c>
      <c r="E24" s="4" t="n">
        <v>20230</v>
      </c>
      <c r="F24" s="4" t="n">
        <v>20230</v>
      </c>
      <c r="G24" s="4" t="n">
        <v>15360</v>
      </c>
      <c r="H24" s="1" t="n">
        <f aca="false">+G24*75.12%</f>
        <v>11538.432</v>
      </c>
      <c r="I24" s="4" t="s">
        <v>15</v>
      </c>
      <c r="J24" s="4" t="s">
        <v>16</v>
      </c>
      <c r="K24" s="4" t="s">
        <v>17</v>
      </c>
      <c r="L24" s="4" t="s">
        <v>18</v>
      </c>
    </row>
    <row r="25" customFormat="false" ht="14" hidden="false" customHeight="false" outlineLevel="0" collapsed="false">
      <c r="A25" s="4" t="n">
        <f aca="false">+A24+1</f>
        <v>24</v>
      </c>
      <c r="B25" s="0" t="s">
        <v>39</v>
      </c>
      <c r="C25" s="4" t="s">
        <v>13</v>
      </c>
      <c r="D25" s="4" t="s">
        <v>14</v>
      </c>
      <c r="E25" s="4" t="n">
        <v>20240</v>
      </c>
      <c r="F25" s="4" t="n">
        <v>20240</v>
      </c>
      <c r="G25" s="4" t="n">
        <v>28550</v>
      </c>
      <c r="H25" s="1" t="n">
        <f aca="false">+G25*75.12%</f>
        <v>21446.76</v>
      </c>
      <c r="I25" s="4" t="s">
        <v>15</v>
      </c>
      <c r="J25" s="4" t="s">
        <v>16</v>
      </c>
      <c r="K25" s="4" t="s">
        <v>17</v>
      </c>
      <c r="L25" s="4" t="s">
        <v>18</v>
      </c>
    </row>
    <row r="26" customFormat="false" ht="14" hidden="false" customHeight="false" outlineLevel="0" collapsed="false">
      <c r="A26" s="4" t="n">
        <f aca="false">+A25+1</f>
        <v>25</v>
      </c>
      <c r="B26" s="0" t="s">
        <v>40</v>
      </c>
      <c r="C26" s="4" t="s">
        <v>13</v>
      </c>
      <c r="D26" s="4" t="s">
        <v>14</v>
      </c>
      <c r="E26" s="4" t="n">
        <v>20250</v>
      </c>
      <c r="F26" s="4" t="n">
        <v>20250</v>
      </c>
      <c r="G26" s="4" t="n">
        <v>515</v>
      </c>
      <c r="H26" s="1" t="n">
        <f aca="false">+G26*75.12%</f>
        <v>386.868</v>
      </c>
      <c r="I26" s="4" t="s">
        <v>15</v>
      </c>
      <c r="J26" s="4" t="s">
        <v>16</v>
      </c>
      <c r="K26" s="4" t="s">
        <v>17</v>
      </c>
      <c r="L26" s="4" t="s">
        <v>18</v>
      </c>
    </row>
    <row r="27" customFormat="false" ht="14" hidden="false" customHeight="false" outlineLevel="0" collapsed="false">
      <c r="A27" s="4" t="n">
        <f aca="false">+A26+1</f>
        <v>26</v>
      </c>
      <c r="B27" s="0" t="s">
        <v>41</v>
      </c>
      <c r="C27" s="4" t="s">
        <v>13</v>
      </c>
      <c r="D27" s="4" t="s">
        <v>14</v>
      </c>
      <c r="E27" s="4" t="n">
        <v>20260</v>
      </c>
      <c r="F27" s="4" t="n">
        <v>20260</v>
      </c>
      <c r="G27" s="4" t="n">
        <v>10300</v>
      </c>
      <c r="H27" s="1" t="n">
        <f aca="false">+G27*75.12%</f>
        <v>7737.36</v>
      </c>
      <c r="I27" s="4" t="s">
        <v>15</v>
      </c>
      <c r="J27" s="4" t="s">
        <v>16</v>
      </c>
      <c r="K27" s="4" t="s">
        <v>17</v>
      </c>
      <c r="L27" s="4" t="s">
        <v>18</v>
      </c>
    </row>
    <row r="28" customFormat="false" ht="14" hidden="false" customHeight="false" outlineLevel="0" collapsed="false">
      <c r="A28" s="4" t="n">
        <f aca="false">+A27+1</f>
        <v>27</v>
      </c>
      <c r="B28" s="0" t="s">
        <v>42</v>
      </c>
      <c r="C28" s="4" t="s">
        <v>13</v>
      </c>
      <c r="D28" s="4" t="s">
        <v>14</v>
      </c>
      <c r="E28" s="4" t="n">
        <v>20270</v>
      </c>
      <c r="F28" s="4" t="n">
        <v>20270</v>
      </c>
      <c r="G28" s="4" t="n">
        <v>720</v>
      </c>
      <c r="H28" s="1" t="n">
        <f aca="false">+G28*75.12%</f>
        <v>540.864</v>
      </c>
      <c r="I28" s="4" t="s">
        <v>15</v>
      </c>
      <c r="J28" s="4" t="s">
        <v>16</v>
      </c>
      <c r="K28" s="4" t="s">
        <v>17</v>
      </c>
      <c r="L28" s="4" t="s">
        <v>18</v>
      </c>
    </row>
    <row r="29" customFormat="false" ht="14" hidden="false" customHeight="false" outlineLevel="0" collapsed="false">
      <c r="A29" s="4" t="n">
        <f aca="false">+A28+1</f>
        <v>28</v>
      </c>
      <c r="B29" s="0" t="s">
        <v>43</v>
      </c>
      <c r="C29" s="4" t="s">
        <v>13</v>
      </c>
      <c r="D29" s="4" t="s">
        <v>14</v>
      </c>
      <c r="E29" s="4" t="n">
        <v>20280</v>
      </c>
      <c r="F29" s="4" t="n">
        <v>20280</v>
      </c>
      <c r="G29" s="4" t="n">
        <v>17280</v>
      </c>
      <c r="H29" s="1" t="n">
        <f aca="false">+G29*75.12%</f>
        <v>12980.736</v>
      </c>
      <c r="I29" s="4" t="s">
        <v>15</v>
      </c>
      <c r="J29" s="4" t="s">
        <v>16</v>
      </c>
      <c r="K29" s="4" t="s">
        <v>17</v>
      </c>
      <c r="L29" s="4" t="s">
        <v>18</v>
      </c>
    </row>
    <row r="30" customFormat="false" ht="14" hidden="false" customHeight="false" outlineLevel="0" collapsed="false">
      <c r="A30" s="4" t="n">
        <f aca="false">+A29+1</f>
        <v>29</v>
      </c>
      <c r="B30" s="0" t="s">
        <v>44</v>
      </c>
      <c r="C30" s="4" t="s">
        <v>13</v>
      </c>
      <c r="D30" s="4" t="s">
        <v>14</v>
      </c>
      <c r="E30" s="4" t="n">
        <v>20290</v>
      </c>
      <c r="F30" s="4" t="n">
        <v>20290</v>
      </c>
      <c r="G30" s="4" t="n">
        <v>32160</v>
      </c>
      <c r="H30" s="1" t="n">
        <f aca="false">+G30*75.12%</f>
        <v>24158.592</v>
      </c>
      <c r="I30" s="4" t="s">
        <v>15</v>
      </c>
      <c r="J30" s="4" t="s">
        <v>16</v>
      </c>
      <c r="K30" s="4" t="s">
        <v>17</v>
      </c>
      <c r="L30" s="4" t="s">
        <v>18</v>
      </c>
    </row>
    <row r="31" customFormat="false" ht="14" hidden="false" customHeight="false" outlineLevel="0" collapsed="false">
      <c r="A31" s="4" t="n">
        <f aca="false">+A30+1</f>
        <v>30</v>
      </c>
      <c r="B31" s="0" t="s">
        <v>45</v>
      </c>
      <c r="C31" s="4" t="s">
        <v>13</v>
      </c>
      <c r="D31" s="4" t="s">
        <v>14</v>
      </c>
      <c r="E31" s="0" t="n">
        <v>20300</v>
      </c>
      <c r="F31" s="0" t="n">
        <v>20300</v>
      </c>
      <c r="G31" s="4" t="n">
        <v>120</v>
      </c>
      <c r="H31" s="1" t="n">
        <f aca="false">+G31*75%</f>
        <v>90</v>
      </c>
      <c r="I31" s="4" t="s">
        <v>15</v>
      </c>
      <c r="J31" s="4" t="s">
        <v>16</v>
      </c>
      <c r="K31" s="4" t="s">
        <v>46</v>
      </c>
      <c r="L31" s="4" t="s">
        <v>18</v>
      </c>
    </row>
    <row r="32" customFormat="false" ht="14" hidden="false" customHeight="false" outlineLevel="0" collapsed="false">
      <c r="A32" s="4" t="n">
        <f aca="false">+A31+1</f>
        <v>31</v>
      </c>
      <c r="B32" s="0" t="s">
        <v>47</v>
      </c>
      <c r="C32" s="4" t="s">
        <v>13</v>
      </c>
      <c r="D32" s="4" t="s">
        <v>14</v>
      </c>
      <c r="E32" s="0" t="n">
        <v>20310</v>
      </c>
      <c r="F32" s="0" t="n">
        <v>20310</v>
      </c>
      <c r="G32" s="4" t="n">
        <v>2880</v>
      </c>
      <c r="H32" s="1" t="n">
        <f aca="false">+G32*75%</f>
        <v>2160</v>
      </c>
      <c r="I32" s="4" t="s">
        <v>15</v>
      </c>
      <c r="J32" s="4" t="s">
        <v>16</v>
      </c>
      <c r="K32" s="4" t="s">
        <v>46</v>
      </c>
      <c r="L32" s="4" t="s">
        <v>18</v>
      </c>
    </row>
    <row r="33" customFormat="false" ht="14" hidden="false" customHeight="false" outlineLevel="0" collapsed="false">
      <c r="A33" s="4" t="n">
        <f aca="false">+A32+1</f>
        <v>32</v>
      </c>
      <c r="B33" s="0" t="s">
        <v>48</v>
      </c>
      <c r="C33" s="4" t="s">
        <v>13</v>
      </c>
      <c r="D33" s="4" t="s">
        <v>14</v>
      </c>
      <c r="E33" s="0" t="n">
        <v>20320</v>
      </c>
      <c r="F33" s="0" t="n">
        <v>20320</v>
      </c>
      <c r="G33" s="4" t="n">
        <v>220</v>
      </c>
      <c r="H33" s="1" t="n">
        <f aca="false">+G33*75%</f>
        <v>165</v>
      </c>
      <c r="I33" s="4" t="s">
        <v>15</v>
      </c>
      <c r="J33" s="4" t="s">
        <v>16</v>
      </c>
      <c r="K33" s="4" t="s">
        <v>46</v>
      </c>
      <c r="L33" s="4" t="s">
        <v>18</v>
      </c>
    </row>
    <row r="34" customFormat="false" ht="14" hidden="false" customHeight="false" outlineLevel="0" collapsed="false">
      <c r="A34" s="4" t="n">
        <f aca="false">+A33+1</f>
        <v>33</v>
      </c>
      <c r="B34" s="0" t="s">
        <v>49</v>
      </c>
      <c r="C34" s="4" t="s">
        <v>13</v>
      </c>
      <c r="D34" s="4" t="s">
        <v>14</v>
      </c>
      <c r="E34" s="0" t="n">
        <v>20330</v>
      </c>
      <c r="F34" s="0" t="n">
        <v>20330</v>
      </c>
      <c r="G34" s="4" t="n">
        <v>5280</v>
      </c>
      <c r="H34" s="1" t="n">
        <f aca="false">+G34*75%</f>
        <v>3960</v>
      </c>
      <c r="I34" s="4" t="s">
        <v>15</v>
      </c>
      <c r="J34" s="4" t="s">
        <v>16</v>
      </c>
      <c r="K34" s="4" t="s">
        <v>46</v>
      </c>
      <c r="L34" s="4" t="s">
        <v>18</v>
      </c>
    </row>
    <row r="35" customFormat="false" ht="14" hidden="false" customHeight="false" outlineLevel="0" collapsed="false">
      <c r="A35" s="4" t="n">
        <f aca="false">+A34+1</f>
        <v>34</v>
      </c>
      <c r="B35" s="0" t="s">
        <v>50</v>
      </c>
      <c r="C35" s="4" t="s">
        <v>13</v>
      </c>
      <c r="D35" s="4" t="s">
        <v>14</v>
      </c>
      <c r="E35" s="0" t="n">
        <v>20340</v>
      </c>
      <c r="F35" s="0" t="n">
        <v>20340</v>
      </c>
      <c r="G35" s="4" t="n">
        <v>420</v>
      </c>
      <c r="H35" s="1" t="n">
        <f aca="false">+G35*75%</f>
        <v>315</v>
      </c>
      <c r="I35" s="4" t="s">
        <v>15</v>
      </c>
      <c r="J35" s="4" t="s">
        <v>16</v>
      </c>
      <c r="K35" s="4" t="s">
        <v>46</v>
      </c>
      <c r="L35" s="4" t="s">
        <v>18</v>
      </c>
    </row>
    <row r="36" customFormat="false" ht="14" hidden="false" customHeight="false" outlineLevel="0" collapsed="false">
      <c r="A36" s="4" t="n">
        <f aca="false">+A35+1</f>
        <v>35</v>
      </c>
      <c r="B36" s="0" t="s">
        <v>51</v>
      </c>
      <c r="C36" s="4" t="s">
        <v>13</v>
      </c>
      <c r="D36" s="4" t="s">
        <v>14</v>
      </c>
      <c r="E36" s="0" t="n">
        <v>20350</v>
      </c>
      <c r="F36" s="0" t="n">
        <v>20350</v>
      </c>
      <c r="G36" s="4" t="n">
        <v>10050</v>
      </c>
      <c r="H36" s="1" t="n">
        <f aca="false">+G36*75%</f>
        <v>7537.5</v>
      </c>
      <c r="I36" s="4" t="s">
        <v>15</v>
      </c>
      <c r="J36" s="4" t="s">
        <v>16</v>
      </c>
      <c r="K36" s="4" t="s">
        <v>46</v>
      </c>
      <c r="L36" s="4" t="s">
        <v>18</v>
      </c>
    </row>
    <row r="37" customFormat="false" ht="14" hidden="false" customHeight="false" outlineLevel="0" collapsed="false">
      <c r="A37" s="4" t="n">
        <f aca="false">+A36+1</f>
        <v>36</v>
      </c>
      <c r="B37" s="0" t="s">
        <v>52</v>
      </c>
      <c r="C37" s="4" t="s">
        <v>13</v>
      </c>
      <c r="D37" s="4" t="s">
        <v>14</v>
      </c>
      <c r="E37" s="0" t="n">
        <v>20360</v>
      </c>
      <c r="F37" s="0" t="n">
        <v>20360</v>
      </c>
      <c r="G37" s="4" t="n">
        <v>135</v>
      </c>
      <c r="H37" s="1" t="n">
        <f aca="false">+G37*75%</f>
        <v>101.25</v>
      </c>
      <c r="I37" s="4" t="s">
        <v>15</v>
      </c>
      <c r="J37" s="4" t="s">
        <v>16</v>
      </c>
      <c r="K37" s="4" t="s">
        <v>46</v>
      </c>
      <c r="L37" s="4" t="s">
        <v>18</v>
      </c>
    </row>
    <row r="38" customFormat="false" ht="14" hidden="false" customHeight="false" outlineLevel="0" collapsed="false">
      <c r="A38" s="4" t="n">
        <f aca="false">+A37+1</f>
        <v>37</v>
      </c>
      <c r="B38" s="0" t="s">
        <v>53</v>
      </c>
      <c r="C38" s="4" t="s">
        <v>13</v>
      </c>
      <c r="D38" s="4" t="s">
        <v>14</v>
      </c>
      <c r="E38" s="0" t="n">
        <v>20370</v>
      </c>
      <c r="F38" s="0" t="n">
        <v>20370</v>
      </c>
      <c r="G38" s="4" t="n">
        <v>3240</v>
      </c>
      <c r="H38" s="1" t="n">
        <f aca="false">+G38*75%</f>
        <v>2430</v>
      </c>
      <c r="I38" s="4" t="s">
        <v>15</v>
      </c>
      <c r="J38" s="4" t="s">
        <v>16</v>
      </c>
      <c r="K38" s="4" t="s">
        <v>46</v>
      </c>
      <c r="L38" s="4" t="s">
        <v>18</v>
      </c>
    </row>
    <row r="39" customFormat="false" ht="14" hidden="false" customHeight="false" outlineLevel="0" collapsed="false">
      <c r="A39" s="4" t="n">
        <f aca="false">+A38+1</f>
        <v>38</v>
      </c>
      <c r="B39" s="0" t="s">
        <v>54</v>
      </c>
      <c r="C39" s="4" t="s">
        <v>13</v>
      </c>
      <c r="D39" s="4" t="s">
        <v>14</v>
      </c>
      <c r="E39" s="0" t="n">
        <v>20380</v>
      </c>
      <c r="F39" s="0" t="n">
        <v>20380</v>
      </c>
      <c r="G39" s="4" t="n">
        <v>250</v>
      </c>
      <c r="H39" s="1" t="n">
        <f aca="false">+G39*75%</f>
        <v>187.5</v>
      </c>
      <c r="I39" s="4" t="s">
        <v>15</v>
      </c>
      <c r="J39" s="4" t="s">
        <v>16</v>
      </c>
      <c r="K39" s="4" t="s">
        <v>46</v>
      </c>
      <c r="L39" s="4" t="s">
        <v>18</v>
      </c>
    </row>
    <row r="40" customFormat="false" ht="14" hidden="false" customHeight="false" outlineLevel="0" collapsed="false">
      <c r="A40" s="4" t="n">
        <f aca="false">+A39+1</f>
        <v>39</v>
      </c>
      <c r="B40" s="0" t="s">
        <v>55</v>
      </c>
      <c r="C40" s="4" t="s">
        <v>13</v>
      </c>
      <c r="D40" s="4" t="s">
        <v>14</v>
      </c>
      <c r="E40" s="0" t="n">
        <v>20390</v>
      </c>
      <c r="F40" s="0" t="n">
        <v>20390</v>
      </c>
      <c r="G40" s="4" t="n">
        <v>6000</v>
      </c>
      <c r="H40" s="1" t="n">
        <f aca="false">+G40*75%</f>
        <v>4500</v>
      </c>
      <c r="I40" s="4" t="s">
        <v>15</v>
      </c>
      <c r="J40" s="4" t="s">
        <v>16</v>
      </c>
      <c r="K40" s="4" t="s">
        <v>46</v>
      </c>
      <c r="L40" s="4" t="s">
        <v>18</v>
      </c>
    </row>
    <row r="41" customFormat="false" ht="14" hidden="false" customHeight="false" outlineLevel="0" collapsed="false">
      <c r="A41" s="4" t="n">
        <f aca="false">+A40+1</f>
        <v>40</v>
      </c>
      <c r="B41" s="0" t="s">
        <v>56</v>
      </c>
      <c r="C41" s="4" t="s">
        <v>13</v>
      </c>
      <c r="D41" s="4" t="s">
        <v>14</v>
      </c>
      <c r="E41" s="0" t="n">
        <v>20400</v>
      </c>
      <c r="F41" s="0" t="n">
        <v>20400</v>
      </c>
      <c r="G41" s="4" t="n">
        <v>475</v>
      </c>
      <c r="H41" s="1" t="n">
        <f aca="false">+G41*75%</f>
        <v>356.25</v>
      </c>
      <c r="I41" s="4" t="s">
        <v>15</v>
      </c>
      <c r="J41" s="4" t="s">
        <v>16</v>
      </c>
      <c r="K41" s="4" t="s">
        <v>46</v>
      </c>
      <c r="L41" s="4" t="s">
        <v>18</v>
      </c>
    </row>
    <row r="42" customFormat="false" ht="14" hidden="false" customHeight="false" outlineLevel="0" collapsed="false">
      <c r="A42" s="4" t="n">
        <f aca="false">+A41+1</f>
        <v>41</v>
      </c>
      <c r="B42" s="0" t="s">
        <v>57</v>
      </c>
      <c r="C42" s="4" t="s">
        <v>13</v>
      </c>
      <c r="D42" s="4" t="s">
        <v>14</v>
      </c>
      <c r="E42" s="0" t="n">
        <v>20410</v>
      </c>
      <c r="F42" s="0" t="n">
        <v>20410</v>
      </c>
      <c r="G42" s="4" t="n">
        <v>11400</v>
      </c>
      <c r="H42" s="1" t="n">
        <f aca="false">+G42*75%</f>
        <v>8550</v>
      </c>
      <c r="I42" s="4" t="s">
        <v>15</v>
      </c>
      <c r="J42" s="4" t="s">
        <v>16</v>
      </c>
      <c r="K42" s="4" t="s">
        <v>46</v>
      </c>
      <c r="L42" s="4" t="s">
        <v>18</v>
      </c>
    </row>
    <row r="43" customFormat="false" ht="14" hidden="false" customHeight="false" outlineLevel="0" collapsed="false">
      <c r="A43" s="4" t="n">
        <f aca="false">+A42+1</f>
        <v>42</v>
      </c>
      <c r="B43" s="0" t="s">
        <v>27</v>
      </c>
      <c r="C43" s="4" t="s">
        <v>13</v>
      </c>
      <c r="D43" s="4" t="s">
        <v>14</v>
      </c>
      <c r="E43" s="0" t="n">
        <v>20420</v>
      </c>
      <c r="F43" s="0" t="n">
        <v>20420</v>
      </c>
      <c r="G43" s="4" t="n">
        <v>360</v>
      </c>
      <c r="H43" s="1" t="n">
        <f aca="false">+G43*75.12%</f>
        <v>270.432</v>
      </c>
      <c r="I43" s="4" t="s">
        <v>15</v>
      </c>
      <c r="J43" s="4" t="s">
        <v>16</v>
      </c>
      <c r="K43" s="4" t="s">
        <v>17</v>
      </c>
      <c r="L43" s="4" t="s">
        <v>18</v>
      </c>
    </row>
    <row r="44" customFormat="false" ht="14" hidden="false" customHeight="false" outlineLevel="0" collapsed="false">
      <c r="A44" s="4" t="n">
        <f aca="false">+A43+1</f>
        <v>43</v>
      </c>
      <c r="B44" s="0" t="s">
        <v>29</v>
      </c>
      <c r="C44" s="4" t="s">
        <v>13</v>
      </c>
      <c r="D44" s="4" t="s">
        <v>14</v>
      </c>
      <c r="E44" s="0" t="n">
        <v>20430</v>
      </c>
      <c r="F44" s="0" t="n">
        <v>20430</v>
      </c>
      <c r="G44" s="4" t="n">
        <v>550</v>
      </c>
      <c r="H44" s="1" t="n">
        <f aca="false">+G44*75.12%</f>
        <v>413.16</v>
      </c>
      <c r="I44" s="4" t="s">
        <v>15</v>
      </c>
      <c r="J44" s="4" t="s">
        <v>16</v>
      </c>
      <c r="K44" s="4" t="s">
        <v>17</v>
      </c>
      <c r="L44" s="4" t="s">
        <v>18</v>
      </c>
    </row>
    <row r="45" customFormat="false" ht="14" hidden="false" customHeight="false" outlineLevel="0" collapsed="false">
      <c r="A45" s="4" t="n">
        <f aca="false">+A44+1</f>
        <v>44</v>
      </c>
      <c r="B45" s="0" t="s">
        <v>21</v>
      </c>
      <c r="C45" s="4" t="s">
        <v>13</v>
      </c>
      <c r="D45" s="4" t="s">
        <v>14</v>
      </c>
      <c r="E45" s="0" t="n">
        <v>20440</v>
      </c>
      <c r="F45" s="0" t="n">
        <v>20440</v>
      </c>
      <c r="G45" s="4" t="n">
        <v>375</v>
      </c>
      <c r="H45" s="1" t="n">
        <f aca="false">+G45*75.12%</f>
        <v>281.7</v>
      </c>
      <c r="I45" s="4" t="s">
        <v>15</v>
      </c>
      <c r="J45" s="4" t="s">
        <v>16</v>
      </c>
      <c r="K45" s="4" t="s">
        <v>17</v>
      </c>
      <c r="L45" s="4" t="s">
        <v>18</v>
      </c>
    </row>
    <row r="46" customFormat="false" ht="14" hidden="false" customHeight="false" outlineLevel="0" collapsed="false">
      <c r="A46" s="4" t="n">
        <f aca="false">+A45+1</f>
        <v>45</v>
      </c>
      <c r="B46" s="0" t="s">
        <v>22</v>
      </c>
      <c r="C46" s="4" t="s">
        <v>13</v>
      </c>
      <c r="D46" s="4" t="s">
        <v>14</v>
      </c>
      <c r="E46" s="0" t="n">
        <v>20450</v>
      </c>
      <c r="F46" s="0" t="n">
        <v>20450</v>
      </c>
      <c r="G46" s="4" t="n">
        <v>590</v>
      </c>
      <c r="H46" s="1" t="n">
        <f aca="false">+G46*75.12%</f>
        <v>443.208</v>
      </c>
      <c r="I46" s="4" t="s">
        <v>15</v>
      </c>
      <c r="J46" s="4" t="s">
        <v>16</v>
      </c>
      <c r="K46" s="4" t="s">
        <v>17</v>
      </c>
      <c r="L46" s="4" t="s">
        <v>18</v>
      </c>
    </row>
    <row r="47" customFormat="false" ht="14" hidden="false" customHeight="false" outlineLevel="0" collapsed="false">
      <c r="A47" s="4" t="n">
        <f aca="false">+A46+1</f>
        <v>46</v>
      </c>
      <c r="B47" s="0" t="s">
        <v>35</v>
      </c>
      <c r="C47" s="4" t="s">
        <v>13</v>
      </c>
      <c r="D47" s="4" t="s">
        <v>14</v>
      </c>
      <c r="E47" s="0" t="n">
        <v>20460</v>
      </c>
      <c r="F47" s="0" t="n">
        <v>20460</v>
      </c>
      <c r="G47" s="4" t="n">
        <v>400</v>
      </c>
      <c r="H47" s="1" t="n">
        <f aca="false">+G47*75.12%</f>
        <v>300.48</v>
      </c>
      <c r="I47" s="4" t="s">
        <v>15</v>
      </c>
      <c r="J47" s="4" t="s">
        <v>16</v>
      </c>
      <c r="K47" s="4" t="s">
        <v>17</v>
      </c>
      <c r="L47" s="4" t="s">
        <v>18</v>
      </c>
    </row>
    <row r="48" customFormat="false" ht="14" hidden="false" customHeight="false" outlineLevel="0" collapsed="false">
      <c r="A48" s="4" t="n">
        <f aca="false">+A47+1</f>
        <v>47</v>
      </c>
      <c r="B48" s="0" t="s">
        <v>58</v>
      </c>
      <c r="C48" s="4" t="s">
        <v>13</v>
      </c>
      <c r="D48" s="4" t="s">
        <v>14</v>
      </c>
      <c r="E48" s="0" t="n">
        <v>20470</v>
      </c>
      <c r="F48" s="0" t="n">
        <v>20470</v>
      </c>
      <c r="G48" s="4" t="n">
        <v>630</v>
      </c>
      <c r="H48" s="1" t="n">
        <f aca="false">+G48*75.12%</f>
        <v>473.256</v>
      </c>
      <c r="I48" s="4" t="s">
        <v>15</v>
      </c>
      <c r="J48" s="4" t="s">
        <v>16</v>
      </c>
      <c r="K48" s="4" t="s">
        <v>17</v>
      </c>
      <c r="L48" s="4" t="s">
        <v>18</v>
      </c>
    </row>
    <row r="49" customFormat="false" ht="14" hidden="false" customHeight="false" outlineLevel="0" collapsed="false">
      <c r="A49" s="4" t="n">
        <f aca="false">+A48+1</f>
        <v>48</v>
      </c>
      <c r="B49" s="0" t="s">
        <v>27</v>
      </c>
      <c r="C49" s="4" t="s">
        <v>13</v>
      </c>
      <c r="D49" s="4" t="s">
        <v>14</v>
      </c>
      <c r="E49" s="0" t="n">
        <v>20480</v>
      </c>
      <c r="F49" s="0" t="n">
        <v>20480</v>
      </c>
      <c r="G49" s="4" t="n">
        <v>328</v>
      </c>
      <c r="H49" s="1" t="n">
        <f aca="false">+G49*75.12%</f>
        <v>246.3936</v>
      </c>
      <c r="I49" s="4" t="s">
        <v>15</v>
      </c>
      <c r="J49" s="4" t="s">
        <v>16</v>
      </c>
      <c r="K49" s="4" t="s">
        <v>17</v>
      </c>
      <c r="L49" s="4" t="s">
        <v>18</v>
      </c>
    </row>
    <row r="50" customFormat="false" ht="14" hidden="false" customHeight="false" outlineLevel="0" collapsed="false">
      <c r="A50" s="4" t="n">
        <f aca="false">+A49+1</f>
        <v>49</v>
      </c>
      <c r="B50" s="0" t="s">
        <v>29</v>
      </c>
      <c r="C50" s="4" t="s">
        <v>13</v>
      </c>
      <c r="D50" s="4" t="s">
        <v>14</v>
      </c>
      <c r="E50" s="0" t="n">
        <v>20490</v>
      </c>
      <c r="F50" s="0" t="n">
        <v>20490</v>
      </c>
      <c r="G50" s="4" t="n">
        <v>505</v>
      </c>
      <c r="H50" s="1" t="n">
        <f aca="false">+G50*75.12%</f>
        <v>379.356</v>
      </c>
      <c r="I50" s="4" t="s">
        <v>15</v>
      </c>
      <c r="J50" s="4" t="s">
        <v>16</v>
      </c>
      <c r="K50" s="4" t="s">
        <v>17</v>
      </c>
      <c r="L50" s="4" t="s">
        <v>18</v>
      </c>
    </row>
    <row r="51" customFormat="false" ht="14" hidden="false" customHeight="false" outlineLevel="0" collapsed="false">
      <c r="A51" s="4" t="n">
        <f aca="false">+A50+1</f>
        <v>50</v>
      </c>
      <c r="B51" s="0" t="s">
        <v>21</v>
      </c>
      <c r="C51" s="4" t="s">
        <v>13</v>
      </c>
      <c r="D51" s="4" t="s">
        <v>14</v>
      </c>
      <c r="E51" s="0" t="n">
        <v>20500</v>
      </c>
      <c r="F51" s="0" t="n">
        <v>20500</v>
      </c>
      <c r="G51" s="4" t="n">
        <v>360</v>
      </c>
      <c r="H51" s="1" t="n">
        <f aca="false">+G51*75.12%</f>
        <v>270.432</v>
      </c>
      <c r="I51" s="4" t="s">
        <v>15</v>
      </c>
      <c r="J51" s="4" t="s">
        <v>16</v>
      </c>
      <c r="K51" s="4" t="s">
        <v>17</v>
      </c>
      <c r="L51" s="4" t="s">
        <v>18</v>
      </c>
    </row>
    <row r="52" customFormat="false" ht="14" hidden="false" customHeight="false" outlineLevel="0" collapsed="false">
      <c r="A52" s="4" t="n">
        <f aca="false">+A51+1</f>
        <v>51</v>
      </c>
      <c r="B52" s="0" t="s">
        <v>22</v>
      </c>
      <c r="C52" s="4" t="s">
        <v>13</v>
      </c>
      <c r="D52" s="4" t="s">
        <v>14</v>
      </c>
      <c r="E52" s="0" t="n">
        <v>20510</v>
      </c>
      <c r="F52" s="0" t="n">
        <v>20510</v>
      </c>
      <c r="G52" s="4" t="n">
        <v>515</v>
      </c>
      <c r="H52" s="1" t="n">
        <f aca="false">+G52*75.12%</f>
        <v>386.868</v>
      </c>
      <c r="I52" s="4" t="s">
        <v>15</v>
      </c>
      <c r="J52" s="4" t="s">
        <v>16</v>
      </c>
      <c r="K52" s="4" t="s">
        <v>17</v>
      </c>
      <c r="L52" s="4" t="s">
        <v>18</v>
      </c>
    </row>
    <row r="53" customFormat="false" ht="14" hidden="false" customHeight="false" outlineLevel="0" collapsed="false">
      <c r="A53" s="4" t="n">
        <f aca="false">+A52+1</f>
        <v>52</v>
      </c>
      <c r="B53" s="0" t="s">
        <v>35</v>
      </c>
      <c r="C53" s="4" t="s">
        <v>13</v>
      </c>
      <c r="D53" s="4" t="s">
        <v>14</v>
      </c>
      <c r="E53" s="0" t="n">
        <v>20520</v>
      </c>
      <c r="F53" s="0" t="n">
        <v>20520</v>
      </c>
      <c r="G53" s="4" t="n">
        <v>382</v>
      </c>
      <c r="H53" s="1" t="n">
        <f aca="false">+G53*75.12%</f>
        <v>286.9584</v>
      </c>
      <c r="I53" s="4" t="s">
        <v>15</v>
      </c>
      <c r="J53" s="4" t="s">
        <v>16</v>
      </c>
      <c r="K53" s="4" t="s">
        <v>17</v>
      </c>
      <c r="L53" s="4" t="s">
        <v>18</v>
      </c>
    </row>
    <row r="54" customFormat="false" ht="14" hidden="false" customHeight="false" outlineLevel="0" collapsed="false">
      <c r="A54" s="4" t="n">
        <f aca="false">+A53+1</f>
        <v>53</v>
      </c>
      <c r="B54" s="0" t="s">
        <v>58</v>
      </c>
      <c r="C54" s="4" t="s">
        <v>13</v>
      </c>
      <c r="D54" s="4" t="s">
        <v>14</v>
      </c>
      <c r="E54" s="0" t="n">
        <v>20530</v>
      </c>
      <c r="F54" s="0" t="n">
        <v>20530</v>
      </c>
      <c r="G54" s="4" t="n">
        <v>562</v>
      </c>
      <c r="H54" s="1" t="n">
        <f aca="false">+G54*75.12%</f>
        <v>422.1744</v>
      </c>
      <c r="I54" s="4" t="s">
        <v>15</v>
      </c>
      <c r="J54" s="4" t="s">
        <v>16</v>
      </c>
      <c r="K54" s="4" t="s">
        <v>17</v>
      </c>
      <c r="L54" s="4" t="s">
        <v>18</v>
      </c>
    </row>
    <row r="55" customFormat="false" ht="14" hidden="false" customHeight="false" outlineLevel="0" collapsed="false">
      <c r="A55" s="4" t="n">
        <f aca="false">+A54+1</f>
        <v>54</v>
      </c>
      <c r="B55" s="0" t="s">
        <v>27</v>
      </c>
      <c r="C55" s="4" t="s">
        <v>13</v>
      </c>
      <c r="D55" s="4" t="s">
        <v>14</v>
      </c>
      <c r="E55" s="0" t="n">
        <v>20540</v>
      </c>
      <c r="F55" s="0" t="n">
        <v>20540</v>
      </c>
      <c r="G55" s="4" t="n">
        <v>365</v>
      </c>
      <c r="H55" s="1" t="n">
        <f aca="false">+G55*75.12%</f>
        <v>274.188</v>
      </c>
      <c r="I55" s="4" t="s">
        <v>15</v>
      </c>
      <c r="J55" s="4" t="s">
        <v>16</v>
      </c>
      <c r="K55" s="4" t="s">
        <v>17</v>
      </c>
      <c r="L55" s="4" t="s">
        <v>18</v>
      </c>
    </row>
    <row r="56" customFormat="false" ht="14" hidden="false" customHeight="false" outlineLevel="0" collapsed="false">
      <c r="A56" s="4" t="n">
        <f aca="false">+A55+1</f>
        <v>55</v>
      </c>
      <c r="B56" s="0" t="s">
        <v>29</v>
      </c>
      <c r="C56" s="4" t="s">
        <v>13</v>
      </c>
      <c r="D56" s="4" t="s">
        <v>14</v>
      </c>
      <c r="E56" s="0" t="n">
        <v>20550</v>
      </c>
      <c r="F56" s="0" t="n">
        <v>20550</v>
      </c>
      <c r="G56" s="4" t="n">
        <v>520</v>
      </c>
      <c r="H56" s="1" t="n">
        <f aca="false">+G56*75.12%</f>
        <v>390.624</v>
      </c>
      <c r="I56" s="4" t="s">
        <v>15</v>
      </c>
      <c r="J56" s="4" t="s">
        <v>16</v>
      </c>
      <c r="K56" s="4" t="s">
        <v>17</v>
      </c>
      <c r="L56" s="4" t="s">
        <v>18</v>
      </c>
    </row>
    <row r="57" customFormat="false" ht="14" hidden="false" customHeight="false" outlineLevel="0" collapsed="false">
      <c r="A57" s="4" t="n">
        <f aca="false">+A56+1</f>
        <v>56</v>
      </c>
      <c r="B57" s="0" t="s">
        <v>21</v>
      </c>
      <c r="C57" s="4" t="s">
        <v>13</v>
      </c>
      <c r="D57" s="4" t="s">
        <v>14</v>
      </c>
      <c r="E57" s="0" t="n">
        <v>20560</v>
      </c>
      <c r="F57" s="0" t="n">
        <v>20560</v>
      </c>
      <c r="G57" s="4" t="n">
        <v>400</v>
      </c>
      <c r="H57" s="1" t="n">
        <f aca="false">+G57*75.12%</f>
        <v>300.48</v>
      </c>
      <c r="I57" s="4" t="s">
        <v>15</v>
      </c>
      <c r="J57" s="4" t="s">
        <v>16</v>
      </c>
      <c r="K57" s="4" t="s">
        <v>17</v>
      </c>
      <c r="L57" s="4" t="s">
        <v>18</v>
      </c>
    </row>
    <row r="58" customFormat="false" ht="14" hidden="false" customHeight="false" outlineLevel="0" collapsed="false">
      <c r="A58" s="4" t="n">
        <f aca="false">+A57+1</f>
        <v>57</v>
      </c>
      <c r="B58" s="0" t="s">
        <v>22</v>
      </c>
      <c r="C58" s="4" t="s">
        <v>13</v>
      </c>
      <c r="D58" s="4" t="s">
        <v>14</v>
      </c>
      <c r="E58" s="0" t="n">
        <v>20570</v>
      </c>
      <c r="F58" s="0" t="n">
        <v>20570</v>
      </c>
      <c r="G58" s="4" t="n">
        <v>570</v>
      </c>
      <c r="H58" s="1" t="n">
        <f aca="false">+G58*75.12%</f>
        <v>428.184</v>
      </c>
      <c r="I58" s="4" t="s">
        <v>15</v>
      </c>
      <c r="J58" s="4" t="s">
        <v>16</v>
      </c>
      <c r="K58" s="4" t="s">
        <v>17</v>
      </c>
      <c r="L58" s="4" t="s">
        <v>18</v>
      </c>
    </row>
    <row r="59" customFormat="false" ht="14" hidden="false" customHeight="false" outlineLevel="0" collapsed="false">
      <c r="A59" s="4" t="n">
        <f aca="false">+A58+1</f>
        <v>58</v>
      </c>
      <c r="B59" s="0" t="s">
        <v>35</v>
      </c>
      <c r="C59" s="4" t="s">
        <v>13</v>
      </c>
      <c r="D59" s="4" t="s">
        <v>14</v>
      </c>
      <c r="E59" s="0" t="n">
        <v>20580</v>
      </c>
      <c r="F59" s="0" t="n">
        <v>20580</v>
      </c>
      <c r="G59" s="4" t="n">
        <v>425</v>
      </c>
      <c r="H59" s="1" t="n">
        <f aca="false">+G59*75.12%</f>
        <v>319.26</v>
      </c>
      <c r="I59" s="4" t="s">
        <v>15</v>
      </c>
      <c r="J59" s="4" t="s">
        <v>16</v>
      </c>
      <c r="K59" s="4" t="s">
        <v>17</v>
      </c>
      <c r="L59" s="4" t="s">
        <v>18</v>
      </c>
    </row>
    <row r="60" customFormat="false" ht="14" hidden="false" customHeight="false" outlineLevel="0" collapsed="false">
      <c r="A60" s="4" t="n">
        <f aca="false">+A59+1</f>
        <v>59</v>
      </c>
      <c r="B60" s="0" t="s">
        <v>58</v>
      </c>
      <c r="C60" s="4" t="s">
        <v>13</v>
      </c>
      <c r="D60" s="4" t="s">
        <v>14</v>
      </c>
      <c r="E60" s="0" t="n">
        <v>20590</v>
      </c>
      <c r="F60" s="0" t="n">
        <v>20590</v>
      </c>
      <c r="G60" s="4" t="n">
        <v>610</v>
      </c>
      <c r="H60" s="1" t="n">
        <f aca="false">+G60*75.12%</f>
        <v>458.232</v>
      </c>
      <c r="I60" s="4" t="s">
        <v>15</v>
      </c>
      <c r="J60" s="4" t="s">
        <v>16</v>
      </c>
      <c r="K60" s="4" t="s">
        <v>17</v>
      </c>
      <c r="L60" s="4" t="s">
        <v>18</v>
      </c>
    </row>
    <row r="61" customFormat="false" ht="14" hidden="false" customHeight="false" outlineLevel="0" collapsed="false">
      <c r="A61" s="4" t="n">
        <f aca="false">+A60+1</f>
        <v>60</v>
      </c>
      <c r="B61" s="0" t="s">
        <v>59</v>
      </c>
      <c r="C61" s="4" t="s">
        <v>13</v>
      </c>
      <c r="D61" s="4" t="s">
        <v>14</v>
      </c>
      <c r="E61" s="0" t="n">
        <v>20600</v>
      </c>
      <c r="F61" s="0" t="n">
        <v>20600</v>
      </c>
      <c r="G61" s="4" t="n">
        <v>1800000</v>
      </c>
      <c r="I61" s="4" t="s">
        <v>15</v>
      </c>
      <c r="J61" s="4" t="s">
        <v>16</v>
      </c>
      <c r="K61" s="4" t="s">
        <v>60</v>
      </c>
      <c r="L61" s="4" t="s">
        <v>18</v>
      </c>
    </row>
    <row r="62" customFormat="false" ht="14" hidden="false" customHeight="false" outlineLevel="0" collapsed="false">
      <c r="A62" s="4" t="n">
        <f aca="false">+A61+1</f>
        <v>61</v>
      </c>
      <c r="B62" s="0" t="s">
        <v>61</v>
      </c>
      <c r="C62" s="4" t="s">
        <v>13</v>
      </c>
      <c r="D62" s="4" t="s">
        <v>14</v>
      </c>
      <c r="E62" s="0" t="n">
        <v>20601</v>
      </c>
      <c r="F62" s="0" t="n">
        <v>20601</v>
      </c>
      <c r="G62" s="4" t="n">
        <v>1050000</v>
      </c>
      <c r="I62" s="4" t="s">
        <v>15</v>
      </c>
      <c r="J62" s="4" t="s">
        <v>16</v>
      </c>
      <c r="K62" s="4" t="s">
        <v>60</v>
      </c>
      <c r="L62" s="4" t="s">
        <v>18</v>
      </c>
    </row>
    <row r="63" customFormat="false" ht="14" hidden="false" customHeight="false" outlineLevel="0" collapsed="false">
      <c r="A63" s="4" t="n">
        <f aca="false">+A62+1</f>
        <v>62</v>
      </c>
      <c r="B63" s="0" t="s">
        <v>62</v>
      </c>
      <c r="C63" s="4" t="s">
        <v>13</v>
      </c>
      <c r="D63" s="4" t="s">
        <v>14</v>
      </c>
      <c r="E63" s="0" t="n">
        <v>20602</v>
      </c>
      <c r="F63" s="0" t="n">
        <v>20602</v>
      </c>
      <c r="G63" s="4" t="n">
        <v>3050000</v>
      </c>
      <c r="I63" s="4" t="s">
        <v>15</v>
      </c>
      <c r="J63" s="4" t="s">
        <v>16</v>
      </c>
      <c r="K63" s="4" t="s">
        <v>60</v>
      </c>
      <c r="L63" s="4" t="s">
        <v>18</v>
      </c>
    </row>
    <row r="64" customFormat="false" ht="14" hidden="false" customHeight="false" outlineLevel="0" collapsed="false">
      <c r="A64" s="4" t="n">
        <f aca="false">+A63+1</f>
        <v>63</v>
      </c>
      <c r="B64" s="0" t="s">
        <v>63</v>
      </c>
      <c r="C64" s="4" t="s">
        <v>13</v>
      </c>
      <c r="D64" s="4" t="s">
        <v>14</v>
      </c>
      <c r="E64" s="0" t="n">
        <f aca="false">+E63+1</f>
        <v>20603</v>
      </c>
      <c r="F64" s="0" t="n">
        <f aca="false">+F63+1</f>
        <v>20603</v>
      </c>
      <c r="G64" s="4" t="n">
        <v>2700000</v>
      </c>
      <c r="I64" s="4" t="s">
        <v>15</v>
      </c>
      <c r="J64" s="4" t="s">
        <v>16</v>
      </c>
      <c r="K64" s="4" t="s">
        <v>60</v>
      </c>
      <c r="L64" s="4" t="s">
        <v>18</v>
      </c>
    </row>
    <row r="65" customFormat="false" ht="14" hidden="false" customHeight="false" outlineLevel="0" collapsed="false">
      <c r="A65" s="4" t="n">
        <f aca="false">+A64+1</f>
        <v>64</v>
      </c>
      <c r="B65" s="0" t="s">
        <v>64</v>
      </c>
      <c r="C65" s="4" t="s">
        <v>13</v>
      </c>
      <c r="D65" s="4" t="s">
        <v>14</v>
      </c>
      <c r="E65" s="0" t="n">
        <f aca="false">+E64+1</f>
        <v>20604</v>
      </c>
      <c r="F65" s="0" t="n">
        <f aca="false">+F64+1</f>
        <v>20604</v>
      </c>
      <c r="G65" s="4" t="n">
        <v>1000000</v>
      </c>
      <c r="I65" s="4" t="s">
        <v>15</v>
      </c>
      <c r="J65" s="4" t="s">
        <v>16</v>
      </c>
      <c r="K65" s="4" t="s">
        <v>60</v>
      </c>
      <c r="L65" s="4" t="s">
        <v>18</v>
      </c>
    </row>
    <row r="66" customFormat="false" ht="14" hidden="false" customHeight="false" outlineLevel="0" collapsed="false">
      <c r="A66" s="4" t="n">
        <f aca="false">+A65+1</f>
        <v>65</v>
      </c>
      <c r="B66" s="0" t="s">
        <v>65</v>
      </c>
      <c r="C66" s="4" t="s">
        <v>13</v>
      </c>
      <c r="D66" s="4" t="s">
        <v>14</v>
      </c>
      <c r="E66" s="0" t="n">
        <f aca="false">+E65+1</f>
        <v>20605</v>
      </c>
      <c r="F66" s="0" t="n">
        <f aca="false">+F65+1</f>
        <v>20605</v>
      </c>
      <c r="G66" s="4" t="n">
        <v>900000</v>
      </c>
      <c r="I66" s="4" t="s">
        <v>15</v>
      </c>
      <c r="J66" s="4" t="s">
        <v>16</v>
      </c>
      <c r="K66" s="4" t="s">
        <v>60</v>
      </c>
      <c r="L66" s="4" t="s">
        <v>18</v>
      </c>
    </row>
    <row r="67" customFormat="false" ht="14" hidden="false" customHeight="false" outlineLevel="0" collapsed="false">
      <c r="A67" s="4" t="n">
        <f aca="false">+A66+1</f>
        <v>66</v>
      </c>
      <c r="B67" s="0" t="s">
        <v>66</v>
      </c>
      <c r="C67" s="4" t="s">
        <v>13</v>
      </c>
      <c r="D67" s="4" t="s">
        <v>14</v>
      </c>
      <c r="E67" s="0" t="n">
        <f aca="false">+E66+1</f>
        <v>20606</v>
      </c>
      <c r="F67" s="0" t="n">
        <f aca="false">+F66+1</f>
        <v>20606</v>
      </c>
      <c r="G67" s="4" t="n">
        <v>21000000</v>
      </c>
      <c r="I67" s="4" t="s">
        <v>15</v>
      </c>
      <c r="J67" s="4" t="s">
        <v>16</v>
      </c>
      <c r="K67" s="6" t="s">
        <v>67</v>
      </c>
      <c r="L67" s="4" t="s">
        <v>18</v>
      </c>
    </row>
    <row r="68" customFormat="false" ht="14" hidden="false" customHeight="false" outlineLevel="0" collapsed="false">
      <c r="A68" s="4" t="n">
        <f aca="false">+A67+1</f>
        <v>67</v>
      </c>
      <c r="B68" s="0" t="s">
        <v>68</v>
      </c>
      <c r="C68" s="4" t="s">
        <v>13</v>
      </c>
      <c r="D68" s="4" t="s">
        <v>14</v>
      </c>
      <c r="E68" s="0" t="n">
        <f aca="false">+E67+1</f>
        <v>20607</v>
      </c>
      <c r="F68" s="0" t="n">
        <f aca="false">+F67+1</f>
        <v>20607</v>
      </c>
      <c r="G68" s="4" t="n">
        <v>15500000</v>
      </c>
      <c r="I68" s="4" t="s">
        <v>15</v>
      </c>
      <c r="J68" s="4" t="s">
        <v>16</v>
      </c>
      <c r="K68" s="6" t="s">
        <v>67</v>
      </c>
      <c r="L68" s="4" t="s">
        <v>18</v>
      </c>
    </row>
    <row r="69" customFormat="false" ht="14" hidden="false" customHeight="false" outlineLevel="0" collapsed="false">
      <c r="A69" s="4" t="n">
        <f aca="false">+A68+1</f>
        <v>68</v>
      </c>
      <c r="B69" s="0" t="s">
        <v>69</v>
      </c>
      <c r="C69" s="4" t="s">
        <v>13</v>
      </c>
      <c r="D69" s="4" t="s">
        <v>14</v>
      </c>
      <c r="E69" s="0" t="n">
        <f aca="false">+E68+1</f>
        <v>20608</v>
      </c>
      <c r="F69" s="0" t="n">
        <f aca="false">+F68+1</f>
        <v>20608</v>
      </c>
      <c r="G69" s="4" t="n">
        <v>9500000</v>
      </c>
      <c r="I69" s="4" t="s">
        <v>15</v>
      </c>
      <c r="J69" s="4" t="s">
        <v>16</v>
      </c>
      <c r="K69" s="6" t="s">
        <v>67</v>
      </c>
      <c r="L69" s="4" t="s">
        <v>18</v>
      </c>
    </row>
    <row r="70" customFormat="false" ht="14" hidden="false" customHeight="false" outlineLevel="0" collapsed="false">
      <c r="A70" s="4" t="n">
        <f aca="false">+A69+1</f>
        <v>69</v>
      </c>
      <c r="B70" s="0" t="s">
        <v>70</v>
      </c>
      <c r="C70" s="4" t="s">
        <v>13</v>
      </c>
      <c r="D70" s="4" t="s">
        <v>14</v>
      </c>
      <c r="E70" s="0" t="n">
        <f aca="false">+E69+1</f>
        <v>20609</v>
      </c>
      <c r="F70" s="0" t="n">
        <f aca="false">+F69+1</f>
        <v>20609</v>
      </c>
      <c r="G70" s="4" t="n">
        <v>37000000</v>
      </c>
      <c r="I70" s="4" t="s">
        <v>15</v>
      </c>
      <c r="J70" s="4" t="s">
        <v>16</v>
      </c>
      <c r="K70" s="6" t="s">
        <v>67</v>
      </c>
      <c r="L70" s="4" t="s">
        <v>18</v>
      </c>
    </row>
    <row r="71" customFormat="false" ht="14" hidden="false" customHeight="false" outlineLevel="0" collapsed="false">
      <c r="A71" s="4" t="n">
        <f aca="false">+A70+1</f>
        <v>70</v>
      </c>
      <c r="B71" s="0" t="s">
        <v>71</v>
      </c>
      <c r="C71" s="4" t="s">
        <v>13</v>
      </c>
      <c r="D71" s="4" t="s">
        <v>14</v>
      </c>
      <c r="E71" s="0" t="n">
        <f aca="false">+E70+1</f>
        <v>20610</v>
      </c>
      <c r="F71" s="0" t="n">
        <f aca="false">+F70+1</f>
        <v>20610</v>
      </c>
      <c r="G71" s="4" t="n">
        <v>942500</v>
      </c>
      <c r="I71" s="4" t="s">
        <v>15</v>
      </c>
      <c r="J71" s="4" t="s">
        <v>16</v>
      </c>
      <c r="K71" s="4" t="s">
        <v>72</v>
      </c>
      <c r="L71" s="4" t="s">
        <v>18</v>
      </c>
    </row>
    <row r="72" customFormat="false" ht="14" hidden="false" customHeight="false" outlineLevel="0" collapsed="false">
      <c r="A72" s="4" t="n">
        <f aca="false">+A71+1</f>
        <v>71</v>
      </c>
      <c r="B72" s="0" t="s">
        <v>73</v>
      </c>
      <c r="C72" s="4" t="s">
        <v>13</v>
      </c>
      <c r="D72" s="4" t="s">
        <v>14</v>
      </c>
      <c r="E72" s="0" t="n">
        <f aca="false">+E71+1</f>
        <v>20611</v>
      </c>
      <c r="F72" s="0" t="n">
        <f aca="false">+F71+1</f>
        <v>20611</v>
      </c>
      <c r="G72" s="4" t="n">
        <v>725000</v>
      </c>
      <c r="I72" s="4" t="s">
        <v>15</v>
      </c>
      <c r="J72" s="4" t="s">
        <v>16</v>
      </c>
      <c r="K72" s="4" t="s">
        <v>72</v>
      </c>
      <c r="L72" s="4" t="s">
        <v>18</v>
      </c>
    </row>
    <row r="73" customFormat="false" ht="14" hidden="false" customHeight="false" outlineLevel="0" collapsed="false">
      <c r="A73" s="4" t="n">
        <f aca="false">+A72+1</f>
        <v>72</v>
      </c>
      <c r="B73" s="0" t="s">
        <v>74</v>
      </c>
      <c r="C73" s="4" t="s">
        <v>13</v>
      </c>
      <c r="D73" s="4" t="s">
        <v>14</v>
      </c>
      <c r="E73" s="0" t="n">
        <f aca="false">+E72+1</f>
        <v>20612</v>
      </c>
      <c r="F73" s="0" t="n">
        <f aca="false">+F72+1</f>
        <v>20612</v>
      </c>
      <c r="G73" s="4" t="n">
        <v>435000</v>
      </c>
      <c r="I73" s="4" t="s">
        <v>15</v>
      </c>
      <c r="J73" s="4" t="s">
        <v>16</v>
      </c>
      <c r="K73" s="4" t="s">
        <v>72</v>
      </c>
      <c r="L73" s="4" t="s">
        <v>18</v>
      </c>
    </row>
    <row r="74" customFormat="false" ht="14" hidden="false" customHeight="false" outlineLevel="0" collapsed="false">
      <c r="A74" s="4" t="n">
        <f aca="false">+A73+1</f>
        <v>73</v>
      </c>
      <c r="B74" s="0" t="s">
        <v>75</v>
      </c>
      <c r="C74" s="4" t="s">
        <v>13</v>
      </c>
      <c r="D74" s="4" t="s">
        <v>14</v>
      </c>
      <c r="E74" s="0" t="n">
        <f aca="false">+E73+1</f>
        <v>20613</v>
      </c>
      <c r="F74" s="0" t="n">
        <f aca="false">+F73+1</f>
        <v>20613</v>
      </c>
      <c r="G74" s="4" t="n">
        <v>580000</v>
      </c>
      <c r="I74" s="4" t="s">
        <v>15</v>
      </c>
      <c r="J74" s="4" t="s">
        <v>16</v>
      </c>
      <c r="K74" s="4" t="s">
        <v>72</v>
      </c>
      <c r="L74" s="4" t="s">
        <v>18</v>
      </c>
    </row>
    <row r="75" customFormat="false" ht="14" hidden="false" customHeight="false" outlineLevel="0" collapsed="false">
      <c r="A75" s="4" t="n">
        <f aca="false">+A74+1</f>
        <v>74</v>
      </c>
      <c r="B75" s="0" t="s">
        <v>76</v>
      </c>
      <c r="C75" s="4" t="s">
        <v>13</v>
      </c>
      <c r="D75" s="4" t="s">
        <v>14</v>
      </c>
      <c r="E75" s="0" t="n">
        <f aca="false">+E74+1</f>
        <v>20614</v>
      </c>
      <c r="F75" s="0" t="n">
        <f aca="false">+F74+1</f>
        <v>20614</v>
      </c>
      <c r="G75" s="4" t="n">
        <v>1450000</v>
      </c>
      <c r="I75" s="4" t="s">
        <v>15</v>
      </c>
      <c r="J75" s="4" t="s">
        <v>16</v>
      </c>
      <c r="K75" s="4" t="s">
        <v>72</v>
      </c>
      <c r="L75" s="4" t="s">
        <v>18</v>
      </c>
    </row>
    <row r="76" customFormat="false" ht="14" hidden="false" customHeight="false" outlineLevel="0" collapsed="false">
      <c r="A76" s="4" t="n">
        <f aca="false">+A75+1</f>
        <v>75</v>
      </c>
      <c r="B76" s="0" t="s">
        <v>77</v>
      </c>
      <c r="C76" s="4" t="s">
        <v>13</v>
      </c>
      <c r="D76" s="4" t="s">
        <v>14</v>
      </c>
      <c r="E76" s="0" t="n">
        <f aca="false">+E75+1</f>
        <v>20615</v>
      </c>
      <c r="F76" s="0" t="n">
        <f aca="false">+F75+1</f>
        <v>20615</v>
      </c>
      <c r="G76" s="4" t="n">
        <v>1087500</v>
      </c>
      <c r="I76" s="4" t="s">
        <v>15</v>
      </c>
      <c r="J76" s="4" t="s">
        <v>16</v>
      </c>
      <c r="K76" s="4" t="s">
        <v>72</v>
      </c>
      <c r="L76" s="4" t="s">
        <v>18</v>
      </c>
    </row>
    <row r="77" customFormat="false" ht="14" hidden="false" customHeight="false" outlineLevel="0" collapsed="false">
      <c r="A77" s="4" t="n">
        <f aca="false">+A76+1</f>
        <v>76</v>
      </c>
      <c r="B77" s="0" t="s">
        <v>78</v>
      </c>
      <c r="C77" s="4" t="s">
        <v>13</v>
      </c>
      <c r="D77" s="4" t="s">
        <v>14</v>
      </c>
      <c r="E77" s="0" t="n">
        <f aca="false">+E76+1</f>
        <v>20616</v>
      </c>
      <c r="F77" s="0" t="n">
        <f aca="false">+F76+1</f>
        <v>20616</v>
      </c>
      <c r="G77" s="4" t="n">
        <v>725000</v>
      </c>
      <c r="I77" s="4" t="s">
        <v>15</v>
      </c>
      <c r="J77" s="4" t="s">
        <v>16</v>
      </c>
      <c r="K77" s="4" t="s">
        <v>72</v>
      </c>
      <c r="L77" s="4" t="s">
        <v>18</v>
      </c>
    </row>
    <row r="78" customFormat="false" ht="14" hidden="false" customHeight="false" outlineLevel="0" collapsed="false">
      <c r="A78" s="4" t="n">
        <f aca="false">+A77+1</f>
        <v>77</v>
      </c>
      <c r="B78" s="0" t="s">
        <v>79</v>
      </c>
      <c r="C78" s="4" t="s">
        <v>13</v>
      </c>
      <c r="D78" s="4" t="s">
        <v>14</v>
      </c>
      <c r="E78" s="0" t="n">
        <f aca="false">+E77+1</f>
        <v>20617</v>
      </c>
      <c r="F78" s="0" t="n">
        <f aca="false">+F77+1</f>
        <v>20617</v>
      </c>
      <c r="G78" s="4" t="n">
        <v>841000</v>
      </c>
      <c r="I78" s="4" t="s">
        <v>15</v>
      </c>
      <c r="J78" s="4" t="s">
        <v>16</v>
      </c>
      <c r="K78" s="4" t="s">
        <v>72</v>
      </c>
      <c r="L78" s="4" t="s">
        <v>18</v>
      </c>
    </row>
    <row r="79" customFormat="false" ht="14" hidden="false" customHeight="false" outlineLevel="0" collapsed="false">
      <c r="A79" s="4" t="n">
        <f aca="false">+A78+1</f>
        <v>78</v>
      </c>
      <c r="B79" s="0" t="s">
        <v>80</v>
      </c>
      <c r="C79" s="4" t="s">
        <v>13</v>
      </c>
      <c r="D79" s="4" t="s">
        <v>14</v>
      </c>
      <c r="E79" s="0" t="n">
        <f aca="false">+E78+1</f>
        <v>20618</v>
      </c>
      <c r="F79" s="0" t="n">
        <f aca="false">+F78+1</f>
        <v>20618</v>
      </c>
      <c r="G79" s="4" t="n">
        <v>15525000</v>
      </c>
      <c r="I79" s="4" t="s">
        <v>15</v>
      </c>
      <c r="J79" s="4" t="s">
        <v>16</v>
      </c>
      <c r="K79" s="4" t="s">
        <v>72</v>
      </c>
      <c r="L79" s="4" t="s">
        <v>18</v>
      </c>
    </row>
    <row r="80" customFormat="false" ht="14" hidden="false" customHeight="false" outlineLevel="0" collapsed="false">
      <c r="A80" s="4" t="n">
        <f aca="false">+A79+1</f>
        <v>79</v>
      </c>
      <c r="B80" s="0" t="s">
        <v>27</v>
      </c>
      <c r="C80" s="4" t="s">
        <v>13</v>
      </c>
      <c r="D80" s="4" t="s">
        <v>14</v>
      </c>
      <c r="E80" s="0" t="n">
        <v>20620</v>
      </c>
      <c r="F80" s="0" t="n">
        <v>20620</v>
      </c>
      <c r="G80" s="4" t="n">
        <v>2189600</v>
      </c>
      <c r="H80" s="1" t="n">
        <f aca="false">+G80*75.12%</f>
        <v>1644827.52</v>
      </c>
      <c r="I80" s="4" t="s">
        <v>15</v>
      </c>
      <c r="J80" s="4" t="s">
        <v>16</v>
      </c>
      <c r="K80" s="4" t="s">
        <v>17</v>
      </c>
      <c r="L80" s="4" t="s">
        <v>18</v>
      </c>
    </row>
    <row r="81" customFormat="false" ht="14" hidden="false" customHeight="false" outlineLevel="0" collapsed="false">
      <c r="A81" s="4" t="n">
        <f aca="false">+A80+1</f>
        <v>80</v>
      </c>
      <c r="B81" s="0" t="s">
        <v>81</v>
      </c>
      <c r="C81" s="4" t="s">
        <v>13</v>
      </c>
      <c r="D81" s="4" t="s">
        <v>14</v>
      </c>
      <c r="E81" s="0" t="n">
        <v>20630</v>
      </c>
      <c r="F81" s="0" t="n">
        <v>20630</v>
      </c>
      <c r="G81" s="4" t="n">
        <v>140080000</v>
      </c>
      <c r="H81" s="1" t="n">
        <f aca="false">+G81*75.12%</f>
        <v>105228096</v>
      </c>
      <c r="I81" s="4" t="s">
        <v>15</v>
      </c>
      <c r="J81" s="4" t="s">
        <v>16</v>
      </c>
      <c r="K81" s="4" t="s">
        <v>17</v>
      </c>
      <c r="L81" s="4" t="s">
        <v>18</v>
      </c>
    </row>
    <row r="82" customFormat="false" ht="14" hidden="false" customHeight="false" outlineLevel="0" collapsed="false">
      <c r="A82" s="4" t="n">
        <f aca="false">+A81+1</f>
        <v>81</v>
      </c>
      <c r="B82" s="0" t="s">
        <v>82</v>
      </c>
      <c r="C82" s="4" t="s">
        <v>13</v>
      </c>
      <c r="D82" s="4" t="s">
        <v>14</v>
      </c>
      <c r="E82" s="0" t="n">
        <v>20640</v>
      </c>
      <c r="F82" s="0" t="n">
        <v>20640</v>
      </c>
      <c r="G82" s="4" t="n">
        <v>2040000</v>
      </c>
      <c r="H82" s="1" t="n">
        <f aca="false">+G82*75.12%</f>
        <v>1532448</v>
      </c>
      <c r="I82" s="4" t="s">
        <v>15</v>
      </c>
      <c r="J82" s="4" t="s">
        <v>16</v>
      </c>
      <c r="K82" s="4" t="s">
        <v>17</v>
      </c>
      <c r="L82" s="4" t="s">
        <v>18</v>
      </c>
    </row>
    <row r="83" customFormat="false" ht="14" hidden="false" customHeight="false" outlineLevel="0" collapsed="false">
      <c r="A83" s="4" t="n">
        <f aca="false">+A82+1</f>
        <v>82</v>
      </c>
      <c r="B83" s="0" t="s">
        <v>83</v>
      </c>
      <c r="C83" s="4" t="s">
        <v>13</v>
      </c>
      <c r="D83" s="4" t="s">
        <v>14</v>
      </c>
      <c r="E83" s="0" t="n">
        <v>20650</v>
      </c>
      <c r="F83" s="0" t="n">
        <v>20650</v>
      </c>
      <c r="G83" s="4" t="n">
        <v>5440000</v>
      </c>
      <c r="H83" s="1" t="n">
        <f aca="false">+G83*75.12%</f>
        <v>4086528</v>
      </c>
      <c r="I83" s="4" t="s">
        <v>15</v>
      </c>
      <c r="J83" s="4" t="s">
        <v>16</v>
      </c>
      <c r="K83" s="4" t="s">
        <v>17</v>
      </c>
      <c r="L83" s="4" t="s">
        <v>18</v>
      </c>
    </row>
    <row r="84" customFormat="false" ht="14" hidden="false" customHeight="false" outlineLevel="0" collapsed="false">
      <c r="A84" s="4" t="n">
        <f aca="false">+A83+1</f>
        <v>83</v>
      </c>
      <c r="B84" s="0" t="s">
        <v>21</v>
      </c>
      <c r="C84" s="4" t="s">
        <v>13</v>
      </c>
      <c r="D84" s="4" t="s">
        <v>14</v>
      </c>
      <c r="E84" s="0" t="n">
        <v>20660</v>
      </c>
      <c r="F84" s="0" t="n">
        <v>20660</v>
      </c>
      <c r="G84" s="4" t="n">
        <v>2325600</v>
      </c>
      <c r="H84" s="1" t="n">
        <f aca="false">+G84*75.12%</f>
        <v>1746990.72</v>
      </c>
      <c r="I84" s="4" t="s">
        <v>15</v>
      </c>
      <c r="J84" s="4" t="s">
        <v>16</v>
      </c>
      <c r="K84" s="4" t="s">
        <v>17</v>
      </c>
      <c r="L84" s="4" t="s">
        <v>18</v>
      </c>
    </row>
    <row r="85" customFormat="false" ht="14" hidden="false" customHeight="false" outlineLevel="0" collapsed="false">
      <c r="A85" s="4" t="n">
        <f aca="false">+A84+1</f>
        <v>84</v>
      </c>
      <c r="B85" s="0" t="s">
        <v>84</v>
      </c>
      <c r="C85" s="4" t="s">
        <v>13</v>
      </c>
      <c r="D85" s="4" t="s">
        <v>14</v>
      </c>
      <c r="E85" s="0" t="n">
        <v>20670</v>
      </c>
      <c r="F85" s="0" t="n">
        <v>20670</v>
      </c>
      <c r="G85" s="4" t="n">
        <v>142800000</v>
      </c>
      <c r="H85" s="1" t="n">
        <f aca="false">+G85*75.12%</f>
        <v>107271360</v>
      </c>
      <c r="I85" s="4" t="s">
        <v>15</v>
      </c>
      <c r="J85" s="4" t="s">
        <v>16</v>
      </c>
      <c r="K85" s="4" t="s">
        <v>17</v>
      </c>
      <c r="L85" s="4" t="s">
        <v>18</v>
      </c>
    </row>
    <row r="86" customFormat="false" ht="14" hidden="false" customHeight="false" outlineLevel="0" collapsed="false">
      <c r="A86" s="4" t="n">
        <f aca="false">+A85+1</f>
        <v>85</v>
      </c>
      <c r="B86" s="0" t="s">
        <v>85</v>
      </c>
      <c r="C86" s="4" t="s">
        <v>13</v>
      </c>
      <c r="D86" s="4" t="s">
        <v>14</v>
      </c>
      <c r="E86" s="0" t="n">
        <v>20680</v>
      </c>
      <c r="F86" s="0" t="n">
        <v>20680</v>
      </c>
      <c r="G86" s="4" t="n">
        <v>2176000</v>
      </c>
      <c r="H86" s="1" t="n">
        <f aca="false">+G86*75.12%</f>
        <v>1634611.2</v>
      </c>
      <c r="I86" s="4" t="s">
        <v>15</v>
      </c>
      <c r="J86" s="4" t="s">
        <v>16</v>
      </c>
      <c r="K86" s="4" t="s">
        <v>17</v>
      </c>
      <c r="L86" s="4" t="s">
        <v>18</v>
      </c>
    </row>
    <row r="87" customFormat="false" ht="14" hidden="false" customHeight="false" outlineLevel="0" collapsed="false">
      <c r="A87" s="4" t="n">
        <f aca="false">+A86+1</f>
        <v>86</v>
      </c>
      <c r="B87" s="0" t="s">
        <v>86</v>
      </c>
      <c r="C87" s="4" t="s">
        <v>13</v>
      </c>
      <c r="D87" s="4" t="s">
        <v>14</v>
      </c>
      <c r="E87" s="0" t="n">
        <v>20690</v>
      </c>
      <c r="F87" s="0" t="n">
        <v>20690</v>
      </c>
      <c r="G87" s="4" t="n">
        <v>6120000</v>
      </c>
      <c r="H87" s="1" t="n">
        <f aca="false">+G87*75.12%</f>
        <v>4597344</v>
      </c>
      <c r="I87" s="4" t="s">
        <v>15</v>
      </c>
      <c r="J87" s="4" t="s">
        <v>16</v>
      </c>
      <c r="K87" s="4" t="s">
        <v>17</v>
      </c>
      <c r="L87" s="4" t="s">
        <v>18</v>
      </c>
    </row>
    <row r="88" customFormat="false" ht="14" hidden="false" customHeight="false" outlineLevel="0" collapsed="false">
      <c r="A88" s="4" t="n">
        <f aca="false">+A87+1</f>
        <v>87</v>
      </c>
      <c r="B88" s="0" t="s">
        <v>87</v>
      </c>
      <c r="C88" s="4" t="s">
        <v>13</v>
      </c>
      <c r="D88" s="4" t="s">
        <v>14</v>
      </c>
      <c r="E88" s="0" t="n">
        <v>20700</v>
      </c>
      <c r="F88" s="0" t="n">
        <v>20700</v>
      </c>
      <c r="G88" s="4" t="n">
        <v>24015000</v>
      </c>
      <c r="H88" s="1" t="n">
        <v>1220</v>
      </c>
      <c r="I88" s="4" t="s">
        <v>15</v>
      </c>
      <c r="J88" s="4" t="s">
        <v>16</v>
      </c>
      <c r="K88" s="4" t="s">
        <v>88</v>
      </c>
      <c r="L88" s="4" t="s">
        <v>18</v>
      </c>
    </row>
    <row r="89" customFormat="false" ht="14" hidden="false" customHeight="false" outlineLevel="0" collapsed="false">
      <c r="A89" s="4" t="n">
        <f aca="false">+A88+1</f>
        <v>88</v>
      </c>
      <c r="B89" s="0" t="s">
        <v>89</v>
      </c>
      <c r="C89" s="4" t="s">
        <v>90</v>
      </c>
      <c r="D89" s="4" t="s">
        <v>14</v>
      </c>
      <c r="E89" s="0" t="n">
        <v>20710</v>
      </c>
      <c r="F89" s="0" t="n">
        <v>20710</v>
      </c>
      <c r="G89" s="4" t="n">
        <v>26500000</v>
      </c>
      <c r="I89" s="4" t="s">
        <v>15</v>
      </c>
      <c r="J89" s="4" t="s">
        <v>16</v>
      </c>
      <c r="K89" s="4" t="s">
        <v>91</v>
      </c>
      <c r="L89" s="4" t="s">
        <v>18</v>
      </c>
    </row>
    <row r="90" customFormat="false" ht="14" hidden="false" customHeight="false" outlineLevel="0" collapsed="false">
      <c r="A90" s="4" t="n">
        <f aca="false">+A89+1</f>
        <v>89</v>
      </c>
      <c r="B90" s="0" t="s">
        <v>92</v>
      </c>
      <c r="C90" s="4" t="s">
        <v>90</v>
      </c>
      <c r="D90" s="4" t="s">
        <v>14</v>
      </c>
      <c r="E90" s="0" t="n">
        <v>20720</v>
      </c>
      <c r="F90" s="0" t="n">
        <v>20720</v>
      </c>
      <c r="G90" s="4" t="n">
        <v>5880000</v>
      </c>
      <c r="I90" s="4" t="s">
        <v>15</v>
      </c>
      <c r="J90" s="4" t="s">
        <v>16</v>
      </c>
      <c r="K90" s="4" t="s">
        <v>91</v>
      </c>
      <c r="L90" s="4" t="s">
        <v>18</v>
      </c>
    </row>
    <row r="91" customFormat="false" ht="14" hidden="false" customHeight="false" outlineLevel="0" collapsed="false">
      <c r="A91" s="4" t="n">
        <f aca="false">+A90+1</f>
        <v>90</v>
      </c>
      <c r="B91" s="0" t="s">
        <v>93</v>
      </c>
      <c r="C91" s="4" t="s">
        <v>90</v>
      </c>
      <c r="D91" s="4" t="s">
        <v>14</v>
      </c>
      <c r="E91" s="0" t="n">
        <v>20730</v>
      </c>
      <c r="F91" s="0" t="n">
        <v>20730</v>
      </c>
      <c r="G91" s="4" t="n">
        <v>590</v>
      </c>
      <c r="I91" s="4" t="s">
        <v>15</v>
      </c>
      <c r="J91" s="4" t="s">
        <v>16</v>
      </c>
      <c r="K91" s="4" t="s">
        <v>94</v>
      </c>
      <c r="L91" s="4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2021-11-17T07:34:56Z</dcterms:created>
  <dc:creator/>
  <dc:description/>
  <dc:language>en-US</dc:language>
  <cp:lastModifiedBy>Ongko Sadewo</cp:lastModifiedBy>
  <dcterms:modified xsi:type="dcterms:W3CDTF">2022-01-26T07:43:24Z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