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<sst xmlns="http://schemas.openxmlformats.org/spreadsheetml/2006/main" count="19" uniqueCount="19">
  <si>
    <t>Parámetros del MAS</t>
  </si>
  <si>
    <t>A=</t>
  </si>
  <si>
    <t>fi=</t>
  </si>
  <si>
    <t>k=</t>
  </si>
  <si>
    <t>m=</t>
  </si>
  <si>
    <t>b=</t>
  </si>
  <si>
    <t>dt=</t>
  </si>
  <si>
    <t>Parámetros calculados</t>
  </si>
  <si>
    <t>b/2m=</t>
  </si>
  <si>
    <t>w=</t>
  </si>
  <si>
    <t>T=</t>
  </si>
  <si>
    <t>w'=</t>
  </si>
  <si>
    <t>T'=</t>
  </si>
  <si>
    <t>b crítico</t>
  </si>
  <si>
    <t>Simple</t>
  </si>
  <si>
    <t>Amortiguado</t>
  </si>
  <si>
    <t>t</t>
  </si>
  <si>
    <t>y(t)</t>
  </si>
  <si>
    <t>y'(t)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</si>
</sst>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0"/>
    <numFmt numFmtId="167" formatCode="0.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ECF00"/>
        <bgColor rgb="FFFFCC00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Sheet1!$B$18:$B$18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yVal>
            <c:numRef>
              <c:f>Sheet1!$B$19:$B$339</c:f>
              <c:numCache>
                <c:formatCode>General</c:formatCode>
                <c:ptCount val="321"/>
                <c:pt idx="0">
                  <c:v>2</c:v>
                </c:pt>
                <c:pt idx="1">
                  <c:v>1.99000833055605</c:v>
                </c:pt>
                <c:pt idx="2">
                  <c:v>1.96013315568248</c:v>
                </c:pt>
                <c:pt idx="3">
                  <c:v>1.91067297825121</c:v>
                </c:pt>
                <c:pt idx="4">
                  <c:v>1.84212198800577</c:v>
                </c:pt>
                <c:pt idx="5">
                  <c:v>1.75516512378075</c:v>
                </c:pt>
                <c:pt idx="6">
                  <c:v>1.65067122981936</c:v>
                </c:pt>
                <c:pt idx="7">
                  <c:v>1.52968437456898</c:v>
                </c:pt>
                <c:pt idx="8">
                  <c:v>1.39341341869433</c:v>
                </c:pt>
                <c:pt idx="9">
                  <c:v>1.24321993654133</c:v>
                </c:pt>
                <c:pt idx="10">
                  <c:v>1.08060461173628</c:v>
                </c:pt>
                <c:pt idx="11">
                  <c:v>0.907192242851155</c:v>
                </c:pt>
                <c:pt idx="12">
                  <c:v>0.724715508953347</c:v>
                </c:pt>
                <c:pt idx="13">
                  <c:v>0.534997657249175</c:v>
                </c:pt>
                <c:pt idx="14">
                  <c:v>0.339934285800482</c:v>
                </c:pt>
                <c:pt idx="15">
                  <c:v>0.141474403335405</c:v>
                </c:pt>
                <c:pt idx="16">
                  <c:v>-0.0583990446025781</c:v>
                </c:pt>
                <c:pt idx="17">
                  <c:v>-0.25768898859105</c:v>
                </c:pt>
                <c:pt idx="18">
                  <c:v>-0.454404189386175</c:v>
                </c:pt>
                <c:pt idx="19">
                  <c:v>-0.646579133727008</c:v>
                </c:pt>
                <c:pt idx="20">
                  <c:v>-0.832293673094286</c:v>
                </c:pt>
                <c:pt idx="21">
                  <c:v>-1.00969220919972</c:v>
                </c:pt>
                <c:pt idx="22">
                  <c:v>-1.17700223451069</c:v>
                </c:pt>
                <c:pt idx="23">
                  <c:v>-1.33255204255965</c:v>
                </c:pt>
                <c:pt idx="24">
                  <c:v>-1.47478743108249</c:v>
                </c:pt>
                <c:pt idx="25">
                  <c:v>-1.60228723109387</c:v>
                </c:pt>
                <c:pt idx="26">
                  <c:v>-1.7137775067379</c:v>
                </c:pt>
                <c:pt idx="27">
                  <c:v>-1.80814428403412</c:v>
                </c:pt>
                <c:pt idx="28">
                  <c:v>-1.88444468133732</c:v>
                </c:pt>
                <c:pt idx="29">
                  <c:v>-1.94191633029918</c:v>
                </c:pt>
                <c:pt idx="30">
                  <c:v>-1.97998499320089</c:v>
                </c:pt>
                <c:pt idx="31">
                  <c:v>-1.99827030054656</c:v>
                </c:pt>
                <c:pt idx="32">
                  <c:v>-1.99658955158951</c:v>
                </c:pt>
                <c:pt idx="33">
                  <c:v>-1.97495953981773</c:v>
                </c:pt>
                <c:pt idx="34">
                  <c:v>-1.93359638515892</c:v>
                </c:pt>
                <c:pt idx="35">
                  <c:v>-1.87291337458159</c:v>
                </c:pt>
                <c:pt idx="36">
                  <c:v>-1.79351683266829</c:v>
                </c:pt>
                <c:pt idx="37">
                  <c:v>-1.69620006342081</c:v>
                </c:pt>
                <c:pt idx="38">
                  <c:v>-1.58193542382883</c:v>
                </c:pt>
                <c:pt idx="39">
                  <c:v>-1.45186460840028</c:v>
                </c:pt>
                <c:pt idx="40">
                  <c:v>-1.30728724172722</c:v>
                </c:pt>
                <c:pt idx="41">
                  <c:v>-1.14964789306654</c:v>
                </c:pt>
                <c:pt idx="42">
                  <c:v>-0.980521642681397</c:v>
                </c:pt>
                <c:pt idx="43">
                  <c:v>-0.801598344159949</c:v>
                </c:pt>
                <c:pt idx="44">
                  <c:v>-0.614665739956839</c:v>
                </c:pt>
                <c:pt idx="45">
                  <c:v>-0.421591598861559</c:v>
                </c:pt>
                <c:pt idx="46">
                  <c:v>-0.22430505387011</c:v>
                </c:pt>
                <c:pt idx="47">
                  <c:v>-0.0247773269257829</c:v>
                </c:pt>
                <c:pt idx="48">
                  <c:v>0.174997966878891</c:v>
                </c:pt>
                <c:pt idx="49">
                  <c:v>0.373024738845148</c:v>
                </c:pt>
                <c:pt idx="50">
                  <c:v>0.567324370926449</c:v>
                </c:pt>
                <c:pt idx="51">
                  <c:v>0.755955485425957</c:v>
                </c:pt>
                <c:pt idx="52">
                  <c:v>0.937033342600749</c:v>
                </c:pt>
                <c:pt idx="53">
                  <c:v>1.10874867235832</c:v>
                </c:pt>
                <c:pt idx="54">
                  <c:v>1.26938575188526</c:v>
                </c:pt>
                <c:pt idx="55">
                  <c:v>1.41733954858252</c:v>
                </c:pt>
                <c:pt idx="56">
                  <c:v>1.55113175702049</c:v>
                </c:pt>
                <c:pt idx="57">
                  <c:v>1.66942556967831</c:v>
                </c:pt>
                <c:pt idx="58">
                  <c:v>1.77103903388263</c:v>
                </c:pt>
                <c:pt idx="59">
                  <c:v>1.85495686148807</c:v>
                </c:pt>
                <c:pt idx="60">
                  <c:v>1.92034057330073</c:v>
                </c:pt>
                <c:pt idx="61">
                  <c:v>1.96653687688517</c:v>
                </c:pt>
                <c:pt idx="62">
                  <c:v>1.99308419404643</c:v>
                </c:pt>
                <c:pt idx="63">
                  <c:v>1.99971727276683</c:v>
                </c:pt>
                <c:pt idx="64">
                  <c:v>1.98636983751639</c:v>
                </c:pt>
                <c:pt idx="65">
                  <c:v>1.95317525145605</c:v>
                </c:pt>
                <c:pt idx="66">
                  <c:v>1.90046518391706</c:v>
                </c:pt>
                <c:pt idx="67">
                  <c:v>1.82876629647065</c:v>
                </c:pt>
                <c:pt idx="68">
                  <c:v>1.73879498069966</c:v>
                </c:pt>
                <c:pt idx="69">
                  <c:v>1.63145020025072</c:v>
                </c:pt>
                <c:pt idx="70">
                  <c:v>1.50780450868662</c:v>
                </c:pt>
                <c:pt idx="71">
                  <c:v>1.36909333288563</c:v>
                </c:pt>
                <c:pt idx="72">
                  <c:v>1.21670262906452</c:v>
                </c:pt>
                <c:pt idx="73">
                  <c:v>1.05215503476223</c:v>
                </c:pt>
                <c:pt idx="74">
                  <c:v>0.8770946551488</c:v>
                </c:pt>
                <c:pt idx="75">
                  <c:v>0.693270635670072</c:v>
                </c:pt>
                <c:pt idx="76">
                  <c:v>0.502519685164532</c:v>
                </c:pt>
                <c:pt idx="77">
                  <c:v>0.306747724075751</c:v>
                </c:pt>
                <c:pt idx="78">
                  <c:v>0.107910841125323</c:v>
                </c:pt>
                <c:pt idx="79">
                  <c:v>-0.0920042512790491</c:v>
                </c:pt>
                <c:pt idx="80">
                  <c:v>-0.291000067617202</c:v>
                </c:pt>
                <c:pt idx="81">
                  <c:v>-0.487088307471558</c:v>
                </c:pt>
                <c:pt idx="82">
                  <c:v>-0.678309721967646</c:v>
                </c:pt>
                <c:pt idx="83">
                  <c:v>-0.862753689941216</c:v>
                </c:pt>
                <c:pt idx="84">
                  <c:v>-1.03857730823335</c:v>
                </c:pt>
                <c:pt idx="85">
                  <c:v>-1.20402380536962</c:v>
                </c:pt>
                <c:pt idx="86">
                  <c:v>-1.35744009464</c:v>
                </c:pt>
                <c:pt idx="87">
                  <c:v>-1.49729329119478</c:v>
                </c:pt>
                <c:pt idx="88">
                  <c:v>-1.62218602812329</c:v>
                </c:pt>
                <c:pt idx="89">
                  <c:v>-1.73087041848221</c:v>
                </c:pt>
                <c:pt idx="90">
                  <c:v>-1.82226052376934</c:v>
                </c:pt>
                <c:pt idx="91">
                  <c:v>-1.89544320426221</c:v>
                </c:pt>
                <c:pt idx="92">
                  <c:v>-1.94968724280832</c:v>
                </c:pt>
                <c:pt idx="93">
                  <c:v>-1.9844506509052</c:v>
                </c:pt>
                <c:pt idx="94">
                  <c:v>-1.99938608407041</c:v>
                </c:pt>
                <c:pt idx="95">
                  <c:v>-1.99434431239276</c:v>
                </c:pt>
                <c:pt idx="96">
                  <c:v>-1.96937571158826</c:v>
                </c:pt>
                <c:pt idx="97">
                  <c:v>-1.92472975966263</c:v>
                </c:pt>
                <c:pt idx="98">
                  <c:v>-1.86085254420952</c:v>
                </c:pt>
                <c:pt idx="99">
                  <c:v>-1.77838230525074</c:v>
                </c:pt>
                <c:pt idx="100">
                  <c:v>-1.67814305815293</c:v>
                </c:pt>
                <c:pt idx="101">
                  <c:v>-1.56113636033839</c:v>
                </c:pt>
                <c:pt idx="102">
                  <c:v>-1.42853130405443</c:v>
                </c:pt>
                <c:pt idx="103">
                  <c:v>-1.28165283519002</c:v>
                </c:pt>
                <c:pt idx="104">
                  <c:v>-1.12196851485449</c:v>
                </c:pt>
                <c:pt idx="105">
                  <c:v>-0.951073855992023</c:v>
                </c:pt>
                <c:pt idx="106">
                  <c:v>-0.770676381543699</c:v>
                </c:pt>
                <c:pt idx="107">
                  <c:v>-0.582578563442732</c:v>
                </c:pt>
                <c:pt idx="108">
                  <c:v>-0.388659812910715</c:v>
                </c:pt>
                <c:pt idx="109">
                  <c:v>-0.190857702001947</c:v>
                </c:pt>
                <c:pt idx="110">
                  <c:v>0.00885139597605539</c:v>
                </c:pt>
                <c:pt idx="111">
                  <c:v>0.208472053731348</c:v>
                </c:pt>
                <c:pt idx="112">
                  <c:v>0.406009727637456</c:v>
                </c:pt>
                <c:pt idx="113">
                  <c:v>0.599490686553982</c:v>
                </c:pt>
                <c:pt idx="114">
                  <c:v>0.786981732695736</c:v>
                </c:pt>
                <c:pt idx="115">
                  <c:v>0.966609517505968</c:v>
                </c:pt>
                <c:pt idx="116">
                  <c:v>1.13657925953591</c:v>
                </c:pt>
                <c:pt idx="117">
                  <c:v>1.29519267730771</c:v>
                </c:pt>
                <c:pt idx="118">
                  <c:v>1.44086495798164</c:v>
                </c:pt>
                <c:pt idx="119">
                  <c:v>1.57214059228205</c:v>
                </c:pt>
                <c:pt idx="120">
                  <c:v>1.68770791746496</c:v>
                </c:pt>
                <c:pt idx="121">
                  <c:v>1.78641222301862</c:v>
                </c:pt>
                <c:pt idx="122">
                  <c:v>1.86726728814926</c:v>
                </c:pt>
                <c:pt idx="123">
                  <c:v>1.9294652357732</c:v>
                </c:pt>
                <c:pt idx="124">
                  <c:v>1.97238460455772</c:v>
                </c:pt>
                <c:pt idx="125">
                  <c:v>1.99559655835716</c:v>
                </c:pt>
                <c:pt idx="126">
                  <c:v>1.99886917100201</c:v>
                </c:pt>
                <c:pt idx="127">
                  <c:v>1.98216974362851</c:v>
                </c:pt>
                <c:pt idx="128">
                  <c:v>1.94566513139488</c:v>
                </c:pt>
                <c:pt idx="129">
                  <c:v>1.88972007631974</c:v>
                </c:pt>
                <c:pt idx="130">
                  <c:v>1.81489356290042</c:v>
                </c:pt>
                <c:pt idx="131">
                  <c:v>1.72193323292464</c:v>
                </c:pt>
                <c:pt idx="132">
                  <c:v>1.61176791528094</c:v>
                </c:pt>
                <c:pt idx="133">
                  <c:v>1.48549834540738</c:v>
                </c:pt>
                <c:pt idx="134">
                  <c:v>1.34438616710698</c:v>
                </c:pt>
                <c:pt idx="135">
                  <c:v>1.18984132661984</c:v>
                </c:pt>
                <c:pt idx="136">
                  <c:v>1.02340798490635</c:v>
                </c:pt>
                <c:pt idx="137">
                  <c:v>0.846749088901389</c:v>
                </c:pt>
                <c:pt idx="138">
                  <c:v>0.661629755898158</c:v>
                </c:pt>
                <c:pt idx="139">
                  <c:v>0.469899637079712</c:v>
                </c:pt>
                <c:pt idx="140">
                  <c:v>0.273474436415734</c:v>
                </c:pt>
                <c:pt idx="141">
                  <c:v>0.0743167695817203</c:v>
                </c:pt>
                <c:pt idx="142">
                  <c:v>-0.125583445848096</c:v>
                </c:pt>
                <c:pt idx="143">
                  <c:v>-0.324228872999366</c:v>
                </c:pt>
                <c:pt idx="144">
                  <c:v>-0.519634712427443</c:v>
                </c:pt>
                <c:pt idx="145">
                  <c:v>-0.709848533577344</c:v>
                </c:pt>
                <c:pt idx="146">
                  <c:v>-0.892969782824468</c:v>
                </c:pt>
                <c:pt idx="147">
                  <c:v>-1.06716877317818</c:v>
                </c:pt>
                <c:pt idx="148">
                  <c:v>-1.23070496590938</c:v>
                </c:pt>
                <c:pt idx="149">
                  <c:v>-1.3819443614382</c:v>
                </c:pt>
                <c:pt idx="150">
                  <c:v>-1.51937582571759</c:v>
                </c:pt>
                <c:pt idx="151">
                  <c:v>-1.64162618898529</c:v>
                </c:pt>
                <c:pt idx="152">
                  <c:v>-1.74747396602212</c:v>
                </c:pt>
                <c:pt idx="153">
                  <c:v>-1.83586156082856</c:v>
                </c:pt>
                <c:pt idx="154">
                  <c:v>-1.90590583377434</c:v>
                </c:pt>
                <c:pt idx="155">
                  <c:v>-1.95690692563775</c:v>
                </c:pt>
                <c:pt idx="156">
                  <c:v>-1.98835525036762</c:v>
                </c:pt>
                <c:pt idx="157">
                  <c:v>-1.99993658669868</c:v>
                </c:pt>
                <c:pt idx="158">
                  <c:v>-1.99153521774658</c:v>
                </c:pt>
                <c:pt idx="159">
                  <c:v>-1.96323508721278</c:v>
                </c:pt>
                <c:pt idx="160">
                  <c:v>-1.91531896064679</c:v>
                </c:pt>
                <c:pt idx="161">
                  <c:v>-1.84826560014629</c:v>
                </c:pt>
                <c:pt idx="162">
                  <c:v>-1.76274498072451</c:v>
                </c:pt>
                <c:pt idx="163">
                  <c:v>-1.65961159614134</c:v>
                </c:pt>
                <c:pt idx="164">
                  <c:v>-1.53989592108419</c:v>
                </c:pt>
                <c:pt idx="165">
                  <c:v>-1.40479411500548</c:v>
                </c:pt>
                <c:pt idx="166">
                  <c:v>-1.25565607049283</c:v>
                </c:pt>
                <c:pt idx="167">
                  <c:v>-1.09397192558852</c:v>
                </c:pt>
                <c:pt idx="168">
                  <c:v>-0.921357174822782</c:v>
                </c:pt>
                <c:pt idx="169">
                  <c:v>-0.739536527726399</c:v>
                </c:pt>
                <c:pt idx="170">
                  <c:v>-0.550326676103248</c:v>
                </c:pt>
                <c:pt idx="171">
                  <c:v>-0.355618142246287</c:v>
                </c:pt>
                <c:pt idx="172">
                  <c:v>-0.15735638946373</c:v>
                </c:pt>
                <c:pt idx="173">
                  <c:v>0.0424776163472423</c:v>
                </c:pt>
                <c:pt idx="174">
                  <c:v>0.241887199856906</c:v>
                </c:pt>
                <c:pt idx="175">
                  <c:v>0.438879926422877</c:v>
                </c:pt>
                <c:pt idx="176">
                  <c:v>0.631487509838446</c:v>
                </c:pt>
                <c:pt idx="177">
                  <c:v>0.817785478797727</c:v>
                </c:pt>
                <c:pt idx="178">
                  <c:v>0.9959124055768</c:v>
                </c:pt>
                <c:pt idx="179">
                  <c:v>1.16408850480422</c:v>
                </c:pt>
                <c:pt idx="180">
                  <c:v>1.32063341648814</c:v>
                </c:pt>
                <c:pt idx="181">
                  <c:v>1.46398299561787</c:v>
                </c:pt>
                <c:pt idx="182">
                  <c:v>1.59270494058383</c:v>
                </c:pt>
                <c:pt idx="183">
                  <c:v>1.70551310426174</c:v>
                </c:pt>
                <c:pt idx="184">
                  <c:v>1.80128034476953</c:v>
                </c:pt>
                <c:pt idx="185">
                  <c:v>1.87904978749651</c:v>
                </c:pt>
                <c:pt idx="186">
                  <c:v>1.9380443858781</c:v>
                </c:pt>
                <c:pt idx="187">
                  <c:v>1.97767468538829</c:v>
                </c:pt>
                <c:pt idx="188">
                  <c:v>1.99754471317442</c:v>
                </c:pt>
                <c:pt idx="189">
                  <c:v>1.997455934487</c:v>
                </c:pt>
                <c:pt idx="190">
                  <c:v>1.97740923637334</c:v>
                </c:pt>
                <c:pt idx="191">
                  <c:v>1.93760491881442</c:v>
                </c:pt>
                <c:pt idx="192">
                  <c:v>1.87844069339374</c:v>
                </c:pt>
                <c:pt idx="193">
                  <c:v>1.80050770949461</c:v>
                </c:pt>
                <c:pt idx="194">
                  <c:v>1.70458464773092</c:v>
                </c:pt>
                <c:pt idx="195">
                  <c:v>1.59162993962788</c:v>
                </c:pt>
                <c:pt idx="196">
                  <c:v>1.46277219129098</c:v>
                </c:pt>
                <c:pt idx="197">
                  <c:v>1.31929890674691</c:v>
                </c:pt>
                <c:pt idx="198">
                  <c:v>1.16264362362885</c:v>
                </c:pt>
                <c:pt idx="199">
                  <c:v>0.994371589742386</c:v>
                </c:pt>
                <c:pt idx="200">
                  <c:v>0.816164123626758</c:v>
                </c:pt>
                <c:pt idx="201">
                  <c:v>0.629801815375841</c:v>
                </c:pt>
                <c:pt idx="202">
                  <c:v>0.437146735570491</c:v>
                </c:pt>
                <c:pt idx="203">
                  <c:v>0.240123830084818</c:v>
                </c:pt>
                <c:pt idx="204">
                  <c:v>0.0407016866633233</c:v>
                </c:pt>
                <c:pt idx="205">
                  <c:v>-0.159127134557123</c:v>
                </c:pt>
                <c:pt idx="206">
                  <c:v>-0.357366010049511</c:v>
                </c:pt>
                <c:pt idx="207">
                  <c:v>-0.552034202498982</c:v>
                </c:pt>
                <c:pt idx="208">
                  <c:v>-0.741186651675329</c:v>
                </c:pt>
                <c:pt idx="209">
                  <c:v>-0.922933408831869</c:v>
                </c:pt>
                <c:pt idx="210">
                  <c:v>-1.09545852044858</c:v>
                </c:pt>
                <c:pt idx="211">
                  <c:v>-1.25703817263942</c:v>
                </c:pt>
                <c:pt idx="212">
                  <c:v>-1.40605791493082</c:v>
                </c:pt>
                <c:pt idx="213">
                  <c:v>-1.54102879131718</c:v>
                </c:pt>
                <c:pt idx="214">
                  <c:v>-1.66060221741709</c:v>
                </c:pt>
                <c:pt idx="215">
                  <c:v>-1.76358345508268</c:v>
                </c:pt>
                <c:pt idx="216">
                  <c:v>-1.84894354982827</c:v>
                </c:pt>
                <c:pt idx="217">
                  <c:v>-1.91582961180345</c:v>
                </c:pt>
                <c:pt idx="218">
                  <c:v>-1.96357333758657</c:v>
                </c:pt>
                <c:pt idx="219">
                  <c:v>-1.99169768765157</c:v>
                </c:pt>
                <c:pt idx="220">
                  <c:v>-1.99992165278927</c:v>
                </c:pt>
                <c:pt idx="221">
                  <c:v>-1.98816306185851</c:v>
                </c:pt>
                <c:pt idx="222">
                  <c:v>-1.956539402813</c:v>
                </c:pt>
                <c:pt idx="223">
                  <c:v>-1.90536664880051</c:v>
                </c:pt>
                <c:pt idx="224">
                  <c:v>-1.83515610106368</c:v>
                </c:pt>
                <c:pt idx="225">
                  <c:v>-1.74660928018698</c:v>
                </c:pt>
                <c:pt idx="226">
                  <c:v>-1.64061091673492</c:v>
                </c:pt>
                <c:pt idx="227">
                  <c:v>-1.51822011131671</c:v>
                </c:pt>
                <c:pt idx="228">
                  <c:v>-1.38065975240307</c:v>
                </c:pt>
                <c:pt idx="229">
                  <c:v>-1.22930429762885</c:v>
                </c:pt>
                <c:pt idx="230">
                  <c:v>-1.0656660406667</c:v>
                </c:pt>
                <c:pt idx="231">
                  <c:v>-0.891380000888564</c:v>
                </c:pt>
                <c:pt idx="232">
                  <c:v>-0.708187586792605</c:v>
                </c:pt>
                <c:pt idx="233">
                  <c:v>-0.517919196425106</c:v>
                </c:pt>
                <c:pt idx="234">
                  <c:v>-0.322475928648251</c:v>
                </c:pt>
                <c:pt idx="235">
                  <c:v>-0.123810587988713</c:v>
                </c:pt>
                <c:pt idx="236">
                  <c:v>0.0760918271396688</c:v>
                </c:pt>
                <c:pt idx="237">
                  <c:v>0.275233957883885</c:v>
                </c:pt>
                <c:pt idx="238">
                  <c:v>0.471626041901176</c:v>
                </c:pt>
                <c:pt idx="239">
                  <c:v>0.663305794406633</c:v>
                </c:pt>
                <c:pt idx="240">
                  <c:v>0.848358014674123</c:v>
                </c:pt>
                <c:pt idx="241">
                  <c:v>1.02493372208886</c:v>
                </c:pt>
                <c:pt idx="242">
                  <c:v>1.19126863055054</c:v>
                </c:pt>
                <c:pt idx="243">
                  <c:v>1.3457007766368</c:v>
                </c:pt>
                <c:pt idx="244">
                  <c:v>1.48668712539245</c:v>
                </c:pt>
                <c:pt idx="245">
                  <c:v>1.6128189878246</c:v>
                </c:pt>
                <c:pt idx="246">
                  <c:v>1.72283609605749</c:v>
                </c:pt>
                <c:pt idx="247">
                  <c:v>1.81563919551246</c:v>
                </c:pt>
                <c:pt idx="248">
                  <c:v>1.8903010282964</c:v>
                </c:pt>
                <c:pt idx="249">
                  <c:v>1.94607559805604</c:v>
                </c:pt>
                <c:pt idx="250">
                  <c:v>1.98240562372697</c:v>
                </c:pt>
                <c:pt idx="251">
                  <c:v>1.9989281077018</c:v>
                </c:pt>
                <c:pt idx="252">
                  <c:v>1.99547796278225</c:v>
                </c:pt>
                <c:pt idx="253">
                  <c:v>1.9720896616759</c:v>
                </c:pt>
                <c:pt idx="254">
                  <c:v>1.92899689255625</c:v>
                </c:pt>
                <c:pt idx="255">
                  <c:v>1.86663022412778</c:v>
                </c:pt>
                <c:pt idx="256">
                  <c:v>1.78561280352574</c:v>
                </c:pt>
                <c:pt idx="257">
                  <c:v>1.68675413003598</c:v>
                </c:pt>
                <c:pt idx="258">
                  <c:v>1.57104196684569</c:v>
                </c:pt>
                <c:pt idx="259">
                  <c:v>1.43963247164011</c:v>
                </c:pt>
                <c:pt idx="260">
                  <c:v>1.29383864465713</c:v>
                </c:pt>
                <c:pt idx="261">
                  <c:v>1.13511720962292</c:v>
                </c:pt>
                <c:pt idx="262">
                  <c:v>0.965054058650029</c:v>
                </c:pt>
                <c:pt idx="263">
                  <c:v>0.785348406527562</c:v>
                </c:pt>
                <c:pt idx="264">
                  <c:v>0.59779581272874</c:v>
                </c:pt>
                <c:pt idx="265">
                  <c:v>0.404270240774155</c:v>
                </c:pt>
                <c:pt idx="266">
                  <c:v>0.20670533420773</c:v>
                </c:pt>
                <c:pt idx="267">
                  <c:v>0.00707509626959962</c:v>
                </c:pt>
                <c:pt idx="268">
                  <c:v>-0.19262583369174</c:v>
                </c:pt>
                <c:pt idx="269">
                  <c:v>-0.390402109996467</c:v>
                </c:pt>
                <c:pt idx="270">
                  <c:v>-0.58427761746789</c:v>
                </c:pt>
                <c:pt idx="271">
                  <c:v>-0.772315216122075</c:v>
                </c:pt>
                <c:pt idx="272">
                  <c:v>-0.952636096430237</c:v>
                </c:pt>
                <c:pt idx="273">
                  <c:v>-1.12343855176249</c:v>
                </c:pt>
                <c:pt idx="274">
                  <c:v>-1.28301598044495</c:v>
                </c:pt>
                <c:pt idx="275">
                  <c:v>-1.4297739375595</c:v>
                </c:pt>
                <c:pt idx="276">
                  <c:v>-1.56224606611038</c:v>
                </c:pt>
                <c:pt idx="277">
                  <c:v>-1.67910874837858</c:v>
                </c:pt>
                <c:pt idx="278">
                  <c:v>-1.77919433107253</c:v>
                </c:pt>
                <c:pt idx="279">
                  <c:v>-1.86150279213386</c:v>
                </c:pt>
                <c:pt idx="280">
                  <c:v>-1.9252117326272</c:v>
                </c:pt>
                <c:pt idx="281">
                  <c:v>-1.96968459387852</c:v>
                </c:pt>
                <c:pt idx="282">
                  <c:v>-1.99447701775897</c:v>
                </c:pt>
                <c:pt idx="283">
                  <c:v>-1.99934128656441</c:v>
                </c:pt>
                <c:pt idx="284">
                  <c:v>-1.98422879812887</c:v>
                </c:pt>
                <c:pt idx="285">
                  <c:v>-1.94929055144126</c:v>
                </c:pt>
                <c:pt idx="286">
                  <c:v>-1.89487563791343</c:v>
                </c:pt>
                <c:pt idx="287">
                  <c:v>-1.82152775337418</c:v>
                </c:pt>
                <c:pt idx="288">
                  <c:v>-1.72997976564024</c:v>
                </c:pt>
                <c:pt idx="289">
                  <c:v>-1.6211463919433</c:v>
                </c:pt>
                <c:pt idx="290">
                  <c:v>-1.49611505937781</c:v>
                </c:pt>
                <c:pt idx="291">
                  <c:v>-1.35613503968891</c:v>
                </c:pt>
                <c:pt idx="292">
                  <c:v>-1.20260496696208</c:v>
                </c:pt>
                <c:pt idx="293">
                  <c:v>-1.03705886293371</c:v>
                </c:pt>
                <c:pt idx="294">
                  <c:v>-0.861150809552991</c:v>
                </c:pt>
                <c:pt idx="295">
                  <c:v>-0.67663842194183</c:v>
                </c:pt>
                <c:pt idx="296">
                  <c:v>-0.485365286885551</c:v>
                </c:pt>
                <c:pt idx="297">
                  <c:v>-0.289242542323144</c:v>
                </c:pt>
                <c:pt idx="298">
                  <c:v>-0.0902297818887175</c:v>
                </c:pt>
                <c:pt idx="299">
                  <c:v>0.109684524700341</c:v>
                </c:pt>
                <c:pt idx="300">
                  <c:v>0.308502899775477</c:v>
                </c:pt>
                <c:pt idx="301">
                  <c:v>0.504238815853557</c:v>
                </c:pt>
                <c:pt idx="302">
                  <c:v>0.69493654436282</c:v>
                </c:pt>
                <c:pt idx="303">
                  <c:v>0.878690696636289</c:v>
                </c:pt>
                <c:pt idx="304">
                  <c:v>1.0536652619255</c:v>
                </c:pt>
                <c:pt idx="305">
                  <c:v>1.21811195221297</c:v>
                </c:pt>
                <c:pt idx="306">
                  <c:v>1.37038767052821</c:v>
                </c:pt>
                <c:pt idx="307">
                  <c:v>1.50897092822947</c:v>
                </c:pt>
                <c:pt idx="308">
                  <c:v>1.63247704721533</c:v>
                </c:pt>
                <c:pt idx="309">
                  <c:v>1.73967199517059</c:v>
                </c:pt>
                <c:pt idx="310">
                  <c:v>1.8294847156092</c:v>
                </c:pt>
                <c:pt idx="311">
                  <c:v>1.90101782951669</c:v>
                </c:pt>
                <c:pt idx="312">
                  <c:v>1.9535566016646</c:v>
                </c:pt>
                <c:pt idx="313">
                  <c:v>1.98657608200863</c:v>
                </c:pt>
                <c:pt idx="314">
                  <c:v>1.99974635081597</c:v>
                </c:pt>
                <c:pt idx="315">
                  <c:v>1.99293581511422</c:v>
                </c:pt>
                <c:pt idx="316">
                  <c:v>1.96621252352484</c:v>
                </c:pt>
                <c:pt idx="317">
                  <c:v>1.91984348634385</c:v>
                </c:pt>
                <c:pt idx="318">
                  <c:v>1.85429200766319</c:v>
                </c:pt>
                <c:pt idx="319">
                  <c:v>1.77021305618941</c:v>
                </c:pt>
                <c:pt idx="320">
                  <c:v>1.66844672101282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Sheet1!$C$18:$C$18</c:f>
              <c:strCache>
                <c:ptCount val="1"/>
                <c:pt idx="0">
                  <c:v>y'(t)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yVal>
            <c:numRef>
              <c:f>Sheet1!$C$19:$C$339</c:f>
              <c:numCache>
                <c:formatCode>General</c:formatCode>
                <c:ptCount val="321"/>
                <c:pt idx="0">
                  <c:v>2</c:v>
                </c:pt>
                <c:pt idx="1">
                  <c:v>1.94148343478261</c:v>
                </c:pt>
                <c:pt idx="2">
                  <c:v>1.86689907853386</c:v>
                </c:pt>
                <c:pt idx="3">
                  <c:v>1.77775746503847</c:v>
                </c:pt>
                <c:pt idx="4">
                  <c:v>1.67563733335864</c:v>
                </c:pt>
                <c:pt idx="5">
                  <c:v>1.56216691504872</c:v>
                </c:pt>
                <c:pt idx="6">
                  <c:v>1.43900565164989</c:v>
                </c:pt>
                <c:pt idx="7">
                  <c:v>1.30782649966097</c:v>
                </c:pt>
                <c:pt idx="8">
                  <c:v>1.1702989667893</c:v>
                </c:pt>
                <c:pt idx="9">
                  <c:v>1.02807300914534</c:v>
                </c:pt>
                <c:pt idx="10">
                  <c:v>0.882763904330029</c:v>
                </c:pt>
                <c:pt idx="11">
                  <c:v>0.735938200246731</c:v>
                </c:pt>
                <c:pt idx="12">
                  <c:v>0.589100824116898</c:v>
                </c:pt>
                <c:pt idx="13">
                  <c:v>0.443683420750953</c:v>
                </c:pt>
                <c:pt idx="14">
                  <c:v>0.301033973778045</c:v>
                </c:pt>
                <c:pt idx="15">
                  <c:v>0.162407748415421</c:v>
                </c:pt>
                <c:pt idx="16">
                  <c:v>0.0289595795968285</c:v>
                </c:pt>
                <c:pt idx="17">
                  <c:v>-0.0982624849941467</c:v>
                </c:pt>
                <c:pt idx="18">
                  <c:v>-0.218322191110385</c:v>
                </c:pt>
                <c:pt idx="19">
                  <c:v>-0.330398750435263</c:v>
                </c:pt>
                <c:pt idx="20">
                  <c:v>-0.43378920863727</c:v>
                </c:pt>
                <c:pt idx="21">
                  <c:v>-0.527909549524428</c:v>
                </c:pt>
                <c:pt idx="22">
                  <c:v>-0.612294586178577</c:v>
                </c:pt>
                <c:pt idx="23">
                  <c:v>-0.686596699290228</c:v>
                </c:pt>
                <c:pt idx="24">
                  <c:v>-0.750583491212845</c:v>
                </c:pt>
                <c:pt idx="25">
                  <c:v>-0.804134431481104</c:v>
                </c:pt>
                <c:pt idx="26">
                  <c:v>-0.847236575672765</c:v>
                </c:pt>
                <c:pt idx="27">
                  <c:v>-0.879979444531638</c:v>
                </c:pt>
                <c:pt idx="28">
                  <c:v>-0.902549154214218</c:v>
                </c:pt>
                <c:pt idx="29">
                  <c:v>-0.915221891389673</c:v>
                </c:pt>
                <c:pt idx="30">
                  <c:v>-0.918356828736663</c:v>
                </c:pt>
                <c:pt idx="31">
                  <c:v>-0.912388577174668</c:v>
                </c:pt>
                <c:pt idx="32">
                  <c:v>-0.897819270984018</c:v>
                </c:pt>
                <c:pt idx="33">
                  <c:v>-0.875210380857186</c:v>
                </c:pt>
                <c:pt idx="34">
                  <c:v>-0.845174347940228</c:v>
                </c:pt>
                <c:pt idx="35">
                  <c:v>-0.808366129129316</c:v>
                </c:pt>
                <c:pt idx="36">
                  <c:v>-0.765474740349958</c:v>
                </c:pt>
                <c:pt idx="37">
                  <c:v>-0.717214880336415</c:v>
                </c:pt>
                <c:pt idx="38">
                  <c:v>-0.664318712619819</c:v>
                </c:pt>
                <c:pt idx="39">
                  <c:v>-0.607527878101731</c:v>
                </c:pt>
                <c:pt idx="40">
                  <c:v>-0.547585804812735</c:v>
                </c:pt>
                <c:pt idx="41">
                  <c:v>-0.485230375311179</c:v>
                </c:pt>
                <c:pt idx="42">
                  <c:v>-0.421187005743226</c:v>
                </c:pt>
                <c:pt idx="43">
                  <c:v>-0.356162183938642</c:v>
                </c:pt>
                <c:pt idx="44">
                  <c:v>-0.290837507132564</c:v>
                </c:pt>
                <c:pt idx="45">
                  <c:v>-0.22586425305447</c:v>
                </c:pt>
                <c:pt idx="46">
                  <c:v>-0.161858511281871</c:v>
                </c:pt>
                <c:pt idx="47">
                  <c:v>-0.0993968949840393</c:v>
                </c:pt>
                <c:pt idx="48">
                  <c:v>-0.0390128465431423</c:v>
                </c:pt>
                <c:pt idx="49">
                  <c:v>0.0188064559055987</c:v>
                </c:pt>
                <c:pt idx="50">
                  <c:v>0.0736225901730569</c:v>
                </c:pt>
                <c:pt idx="51">
                  <c:v>0.125047785018799</c:v>
                </c:pt>
                <c:pt idx="52">
                  <c:v>0.172746229089686</c:v>
                </c:pt>
                <c:pt idx="53">
                  <c:v>0.216434809620267</c:v>
                </c:pt>
                <c:pt idx="54">
                  <c:v>0.255883301506425</c:v>
                </c:pt>
                <c:pt idx="55">
                  <c:v>0.290914031715201</c:v>
                </c:pt>
                <c:pt idx="56">
                  <c:v>0.321401047889586</c:v>
                </c:pt>
                <c:pt idx="57">
                  <c:v>0.347268823431771</c:v>
                </c:pt>
                <c:pt idx="58">
                  <c:v>0.368490534291294</c:v>
                </c:pt>
                <c:pt idx="59">
                  <c:v>0.385085945140696</c:v>
                </c:pt>
                <c:pt idx="60">
                  <c:v>0.3971189445904</c:v>
                </c:pt>
                <c:pt idx="61">
                  <c:v>0.404694770581116</c:v>
                </c:pt>
                <c:pt idx="62">
                  <c:v>0.40795696810533</c:v>
                </c:pt>
                <c:pt idx="63">
                  <c:v>0.407084121962312</c:v>
                </c:pt>
                <c:pt idx="64">
                  <c:v>0.402286407360963</c:v>
                </c:pt>
                <c:pt idx="65">
                  <c:v>0.393802000871932</c:v>
                </c:pt>
                <c:pt idx="66">
                  <c:v>0.381893393518673</c:v>
                </c:pt>
                <c:pt idx="67">
                  <c:v>0.366843646712784</c:v>
                </c:pt>
                <c:pt idx="68">
                  <c:v>0.348952630310723</c:v>
                </c:pt>
                <c:pt idx="69">
                  <c:v>0.328533280327743</c:v>
                </c:pt>
                <c:pt idx="70">
                  <c:v>0.305907911822627</c:v>
                </c:pt>
                <c:pt idx="71">
                  <c:v>0.281404620197078</c:v>
                </c:pt>
                <c:pt idx="72">
                  <c:v>0.255353801670667</c:v>
                </c:pt>
                <c:pt idx="73">
                  <c:v>0.228084821030455</c:v>
                </c:pt>
                <c:pt idx="74">
                  <c:v>0.199922851948728</c:v>
                </c:pt>
                <c:pt idx="75">
                  <c:v>0.171185912246803</c:v>
                </c:pt>
                <c:pt idx="76">
                  <c:v>0.142182113491588</c:v>
                </c:pt>
                <c:pt idx="77">
                  <c:v>0.113207141277143</c:v>
                </c:pt>
                <c:pt idx="78">
                  <c:v>0.0845419794977692</c:v>
                </c:pt>
                <c:pt idx="79">
                  <c:v>0.0564508888922224</c:v>
                </c:pt>
                <c:pt idx="80">
                  <c:v>0.0291796471591896</c:v>
                </c:pt>
                <c:pt idx="81">
                  <c:v>0.00295405503886532</c:v>
                </c:pt>
                <c:pt idx="82">
                  <c:v>-0.0220212900509767</c:v>
                </c:pt>
                <c:pt idx="83">
                  <c:v>-0.0455639539210774</c:v>
                </c:pt>
                <c:pt idx="84">
                  <c:v>-0.0675143626990166</c:v>
                </c:pt>
                <c:pt idx="85">
                  <c:v>-0.0877362431237217</c:v>
                </c:pt>
                <c:pt idx="86">
                  <c:v>-0.106116814279048</c:v>
                </c:pt>
                <c:pt idx="87">
                  <c:v>-0.122566741020241</c:v>
                </c:pt>
                <c:pt idx="88">
                  <c:v>-0.137019861169581</c:v>
                </c:pt>
                <c:pt idx="89">
                  <c:v>-0.149432700173343</c:v>
                </c:pt>
                <c:pt idx="90">
                  <c:v>-0.159783788315873</c:v>
                </c:pt>
                <c:pt idx="91">
                  <c:v>-0.168072796774603</c:v>
                </c:pt>
                <c:pt idx="92">
                  <c:v>-0.174319509771223</c:v>
                </c:pt>
                <c:pt idx="93">
                  <c:v>-0.178562650830124</c:v>
                </c:pt>
                <c:pt idx="94">
                  <c:v>-0.180858581698631</c:v>
                </c:pt>
                <c:pt idx="95">
                  <c:v>-0.181279892819708</c:v>
                </c:pt>
                <c:pt idx="96">
                  <c:v>-0.179913904383427</c:v>
                </c:pt>
                <c:pt idx="97">
                  <c:v>-0.176861096927043</c:v>
                </c:pt>
                <c:pt idx="98">
                  <c:v>-0.172233490215013</c:v>
                </c:pt>
                <c:pt idx="99">
                  <c:v>-0.166152988720764</c:v>
                </c:pt>
                <c:pt idx="100">
                  <c:v>-0.158749711464009</c:v>
                </c:pt>
                <c:pt idx="101">
                  <c:v>-0.150160323243967</c:v>
                </c:pt>
                <c:pt idx="102">
                  <c:v>-0.1405263834642</c:v>
                </c:pt>
                <c:pt idx="103">
                  <c:v>-0.129992727783454</c:v>
                </c:pt>
                <c:pt idx="104">
                  <c:v>-0.118705896763963</c:v>
                </c:pt>
                <c:pt idx="105">
                  <c:v>-0.106812624539517</c:v>
                </c:pt>
                <c:pt idx="106">
                  <c:v>-0.0944583993055003</c:v>
                </c:pt>
                <c:pt idx="107">
                  <c:v>-0.0817861061575748</c:v>
                </c:pt>
                <c:pt idx="108">
                  <c:v>-0.0689347614896737</c:v>
                </c:pt>
                <c:pt idx="109">
                  <c:v>-0.0560383468204677</c:v>
                </c:pt>
                <c:pt idx="110">
                  <c:v>-0.0432247485646246</c:v>
                </c:pt>
                <c:pt idx="111">
                  <c:v>-0.030614808914857</c:v>
                </c:pt>
                <c:pt idx="112">
                  <c:v>-0.0183214916659141</c:v>
                </c:pt>
                <c:pt idx="113">
                  <c:v>-0.00644916550460116</c:v>
                </c:pt>
                <c:pt idx="114">
                  <c:v>0.00490699397800772</c:v>
                </c:pt>
                <c:pt idx="115">
                  <c:v>0.0156614835143314</c:v>
                </c:pt>
                <c:pt idx="116">
                  <c:v>0.0257388337494669</c:v>
                </c:pt>
                <c:pt idx="117">
                  <c:v>0.0350738554050484</c:v>
                </c:pt>
                <c:pt idx="118">
                  <c:v>0.0436117732480371</c:v>
                </c:pt>
                <c:pt idx="119">
                  <c:v>0.0513082520305943</c:v>
                </c:pt>
                <c:pt idx="120">
                  <c:v>0.0581293194168638</c:v>
                </c:pt>
                <c:pt idx="121">
                  <c:v>0.0640511916718285</c:v>
                </c:pt>
                <c:pt idx="122">
                  <c:v>0.0690600085534196</c:v>
                </c:pt>
                <c:pt idx="123">
                  <c:v>0.0731514844198311</c:v>
                </c:pt>
                <c:pt idx="124">
                  <c:v>0.0763304830385766</c:v>
                </c:pt>
                <c:pt idx="125">
                  <c:v>0.0786105239623028</c:v>
                </c:pt>
                <c:pt idx="126">
                  <c:v>0.0800132286197455</c:v>
                </c:pt>
                <c:pt idx="127">
                  <c:v>0.080567714460349</c:v>
                </c:pt>
                <c:pt idx="128">
                  <c:v>0.0803099455906584</c:v>
                </c:pt>
                <c:pt idx="129">
                  <c:v>0.0792820483531004</c:v>
                </c:pt>
                <c:pt idx="130">
                  <c:v>0.0775316002272928</c:v>
                </c:pt>
                <c:pt idx="131">
                  <c:v>0.0751109002853193</c:v>
                </c:pt>
                <c:pt idx="132">
                  <c:v>0.0720762292107287</c:v>
                </c:pt>
                <c:pt idx="133">
                  <c:v>0.0684871066020894</c:v>
                </c:pt>
                <c:pt idx="134">
                  <c:v>0.0644055529318445</c:v>
                </c:pt>
                <c:pt idx="135">
                  <c:v>0.0598953631263661</c:v>
                </c:pt>
                <c:pt idx="136">
                  <c:v>0.0550213982801203</c:v>
                </c:pt>
                <c:pt idx="137">
                  <c:v>0.0498489015224755</c:v>
                </c:pt>
                <c:pt idx="138">
                  <c:v>0.0444428435267724</c:v>
                </c:pt>
                <c:pt idx="139">
                  <c:v>0.0388673025946471</c:v>
                </c:pt>
                <c:pt idx="140">
                  <c:v>0.0331848836710436</c:v>
                </c:pt>
                <c:pt idx="141">
                  <c:v>0.0274561800535177</c:v>
                </c:pt>
                <c:pt idx="142">
                  <c:v>0.0217392809597835</c:v>
                </c:pt>
                <c:pt idx="143">
                  <c:v>0.0160893275162091</c:v>
                </c:pt>
                <c:pt idx="144">
                  <c:v>0.0105581191330778</c:v>
                </c:pt>
                <c:pt idx="145">
                  <c:v>0.00519377164548478</c:v>
                </c:pt>
                <c:pt idx="146">
                  <c:v>4.04280269846956E-005</c:v>
                </c:pt>
                <c:pt idx="147">
                  <c:v>-0.00486197806863079</c:v>
                </c:pt>
                <c:pt idx="148">
                  <c:v>-0.00947790620936538</c:v>
                </c:pt>
                <c:pt idx="149">
                  <c:v>-0.0137763413017475</c:v>
                </c:pt>
                <c:pt idx="150">
                  <c:v>-0.0177308751602478</c:v>
                </c:pt>
                <c:pt idx="151">
                  <c:v>-0.0213197391996328</c:v>
                </c:pt>
                <c:pt idx="152">
                  <c:v>-0.0245257903153962</c:v>
                </c:pt>
                <c:pt idx="153">
                  <c:v>-0.0273364523729214</c:v>
                </c:pt>
                <c:pt idx="154">
                  <c:v>-0.0297436160406113</c:v>
                </c:pt>
                <c:pt idx="155">
                  <c:v>-0.0317434999747959</c:v>
                </c:pt>
                <c:pt idx="156">
                  <c:v>-0.0333364765942076</c:v>
                </c:pt>
                <c:pt idx="157">
                  <c:v>-0.0345268658690087</c:v>
                </c:pt>
                <c:pt idx="158">
                  <c:v>-0.0353227006940519</c:v>
                </c:pt>
                <c:pt idx="159">
                  <c:v>-0.0357354675188956</c:v>
                </c:pt>
                <c:pt idx="160">
                  <c:v>-0.0357798259691338</c:v>
                </c:pt>
                <c:pt idx="161">
                  <c:v>-0.035473311216215</c:v>
                </c:pt>
                <c:pt idx="162">
                  <c:v>-0.0348360228378147</c:v>
                </c:pt>
                <c:pt idx="163">
                  <c:v>-0.0338903038599911</c:v>
                </c:pt>
                <c:pt idx="164">
                  <c:v>-0.0326604135880136</c:v>
                </c:pt>
                <c:pt idx="165">
                  <c:v>-0.0311721977173837</c:v>
                </c:pt>
                <c:pt idx="166">
                  <c:v>-0.0294527590727873</c:v>
                </c:pt>
                <c:pt idx="167">
                  <c:v>-0.0275301321533303</c:v>
                </c:pt>
                <c:pt idx="168">
                  <c:v>-0.0254329644703013</c:v>
                </c:pt>
                <c:pt idx="169">
                  <c:v>-0.0231902074518638</c:v>
                </c:pt>
                <c:pt idx="170">
                  <c:v>-0.0208308194605339</c:v>
                </c:pt>
                <c:pt idx="171">
                  <c:v>-0.0183834832270852</c:v>
                </c:pt>
                <c:pt idx="172">
                  <c:v>-0.0158763397516681</c:v>
                </c:pt>
                <c:pt idx="173">
                  <c:v>-0.0133367404624254</c:v>
                </c:pt>
                <c:pt idx="174">
                  <c:v>-0.0107910191566368</c:v>
                </c:pt>
                <c:pt idx="175">
                  <c:v>-0.00826428498224398</c:v>
                </c:pt>
                <c:pt idx="176">
                  <c:v>-0.0057802374512055</c:v>
                </c:pt>
                <c:pt idx="177">
                  <c:v>-0.00336100421305569</c:v>
                </c:pt>
                <c:pt idx="178">
                  <c:v>-0.0010270020596946</c:v>
                </c:pt>
                <c:pt idx="179">
                  <c:v>0.00120317861694484</c:v>
                </c:pt>
                <c:pt idx="180">
                  <c:v>0.00331286593208739</c:v>
                </c:pt>
                <c:pt idx="181">
                  <c:v>0.00528737542543524</c:v>
                </c:pt>
                <c:pt idx="182">
                  <c:v>0.00711405624793174</c:v>
                </c:pt>
                <c:pt idx="183">
                  <c:v>0.00878231527641523</c:v>
                </c:pt>
                <c:pt idx="184">
                  <c:v>0.0102836199976125</c:v>
                </c:pt>
                <c:pt idx="185">
                  <c:v>0.0116114811687957</c:v>
                </c:pt>
                <c:pt idx="186">
                  <c:v>0.0127614164103941</c:v>
                </c:pt>
                <c:pt idx="187">
                  <c:v>0.0137308960153486</c:v>
                </c:pt>
                <c:pt idx="188">
                  <c:v>0.0145192723706488</c:v>
                </c:pt>
                <c:pt idx="189">
                  <c:v>0.0151276944781523</c:v>
                </c:pt>
                <c:pt idx="190">
                  <c:v>0.0155590091344836</c:v>
                </c:pt>
                <c:pt idx="191">
                  <c:v>0.0158176503837559</c:v>
                </c:pt>
                <c:pt idx="192">
                  <c:v>0.0159095188924486</c:v>
                </c:pt>
                <c:pt idx="193">
                  <c:v>0.0158418529135563</c:v>
                </c:pt>
                <c:pt idx="194">
                  <c:v>0.0156230925077852</c:v>
                </c:pt>
                <c:pt idx="195">
                  <c:v>0.0152627386739541</c:v>
                </c:pt>
                <c:pt idx="196">
                  <c:v>0.0147712090097958</c:v>
                </c:pt>
                <c:pt idx="197">
                  <c:v>0.0141596914791001</c:v>
                </c:pt>
                <c:pt idx="198">
                  <c:v>0.0134399978027375</c:v>
                </c:pt>
                <c:pt idx="199">
                  <c:v>0.0126244179207575</c:v>
                </c:pt>
                <c:pt idx="200">
                  <c:v>0.0117255768917346</c:v>
                </c:pt>
                <c:pt idx="201">
                  <c:v>0.0107562955051538</c:v>
                </c:pt>
                <c:pt idx="202">
                  <c:v>0.00972945578421917</c:v>
                </c:pt>
                <c:pt idx="203">
                  <c:v>0.00865787245138431</c:v>
                </c:pt>
                <c:pt idx="204">
                  <c:v>0.0075541713184954</c:v>
                </c:pt>
                <c:pt idx="205">
                  <c:v>0.00643067544903789</c:v>
                </c:pt>
                <c:pt idx="206">
                  <c:v>0.00529929982289808</c:v>
                </c:pt>
                <c:pt idx="207">
                  <c:v>0.00417145511556385</c:v>
                </c:pt>
                <c:pt idx="208">
                  <c:v>0.00305796108501436</c:v>
                </c:pt>
                <c:pt idx="209">
                  <c:v>0.00196896994185685</c:v>
                </c:pt>
                <c:pt idx="210">
                  <c:v>0.00091389996265616</c:v>
                </c:pt>
                <c:pt idx="211">
                  <c:v>-9.86205061062766E-005</c:v>
                </c:pt>
                <c:pt idx="212">
                  <c:v>-0.00106079861446389</c:v>
                </c:pt>
                <c:pt idx="213">
                  <c:v>-0.00196571221035455</c:v>
                </c:pt>
                <c:pt idx="214">
                  <c:v>-0.00280733483840559</c:v>
                </c:pt>
                <c:pt idx="215">
                  <c:v>-0.00358055079006301</c:v>
                </c:pt>
                <c:pt idx="216">
                  <c:v>-0.00428116054358778</c:v>
                </c:pt>
                <c:pt idx="217">
                  <c:v>-0.00490587700959334</c:v>
                </c:pt>
                <c:pt idx="218">
                  <c:v>-0.00545231306713418</c:v>
                </c:pt>
                <c:pt idx="219">
                  <c:v>-0.00591896093658302</c:v>
                </c:pt>
                <c:pt idx="220">
                  <c:v>-0.00630516398845352</c:v>
                </c:pt>
                <c:pt idx="221">
                  <c:v>-0.0066110816318223</c:v>
                </c:pt>
                <c:pt idx="222">
                  <c:v>-0.00683764796205931</c:v>
                </c:pt>
                <c:pt idx="223">
                  <c:v>-0.00698652487524766</c:v>
                </c:pt>
                <c:pt idx="224">
                  <c:v>-0.00706005037610182</c:v>
                </c:pt>
                <c:pt idx="225">
                  <c:v>-0.00706118281759068</c:v>
                </c:pt>
                <c:pt idx="226">
                  <c:v>-0.00699344181411851</c:v>
                </c:pt>
                <c:pt idx="227">
                  <c:v>-0.00686084656635602</c:v>
                </c:pt>
                <c:pt idx="228">
                  <c:v>-0.0066678523250422</c:v>
                </c:pt>
                <c:pt idx="229">
                  <c:v>-0.0064192857037436</c:v>
                </c:pt>
                <c:pt idx="230">
                  <c:v>-0.00612027952714939</c:v>
                </c:pt>
                <c:pt idx="231">
                  <c:v>-0.00577620787252201</c:v>
                </c:pt>
                <c:pt idx="232">
                  <c:v>-0.00539262192796857</c:v>
                </c:pt>
                <c:pt idx="233">
                  <c:v>-0.00497518725282085</c:v>
                </c:pt>
                <c:pt idx="234">
                  <c:v>-0.00452962298320179</c:v>
                </c:pt>
                <c:pt idx="235">
                  <c:v>-0.00406164348041281</c:v>
                </c:pt>
                <c:pt idx="236">
                  <c:v>-0.00357690287169802</c:v>
                </c:pt>
                <c:pt idx="237">
                  <c:v>-0.0030809428828279</c:v>
                </c:pt>
                <c:pt idx="238">
                  <c:v>-0.00257914431038148</c:v>
                </c:pt>
                <c:pt idx="239">
                  <c:v>-0.00207668242916753</c:v>
                </c:pt>
                <c:pt idx="240">
                  <c:v>-0.00157848657746439</c:v>
                </c:pt>
                <c:pt idx="241">
                  <c:v>-0.00108920411020603</c:v>
                </c:pt>
                <c:pt idx="242">
                  <c:v>-0.00061316885839861</c:v>
                </c:pt>
                <c:pt idx="243">
                  <c:v>-0.000154374182390354</c:v>
                </c:pt>
                <c:pt idx="244">
                  <c:v>0.000283549342427287</c:v>
                </c:pt>
                <c:pt idx="245">
                  <c:v>0.000697351615939009</c:v>
                </c:pt>
                <c:pt idx="246">
                  <c:v>0.00108417613274982</c:v>
                </c:pt>
                <c:pt idx="247">
                  <c:v>0.00144156862581614</c:v>
                </c:pt>
                <c:pt idx="248">
                  <c:v>0.00176748136831134</c:v>
                </c:pt>
                <c:pt idx="249">
                  <c:v>0.00206027330355</c:v>
                </c:pt>
                <c:pt idx="250">
                  <c:v>0.00231870620517265</c:v>
                </c:pt>
                <c:pt idx="251">
                  <c:v>0.00254193709862028</c:v>
                </c:pt>
                <c:pt idx="252">
                  <c:v>0.00272950720009804</c:v>
                </c:pt>
                <c:pt idx="253">
                  <c:v>0.00288132765067263</c:v>
                </c:pt>
                <c:pt idx="254">
                  <c:v>0.00299766234084218</c:v>
                </c:pt>
                <c:pt idx="255">
                  <c:v>0.00307910813486945</c:v>
                </c:pt>
                <c:pt idx="256">
                  <c:v>0.00312657281442664</c:v>
                </c:pt>
                <c:pt idx="257">
                  <c:v>0.00314125106774363</c:v>
                </c:pt>
                <c:pt idx="258">
                  <c:v>0.00312459885359082</c:v>
                </c:pt>
                <c:pt idx="259">
                  <c:v>0.00307830646920529</c:v>
                </c:pt>
                <c:pt idx="260">
                  <c:v>0.00300427064784943</c:v>
                </c:pt>
                <c:pt idx="261">
                  <c:v>0.00290456600526431</c:v>
                </c:pt>
                <c:pt idx="262">
                  <c:v>0.00278141614505516</c:v>
                </c:pt>
                <c:pt idx="263">
                  <c:v>0.0026371647212496</c:v>
                </c:pt>
                <c:pt idx="264">
                  <c:v>0.00247424674214138</c:v>
                </c:pt>
                <c:pt idx="265">
                  <c:v>0.00229516038332448</c:v>
                </c:pt>
                <c:pt idx="266">
                  <c:v>0.00210243955979389</c:v>
                </c:pt>
                <c:pt idx="267">
                  <c:v>0.00189862748740489</c:v>
                </c:pt>
                <c:pt idx="268">
                  <c:v>0.00168625144310924</c:v>
                </c:pt>
                <c:pt idx="269">
                  <c:v>0.00146779891148948</c:v>
                </c:pt>
                <c:pt idx="270">
                  <c:v>0.00124569528245647</c:v>
                </c:pt>
                <c:pt idx="271">
                  <c:v>0.00102228324181717</c:v>
                </c:pt>
                <c:pt idx="272">
                  <c:v>0.000799803973009582</c:v>
                </c:pt>
                <c:pt idx="273">
                  <c:v>0.000580380264880946</c:v>
                </c:pt>
                <c:pt idx="274">
                  <c:v>0.00036600159718181</c:v>
                </c:pt>
                <c:pt idx="275">
                  <c:v>0.000158511252678195</c:v>
                </c:pt>
                <c:pt idx="276">
                  <c:v>-4.04045173522451E-005</c:v>
                </c:pt>
                <c:pt idx="277">
                  <c:v>-0.000229225268791737</c:v>
                </c:pt>
                <c:pt idx="278">
                  <c:v>-0.000406603096404537</c:v>
                </c:pt>
                <c:pt idx="279">
                  <c:v>-0.000571367355686947</c:v>
                </c:pt>
                <c:pt idx="280">
                  <c:v>-0.000722527426848654</c:v>
                </c:pt>
                <c:pt idx="281">
                  <c:v>-0.000859273589474172</c:v>
                </c:pt>
                <c:pt idx="282">
                  <c:v>-0.000980976091483076</c:v>
                </c:pt>
                <c:pt idx="283">
                  <c:v>-0.001087182509528</c:v>
                </c:pt>
                <c:pt idx="284">
                  <c:v>-0.0011776135098836</c:v>
                </c:pt>
                <c:pt idx="285">
                  <c:v>-0.00125215712914965</c:v>
                </c:pt>
                <c:pt idx="286">
                  <c:v>-0.00131086170269815</c:v>
                </c:pt>
                <c:pt idx="287">
                  <c:v>-0.0013539275757339</c:v>
                </c:pt>
                <c:pt idx="288">
                  <c:v>-0.00138169773712516</c:v>
                </c:pt>
                <c:pt idx="289">
                  <c:v>-0.00139464751982412</c:v>
                </c:pt>
                <c:pt idx="290">
                  <c:v>-0.00139337351377966</c:v>
                </c:pt>
                <c:pt idx="291">
                  <c:v>-0.00137858183780442</c:v>
                </c:pt>
                <c:pt idx="292">
                  <c:v>-0.00135107591596227</c:v>
                </c:pt>
                <c:pt idx="293">
                  <c:v>-0.00131174390177267</c:v>
                </c:pt>
                <c:pt idx="294">
                  <c:v>-0.00126154588997117</c:v>
                </c:pt>
                <c:pt idx="295">
                  <c:v>-0.00120150105082158</c:v>
                </c:pt>
                <c:pt idx="296">
                  <c:v>-0.00113267481614548</c:v>
                </c:pt>
                <c:pt idx="297">
                  <c:v>-0.00105616623943187</c:v>
                </c:pt>
                <c:pt idx="298">
                  <c:v>-0.000973095644725104</c:v>
                </c:pt>
                <c:pt idx="299">
                  <c:v>-0.000884592670581036</c:v>
                </c:pt>
                <c:pt idx="300">
                  <c:v>-0.000791784806347178</c:v>
                </c:pt>
                <c:pt idx="301">
                  <c:v>-0.000695786508481255</c:v>
                </c:pt>
                <c:pt idx="302">
                  <c:v>-0.000597688974691554</c:v>
                </c:pt>
                <c:pt idx="303">
                  <c:v>-0.000498550643477867</c:v>
                </c:pt>
                <c:pt idx="304">
                  <c:v>-0.000399388476286221</c:v>
                </c:pt>
                <c:pt idx="305">
                  <c:v>-0.000301170069072857</c:v>
                </c:pt>
                <c:pt idx="306">
                  <c:v>-0.000204806629707325</c:v>
                </c:pt>
                <c:pt idx="307">
                  <c:v>-0.000111146847429413</c:v>
                </c:pt>
                <c:pt idx="308">
                  <c:v>-2.09716706020886E-005</c:v>
                </c:pt>
                <c:pt idx="309">
                  <c:v>6.50100006416792E-005</c:v>
                </c:pt>
                <c:pt idx="310">
                  <c:v>0.00014616470949867</c:v>
                </c:pt>
                <c:pt idx="311">
                  <c:v>0.000221936936744302</c:v>
                </c:pt>
                <c:pt idx="312">
                  <c:v>0.000291850713756728</c:v>
                </c:pt>
                <c:pt idx="313">
                  <c:v>0.000355510381573434</c:v>
                </c:pt>
                <c:pt idx="314">
                  <c:v>0.00041260053023113</c:v>
                </c:pt>
                <c:pt idx="315">
                  <c:v>0.000462885158958136</c:v>
                </c:pt>
                <c:pt idx="316">
                  <c:v>0.00050620610340349</c:v>
                </c:pt>
                <c:pt idx="317">
                  <c:v>0.000542480780978057</c:v>
                </c:pt>
                <c:pt idx="318">
                  <c:v>0.000571699309537582</c:v>
                </c:pt>
                <c:pt idx="319">
                  <c:v>0.000593921058051417</c:v>
                </c:pt>
                <c:pt idx="320">
                  <c:v>0.000609270690576497</c:v>
                </c:pt>
              </c:numCache>
            </c:numRef>
          </c:yVal>
          <c:smooth val="0"/>
        </c:ser>
        <c:axId val="74775040"/>
        <c:axId val="39977291"/>
      </c:scatterChart>
      <c:valAx>
        <c:axId val="74775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977291"/>
        <c:crosses val="autoZero"/>
      </c:valAx>
      <c:valAx>
        <c:axId val="39977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7750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621720</xdr:colOff>
      <xdr:row>0</xdr:row>
      <xdr:rowOff>0</xdr:rowOff>
    </xdr:from>
    <xdr:to>
      <xdr:col>12</xdr:col>
      <xdr:colOff>600480</xdr:colOff>
      <xdr:row>33</xdr:row>
      <xdr:rowOff>38520</xdr:rowOff>
    </xdr:to>
    <xdr:graphicFrame>
      <xdr:nvGraphicFramePr>
        <xdr:cNvPr id="0" name=""/>
        <xdr:cNvGraphicFramePr/>
      </xdr:nvGraphicFramePr>
      <xdr:xfrm>
        <a:off x="3152160" y="0"/>
        <a:ext cx="7293960" cy="54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2.8"/>
  <cols>
    <col collapsed="false" hidden="false" max="2" min="1" style="0" width="11.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2</v>
      </c>
    </row>
    <row r="3" customFormat="false" ht="12.8" hidden="false" customHeight="false" outlineLevel="0" collapsed="false">
      <c r="A3" s="2" t="s">
        <v>2</v>
      </c>
      <c r="B3" s="3" t="n">
        <v>0</v>
      </c>
    </row>
    <row r="4" customFormat="false" ht="12.8" hidden="false" customHeight="false" outlineLevel="0" collapsed="false">
      <c r="A4" s="2" t="s">
        <v>3</v>
      </c>
      <c r="B4" s="3" t="n">
        <v>4</v>
      </c>
    </row>
    <row r="5" customFormat="false" ht="12.8" hidden="false" customHeight="false" outlineLevel="0" collapsed="false">
      <c r="A5" s="2" t="s">
        <v>4</v>
      </c>
      <c r="B5" s="3" t="n">
        <v>1</v>
      </c>
    </row>
    <row r="6" customFormat="false" ht="12.8" hidden="false" customHeight="false" outlineLevel="0" collapsed="false">
      <c r="A6" s="2" t="s">
        <v>5</v>
      </c>
      <c r="B6" s="3" t="n">
        <v>1</v>
      </c>
    </row>
    <row r="7" customFormat="false" ht="12.8" hidden="false" customHeight="false" outlineLevel="0" collapsed="false">
      <c r="A7" s="2" t="s">
        <v>6</v>
      </c>
      <c r="B7" s="3" t="n">
        <v>0.05</v>
      </c>
    </row>
    <row r="9" customFormat="false" ht="12.8" hidden="false" customHeight="false" outlineLevel="0" collapsed="false">
      <c r="A9" s="4" t="s">
        <v>7</v>
      </c>
      <c r="B9" s="4"/>
    </row>
    <row r="10" customFormat="false" ht="12.8" hidden="false" customHeight="false" outlineLevel="0" collapsed="false">
      <c r="A10" s="5" t="s">
        <v>8</v>
      </c>
      <c r="B10" s="6" t="n">
        <f aca="false">B6/(2*B5)</f>
        <v>0.5</v>
      </c>
    </row>
    <row r="11" customFormat="false" ht="12.8" hidden="false" customHeight="false" outlineLevel="0" collapsed="false">
      <c r="A11" s="5" t="s">
        <v>9</v>
      </c>
      <c r="B11" s="6" t="n">
        <f aca="false">SQRT(B4/B5)</f>
        <v>2</v>
      </c>
    </row>
    <row r="12" customFormat="false" ht="12.8" hidden="false" customHeight="false" outlineLevel="0" collapsed="false">
      <c r="A12" s="5" t="s">
        <v>10</v>
      </c>
      <c r="B12" s="6" t="n">
        <f aca="false">2*PI()/B11</f>
        <v>3.14159265358979</v>
      </c>
    </row>
    <row r="13" customFormat="false" ht="12.8" hidden="false" customHeight="false" outlineLevel="0" collapsed="false">
      <c r="A13" s="5" t="s">
        <v>11</v>
      </c>
      <c r="B13" s="6" t="n">
        <f aca="false">SQRT(B4/B5-B10^2)</f>
        <v>1.93649167310371</v>
      </c>
    </row>
    <row r="14" customFormat="false" ht="12.8" hidden="false" customHeight="false" outlineLevel="0" collapsed="false">
      <c r="A14" s="5" t="s">
        <v>12</v>
      </c>
      <c r="B14" s="6" t="n">
        <f aca="false">2*PI()/B13</f>
        <v>3.24462294077889</v>
      </c>
    </row>
    <row r="15" customFormat="false" ht="12.8" hidden="false" customHeight="false" outlineLevel="0" collapsed="false">
      <c r="A15" s="5" t="s">
        <v>13</v>
      </c>
      <c r="B15" s="6" t="n">
        <f aca="false">2*SQRT(B5*B4)</f>
        <v>4</v>
      </c>
    </row>
    <row r="17" customFormat="false" ht="12.8" hidden="false" customHeight="false" outlineLevel="0" collapsed="false">
      <c r="B17" s="7" t="s">
        <v>14</v>
      </c>
      <c r="C17" s="7" t="s">
        <v>15</v>
      </c>
    </row>
    <row r="18" customFormat="false" ht="12.8" hidden="false" customHeight="false" outlineLevel="0" collapsed="false">
      <c r="A18" s="8" t="s">
        <v>16</v>
      </c>
      <c r="B18" s="8" t="s">
        <v>17</v>
      </c>
      <c r="C18" s="8" t="s">
        <v>18</v>
      </c>
    </row>
    <row r="19" customFormat="false" ht="12.8" hidden="false" customHeight="false" outlineLevel="0" collapsed="false">
      <c r="A19" s="9" t="n">
        <v>0</v>
      </c>
      <c r="B19" s="10" t="n">
        <f aca="false">$B$2 * COS($B$11*A19+$B$3)</f>
        <v>2</v>
      </c>
      <c r="C19" s="10" t="n">
        <f aca="false">$B$2*EXP(-$B$10*A19)*COS($B$13*A19+$B$3)</f>
        <v>2</v>
      </c>
    </row>
    <row r="20" customFormat="false" ht="12.8" hidden="false" customHeight="false" outlineLevel="0" collapsed="false">
      <c r="A20" s="9" t="n">
        <f aca="false">A19+$B$7</f>
        <v>0.05</v>
      </c>
      <c r="B20" s="10" t="n">
        <f aca="false">$B$2 * COS($B$11*A20+$B$3)</f>
        <v>1.99000833055605</v>
      </c>
      <c r="C20" s="10" t="n">
        <f aca="false">$B$2*EXP(-$B$10*A20)*COS($B$13*A20+$B$3)</f>
        <v>1.94148343478261</v>
      </c>
    </row>
    <row r="21" customFormat="false" ht="12.8" hidden="false" customHeight="false" outlineLevel="0" collapsed="false">
      <c r="A21" s="9" t="n">
        <f aca="false">A20+$B$7</f>
        <v>0.1</v>
      </c>
      <c r="B21" s="10" t="n">
        <f aca="false">$B$2 * COS($B$11*A21+$B$3)</f>
        <v>1.96013315568248</v>
      </c>
      <c r="C21" s="10" t="n">
        <f aca="false">$B$2*EXP(-$B$10*A21)*COS($B$13*A21+$B$3)</f>
        <v>1.86689907853386</v>
      </c>
    </row>
    <row r="22" customFormat="false" ht="12.8" hidden="false" customHeight="false" outlineLevel="0" collapsed="false">
      <c r="A22" s="9" t="n">
        <f aca="false">A21+$B$7</f>
        <v>0.15</v>
      </c>
      <c r="B22" s="10" t="n">
        <f aca="false">$B$2 * COS($B$11*A22+$B$3)</f>
        <v>1.91067297825121</v>
      </c>
      <c r="C22" s="10" t="n">
        <f aca="false">$B$2*EXP(-$B$10*A22)*COS($B$13*A22+$B$3)</f>
        <v>1.77775746503847</v>
      </c>
    </row>
    <row r="23" customFormat="false" ht="12.8" hidden="false" customHeight="false" outlineLevel="0" collapsed="false">
      <c r="A23" s="9" t="n">
        <f aca="false">A22+$B$7</f>
        <v>0.2</v>
      </c>
      <c r="B23" s="10" t="n">
        <f aca="false">$B$2 * COS($B$11*A23+$B$3)</f>
        <v>1.84212198800577</v>
      </c>
      <c r="C23" s="10" t="n">
        <f aca="false">$B$2*EXP(-$B$10*A23)*COS($B$13*A23+$B$3)</f>
        <v>1.67563733335864</v>
      </c>
    </row>
    <row r="24" customFormat="false" ht="12.8" hidden="false" customHeight="false" outlineLevel="0" collapsed="false">
      <c r="A24" s="9" t="n">
        <f aca="false">A23+$B$7</f>
        <v>0.25</v>
      </c>
      <c r="B24" s="10" t="n">
        <f aca="false">$B$2 * COS($B$11*A24+$B$3)</f>
        <v>1.75516512378075</v>
      </c>
      <c r="C24" s="10" t="n">
        <f aca="false">$B$2*EXP(-$B$10*A24)*COS($B$13*A24+$B$3)</f>
        <v>1.56216691504872</v>
      </c>
    </row>
    <row r="25" customFormat="false" ht="12.8" hidden="false" customHeight="false" outlineLevel="0" collapsed="false">
      <c r="A25" s="9" t="n">
        <f aca="false">A24+$B$7</f>
        <v>0.3</v>
      </c>
      <c r="B25" s="10" t="n">
        <f aca="false">$B$2 * COS($B$11*A25+$B$3)</f>
        <v>1.65067122981936</v>
      </c>
      <c r="C25" s="10" t="n">
        <f aca="false">$B$2*EXP(-$B$10*A25)*COS($B$13*A25+$B$3)</f>
        <v>1.43900565164989</v>
      </c>
    </row>
    <row r="26" customFormat="false" ht="12.8" hidden="false" customHeight="false" outlineLevel="0" collapsed="false">
      <c r="A26" s="9" t="n">
        <f aca="false">A25+$B$7</f>
        <v>0.35</v>
      </c>
      <c r="B26" s="10" t="n">
        <f aca="false">$B$2 * COS($B$11*A26+$B$3)</f>
        <v>1.52968437456898</v>
      </c>
      <c r="C26" s="10" t="n">
        <f aca="false">$B$2*EXP(-$B$10*A26)*COS($B$13*A26+$B$3)</f>
        <v>1.30782649966097</v>
      </c>
    </row>
    <row r="27" customFormat="false" ht="12.8" hidden="false" customHeight="false" outlineLevel="0" collapsed="false">
      <c r="A27" s="9" t="n">
        <f aca="false">A26+$B$7</f>
        <v>0.4</v>
      </c>
      <c r="B27" s="10" t="n">
        <f aca="false">$B$2 * COS($B$11*A27+$B$3)</f>
        <v>1.39341341869433</v>
      </c>
      <c r="C27" s="10" t="n">
        <f aca="false">$B$2*EXP(-$B$10*A27)*COS($B$13*A27+$B$3)</f>
        <v>1.1702989667893</v>
      </c>
    </row>
    <row r="28" customFormat="false" ht="12.8" hidden="false" customHeight="false" outlineLevel="0" collapsed="false">
      <c r="A28" s="9" t="n">
        <f aca="false">A27+$B$7</f>
        <v>0.45</v>
      </c>
      <c r="B28" s="10" t="n">
        <f aca="false">$B$2 * COS($B$11*A28+$B$3)</f>
        <v>1.24321993654133</v>
      </c>
      <c r="C28" s="10" t="n">
        <f aca="false">$B$2*EXP(-$B$10*A28)*COS($B$13*A28+$B$3)</f>
        <v>1.02807300914534</v>
      </c>
    </row>
    <row r="29" customFormat="false" ht="12.8" hidden="false" customHeight="false" outlineLevel="0" collapsed="false">
      <c r="A29" s="9" t="n">
        <f aca="false">A28+$B$7</f>
        <v>0.5</v>
      </c>
      <c r="B29" s="10" t="n">
        <f aca="false">$B$2 * COS($B$11*A29+$B$3)</f>
        <v>1.08060461173628</v>
      </c>
      <c r="C29" s="10" t="n">
        <f aca="false">$B$2*EXP(-$B$10*A29)*COS($B$13*A29+$B$3)</f>
        <v>0.882763904330029</v>
      </c>
    </row>
    <row r="30" customFormat="false" ht="12.8" hidden="false" customHeight="false" outlineLevel="0" collapsed="false">
      <c r="A30" s="9" t="n">
        <f aca="false">A29+$B$7</f>
        <v>0.55</v>
      </c>
      <c r="B30" s="10" t="n">
        <f aca="false">$B$2 * COS($B$11*A30+$B$3)</f>
        <v>0.907192242851155</v>
      </c>
      <c r="C30" s="10" t="n">
        <f aca="false">$B$2*EXP(-$B$10*A30)*COS($B$13*A30+$B$3)</f>
        <v>0.735938200246731</v>
      </c>
    </row>
    <row r="31" customFormat="false" ht="12.8" hidden="false" customHeight="false" outlineLevel="0" collapsed="false">
      <c r="A31" s="9" t="n">
        <f aca="false">A30+$B$7</f>
        <v>0.6</v>
      </c>
      <c r="B31" s="10" t="n">
        <f aca="false">$B$2 * COS($B$11*A31+$B$3)</f>
        <v>0.724715508953347</v>
      </c>
      <c r="C31" s="10" t="n">
        <f aca="false">$B$2*EXP(-$B$10*A31)*COS($B$13*A31+$B$3)</f>
        <v>0.589100824116898</v>
      </c>
    </row>
    <row r="32" customFormat="false" ht="12.8" hidden="false" customHeight="false" outlineLevel="0" collapsed="false">
      <c r="A32" s="9" t="n">
        <f aca="false">A31+$B$7</f>
        <v>0.65</v>
      </c>
      <c r="B32" s="10" t="n">
        <f aca="false">$B$2 * COS($B$11*A32+$B$3)</f>
        <v>0.534997657249175</v>
      </c>
      <c r="C32" s="10" t="n">
        <f aca="false">$B$2*EXP(-$B$10*A32)*COS($B$13*A32+$B$3)</f>
        <v>0.443683420750953</v>
      </c>
    </row>
    <row r="33" customFormat="false" ht="12.8" hidden="false" customHeight="false" outlineLevel="0" collapsed="false">
      <c r="A33" s="9" t="n">
        <f aca="false">A32+$B$7</f>
        <v>0.7</v>
      </c>
      <c r="B33" s="10" t="n">
        <f aca="false">$B$2 * COS($B$11*A33+$B$3)</f>
        <v>0.339934285800482</v>
      </c>
      <c r="C33" s="10" t="n">
        <f aca="false">$B$2*EXP(-$B$10*A33)*COS($B$13*A33+$B$3)</f>
        <v>0.301033973778045</v>
      </c>
    </row>
    <row r="34" customFormat="false" ht="12.8" hidden="false" customHeight="false" outlineLevel="0" collapsed="false">
      <c r="A34" s="9" t="n">
        <f aca="false">A33+$B$7</f>
        <v>0.75</v>
      </c>
      <c r="B34" s="10" t="n">
        <f aca="false">$B$2 * COS($B$11*A34+$B$3)</f>
        <v>0.141474403335405</v>
      </c>
      <c r="C34" s="10" t="n">
        <f aca="false">$B$2*EXP(-$B$10*A34)*COS($B$13*A34+$B$3)</f>
        <v>0.162407748415421</v>
      </c>
    </row>
    <row r="35" customFormat="false" ht="12.8" hidden="false" customHeight="false" outlineLevel="0" collapsed="false">
      <c r="A35" s="9" t="n">
        <f aca="false">A34+$B$7</f>
        <v>0.8</v>
      </c>
      <c r="B35" s="10" t="n">
        <f aca="false">$B$2 * COS($B$11*A35+$B$3)</f>
        <v>-0.0583990446025781</v>
      </c>
      <c r="C35" s="10" t="n">
        <f aca="false">$B$2*EXP(-$B$10*A35)*COS($B$13*A35+$B$3)</f>
        <v>0.0289595795968285</v>
      </c>
    </row>
    <row r="36" customFormat="false" ht="12.8" hidden="false" customHeight="false" outlineLevel="0" collapsed="false">
      <c r="A36" s="9" t="n">
        <f aca="false">A35+$B$7</f>
        <v>0.85</v>
      </c>
      <c r="B36" s="10" t="n">
        <f aca="false">$B$2 * COS($B$11*A36+$B$3)</f>
        <v>-0.25768898859105</v>
      </c>
      <c r="C36" s="10" t="n">
        <f aca="false">$B$2*EXP(-$B$10*A36)*COS($B$13*A36+$B$3)</f>
        <v>-0.0982624849941467</v>
      </c>
    </row>
    <row r="37" customFormat="false" ht="12.8" hidden="false" customHeight="false" outlineLevel="0" collapsed="false">
      <c r="A37" s="9" t="n">
        <f aca="false">A36+$B$7</f>
        <v>0.9</v>
      </c>
      <c r="B37" s="10" t="n">
        <f aca="false">$B$2 * COS($B$11*A37+$B$3)</f>
        <v>-0.454404189386175</v>
      </c>
      <c r="C37" s="10" t="n">
        <f aca="false">$B$2*EXP(-$B$10*A37)*COS($B$13*A37+$B$3)</f>
        <v>-0.218322191110385</v>
      </c>
    </row>
    <row r="38" customFormat="false" ht="12.8" hidden="false" customHeight="false" outlineLevel="0" collapsed="false">
      <c r="A38" s="9" t="n">
        <f aca="false">A37+$B$7</f>
        <v>0.95</v>
      </c>
      <c r="B38" s="10" t="n">
        <f aca="false">$B$2 * COS($B$11*A38+$B$3)</f>
        <v>-0.646579133727008</v>
      </c>
      <c r="C38" s="10" t="n">
        <f aca="false">$B$2*EXP(-$B$10*A38)*COS($B$13*A38+$B$3)</f>
        <v>-0.330398750435263</v>
      </c>
    </row>
    <row r="39" customFormat="false" ht="12.8" hidden="false" customHeight="false" outlineLevel="0" collapsed="false">
      <c r="A39" s="9" t="n">
        <f aca="false">A38+$B$7</f>
        <v>1</v>
      </c>
      <c r="B39" s="10" t="n">
        <f aca="false">$B$2 * COS($B$11*A39+$B$3)</f>
        <v>-0.832293673094286</v>
      </c>
      <c r="C39" s="10" t="n">
        <f aca="false">$B$2*EXP(-$B$10*A39)*COS($B$13*A39+$B$3)</f>
        <v>-0.43378920863727</v>
      </c>
    </row>
    <row r="40" customFormat="false" ht="12.8" hidden="false" customHeight="false" outlineLevel="0" collapsed="false">
      <c r="A40" s="9" t="n">
        <f aca="false">A39+$B$7</f>
        <v>1.05</v>
      </c>
      <c r="B40" s="10" t="n">
        <f aca="false">$B$2 * COS($B$11*A40+$B$3)</f>
        <v>-1.00969220919972</v>
      </c>
      <c r="C40" s="10" t="n">
        <f aca="false">$B$2*EXP(-$B$10*A40)*COS($B$13*A40+$B$3)</f>
        <v>-0.527909549524428</v>
      </c>
    </row>
    <row r="41" customFormat="false" ht="12.8" hidden="false" customHeight="false" outlineLevel="0" collapsed="false">
      <c r="A41" s="9" t="n">
        <f aca="false">A40+$B$7</f>
        <v>1.1</v>
      </c>
      <c r="B41" s="10" t="n">
        <f aca="false">$B$2 * COS($B$11*A41+$B$3)</f>
        <v>-1.17700223451069</v>
      </c>
      <c r="C41" s="10" t="n">
        <f aca="false">$B$2*EXP(-$B$10*A41)*COS($B$13*A41+$B$3)</f>
        <v>-0.612294586178577</v>
      </c>
    </row>
    <row r="42" customFormat="false" ht="12.8" hidden="false" customHeight="false" outlineLevel="0" collapsed="false">
      <c r="A42" s="9" t="n">
        <f aca="false">A41+$B$7</f>
        <v>1.15</v>
      </c>
      <c r="B42" s="10" t="n">
        <f aca="false">$B$2 * COS($B$11*A42+$B$3)</f>
        <v>-1.33255204255965</v>
      </c>
      <c r="C42" s="10" t="n">
        <f aca="false">$B$2*EXP(-$B$10*A42)*COS($B$13*A42+$B$3)</f>
        <v>-0.686596699290228</v>
      </c>
    </row>
    <row r="43" customFormat="false" ht="12.8" hidden="false" customHeight="false" outlineLevel="0" collapsed="false">
      <c r="A43" s="9" t="n">
        <f aca="false">A42+$B$7</f>
        <v>1.2</v>
      </c>
      <c r="B43" s="10" t="n">
        <f aca="false">$B$2 * COS($B$11*A43+$B$3)</f>
        <v>-1.47478743108249</v>
      </c>
      <c r="C43" s="10" t="n">
        <f aca="false">$B$2*EXP(-$B$10*A43)*COS($B$13*A43+$B$3)</f>
        <v>-0.750583491212845</v>
      </c>
    </row>
    <row r="44" customFormat="false" ht="12.8" hidden="false" customHeight="false" outlineLevel="0" collapsed="false">
      <c r="A44" s="9" t="n">
        <f aca="false">A43+$B$7</f>
        <v>1.25</v>
      </c>
      <c r="B44" s="10" t="n">
        <f aca="false">$B$2 * COS($B$11*A44+$B$3)</f>
        <v>-1.60228723109387</v>
      </c>
      <c r="C44" s="10" t="n">
        <f aca="false">$B$2*EXP(-$B$10*A44)*COS($B$13*A44+$B$3)</f>
        <v>-0.804134431481104</v>
      </c>
    </row>
    <row r="45" customFormat="false" ht="12.8" hidden="false" customHeight="false" outlineLevel="0" collapsed="false">
      <c r="A45" s="9" t="n">
        <f aca="false">A44+$B$7</f>
        <v>1.3</v>
      </c>
      <c r="B45" s="10" t="n">
        <f aca="false">$B$2 * COS($B$11*A45+$B$3)</f>
        <v>-1.7137775067379</v>
      </c>
      <c r="C45" s="10" t="n">
        <f aca="false">$B$2*EXP(-$B$10*A45)*COS($B$13*A45+$B$3)</f>
        <v>-0.847236575672765</v>
      </c>
    </row>
    <row r="46" customFormat="false" ht="12.8" hidden="false" customHeight="false" outlineLevel="0" collapsed="false">
      <c r="A46" s="9" t="n">
        <f aca="false">A45+$B$7</f>
        <v>1.35</v>
      </c>
      <c r="B46" s="10" t="n">
        <f aca="false">$B$2 * COS($B$11*A46+$B$3)</f>
        <v>-1.80814428403412</v>
      </c>
      <c r="C46" s="10" t="n">
        <f aca="false">$B$2*EXP(-$B$10*A46)*COS($B$13*A46+$B$3)</f>
        <v>-0.879979444531638</v>
      </c>
    </row>
    <row r="47" customFormat="false" ht="12.8" hidden="false" customHeight="false" outlineLevel="0" collapsed="false">
      <c r="A47" s="9" t="n">
        <f aca="false">A46+$B$7</f>
        <v>1.4</v>
      </c>
      <c r="B47" s="10" t="n">
        <f aca="false">$B$2 * COS($B$11*A47+$B$3)</f>
        <v>-1.88444468133732</v>
      </c>
      <c r="C47" s="10" t="n">
        <f aca="false">$B$2*EXP(-$B$10*A47)*COS($B$13*A47+$B$3)</f>
        <v>-0.902549154214218</v>
      </c>
    </row>
    <row r="48" customFormat="false" ht="12.8" hidden="false" customHeight="false" outlineLevel="0" collapsed="false">
      <c r="A48" s="9" t="n">
        <f aca="false">A47+$B$7</f>
        <v>1.45</v>
      </c>
      <c r="B48" s="10" t="n">
        <f aca="false">$B$2 * COS($B$11*A48+$B$3)</f>
        <v>-1.94191633029918</v>
      </c>
      <c r="C48" s="10" t="n">
        <f aca="false">$B$2*EXP(-$B$10*A48)*COS($B$13*A48+$B$3)</f>
        <v>-0.915221891389673</v>
      </c>
    </row>
    <row r="49" customFormat="false" ht="12.8" hidden="false" customHeight="false" outlineLevel="0" collapsed="false">
      <c r="A49" s="9" t="n">
        <f aca="false">A48+$B$7</f>
        <v>1.5</v>
      </c>
      <c r="B49" s="10" t="n">
        <f aca="false">$B$2 * COS($B$11*A49+$B$3)</f>
        <v>-1.97998499320089</v>
      </c>
      <c r="C49" s="10" t="n">
        <f aca="false">$B$2*EXP(-$B$10*A49)*COS($B$13*A49+$B$3)</f>
        <v>-0.918356828736663</v>
      </c>
    </row>
    <row r="50" customFormat="false" ht="12.8" hidden="false" customHeight="false" outlineLevel="0" collapsed="false">
      <c r="A50" s="9" t="n">
        <f aca="false">A49+$B$7</f>
        <v>1.55</v>
      </c>
      <c r="B50" s="10" t="n">
        <f aca="false">$B$2 * COS($B$11*A50+$B$3)</f>
        <v>-1.99827030054656</v>
      </c>
      <c r="C50" s="10" t="n">
        <f aca="false">$B$2*EXP(-$B$10*A50)*COS($B$13*A50+$B$3)</f>
        <v>-0.912388577174668</v>
      </c>
    </row>
    <row r="51" customFormat="false" ht="12.8" hidden="false" customHeight="false" outlineLevel="0" collapsed="false">
      <c r="A51" s="9" t="n">
        <f aca="false">A50+$B$7</f>
        <v>1.6</v>
      </c>
      <c r="B51" s="10" t="n">
        <f aca="false">$B$2 * COS($B$11*A51+$B$3)</f>
        <v>-1.99658955158951</v>
      </c>
      <c r="C51" s="10" t="n">
        <f aca="false">$B$2*EXP(-$B$10*A51)*COS($B$13*A51+$B$3)</f>
        <v>-0.897819270984018</v>
      </c>
    </row>
    <row r="52" customFormat="false" ht="12.8" hidden="false" customHeight="false" outlineLevel="0" collapsed="false">
      <c r="A52" s="9" t="n">
        <f aca="false">A51+$B$7</f>
        <v>1.65</v>
      </c>
      <c r="B52" s="10" t="n">
        <f aca="false">$B$2 * COS($B$11*A52+$B$3)</f>
        <v>-1.97495953981773</v>
      </c>
      <c r="C52" s="10" t="n">
        <f aca="false">$B$2*EXP(-$B$10*A52)*COS($B$13*A52+$B$3)</f>
        <v>-0.875210380857186</v>
      </c>
    </row>
    <row r="53" customFormat="false" ht="12.8" hidden="false" customHeight="false" outlineLevel="0" collapsed="false">
      <c r="A53" s="9" t="n">
        <f aca="false">A52+$B$7</f>
        <v>1.7</v>
      </c>
      <c r="B53" s="10" t="n">
        <f aca="false">$B$2 * COS($B$11*A53+$B$3)</f>
        <v>-1.93359638515892</v>
      </c>
      <c r="C53" s="10" t="n">
        <f aca="false">$B$2*EXP(-$B$10*A53)*COS($B$13*A53+$B$3)</f>
        <v>-0.845174347940228</v>
      </c>
    </row>
    <row r="54" customFormat="false" ht="12.8" hidden="false" customHeight="false" outlineLevel="0" collapsed="false">
      <c r="A54" s="9" t="n">
        <f aca="false">A53+$B$7</f>
        <v>1.75</v>
      </c>
      <c r="B54" s="10" t="n">
        <f aca="false">$B$2 * COS($B$11*A54+$B$3)</f>
        <v>-1.87291337458159</v>
      </c>
      <c r="C54" s="10" t="n">
        <f aca="false">$B$2*EXP(-$B$10*A54)*COS($B$13*A54+$B$3)</f>
        <v>-0.808366129129316</v>
      </c>
    </row>
    <row r="55" customFormat="false" ht="12.8" hidden="false" customHeight="false" outlineLevel="0" collapsed="false">
      <c r="A55" s="9" t="n">
        <f aca="false">A54+$B$7</f>
        <v>1.8</v>
      </c>
      <c r="B55" s="10" t="n">
        <f aca="false">$B$2 * COS($B$11*A55+$B$3)</f>
        <v>-1.79351683266829</v>
      </c>
      <c r="C55" s="10" t="n">
        <f aca="false">$B$2*EXP(-$B$10*A55)*COS($B$13*A55+$B$3)</f>
        <v>-0.765474740349958</v>
      </c>
    </row>
    <row r="56" customFormat="false" ht="12.8" hidden="false" customHeight="false" outlineLevel="0" collapsed="false">
      <c r="A56" s="9" t="n">
        <f aca="false">A55+$B$7</f>
        <v>1.85</v>
      </c>
      <c r="B56" s="10" t="n">
        <f aca="false">$B$2 * COS($B$11*A56+$B$3)</f>
        <v>-1.69620006342081</v>
      </c>
      <c r="C56" s="10" t="n">
        <f aca="false">$B$2*EXP(-$B$10*A56)*COS($B$13*A56+$B$3)</f>
        <v>-0.717214880336415</v>
      </c>
    </row>
    <row r="57" customFormat="false" ht="12.8" hidden="false" customHeight="false" outlineLevel="0" collapsed="false">
      <c r="A57" s="9" t="n">
        <f aca="false">A56+$B$7</f>
        <v>1.9</v>
      </c>
      <c r="B57" s="10" t="n">
        <f aca="false">$B$2 * COS($B$11*A57+$B$3)</f>
        <v>-1.58193542382883</v>
      </c>
      <c r="C57" s="10" t="n">
        <f aca="false">$B$2*EXP(-$B$10*A57)*COS($B$13*A57+$B$3)</f>
        <v>-0.664318712619819</v>
      </c>
    </row>
    <row r="58" customFormat="false" ht="12.8" hidden="false" customHeight="false" outlineLevel="0" collapsed="false">
      <c r="A58" s="9" t="n">
        <f aca="false">A57+$B$7</f>
        <v>1.95</v>
      </c>
      <c r="B58" s="10" t="n">
        <f aca="false">$B$2 * COS($B$11*A58+$B$3)</f>
        <v>-1.45186460840028</v>
      </c>
      <c r="C58" s="10" t="n">
        <f aca="false">$B$2*EXP(-$B$10*A58)*COS($B$13*A58+$B$3)</f>
        <v>-0.607527878101731</v>
      </c>
    </row>
    <row r="59" customFormat="false" ht="12.8" hidden="false" customHeight="false" outlineLevel="0" collapsed="false">
      <c r="A59" s="9" t="n">
        <f aca="false">A58+$B$7</f>
        <v>2</v>
      </c>
      <c r="B59" s="10" t="n">
        <f aca="false">$B$2 * COS($B$11*A59+$B$3)</f>
        <v>-1.30728724172722</v>
      </c>
      <c r="C59" s="10" t="n">
        <f aca="false">$B$2*EXP(-$B$10*A59)*COS($B$13*A59+$B$3)</f>
        <v>-0.547585804812735</v>
      </c>
    </row>
    <row r="60" customFormat="false" ht="12.8" hidden="false" customHeight="false" outlineLevel="0" collapsed="false">
      <c r="A60" s="9" t="n">
        <f aca="false">A59+$B$7</f>
        <v>2.05</v>
      </c>
      <c r="B60" s="10" t="n">
        <f aca="false">$B$2 * COS($B$11*A60+$B$3)</f>
        <v>-1.14964789306654</v>
      </c>
      <c r="C60" s="10" t="n">
        <f aca="false">$B$2*EXP(-$B$10*A60)*COS($B$13*A60+$B$3)</f>
        <v>-0.485230375311179</v>
      </c>
    </row>
    <row r="61" customFormat="false" ht="12.8" hidden="false" customHeight="false" outlineLevel="0" collapsed="false">
      <c r="A61" s="9" t="n">
        <f aca="false">A60+$B$7</f>
        <v>2.1</v>
      </c>
      <c r="B61" s="10" t="n">
        <f aca="false">$B$2 * COS($B$11*A61+$B$3)</f>
        <v>-0.980521642681397</v>
      </c>
      <c r="C61" s="10" t="n">
        <f aca="false">$B$2*EXP(-$B$10*A61)*COS($B$13*A61+$B$3)</f>
        <v>-0.421187005743226</v>
      </c>
    </row>
    <row r="62" customFormat="false" ht="12.8" hidden="false" customHeight="false" outlineLevel="0" collapsed="false">
      <c r="A62" s="9" t="n">
        <f aca="false">A61+$B$7</f>
        <v>2.15</v>
      </c>
      <c r="B62" s="10" t="n">
        <f aca="false">$B$2 * COS($B$11*A62+$B$3)</f>
        <v>-0.801598344159949</v>
      </c>
      <c r="C62" s="10" t="n">
        <f aca="false">$B$2*EXP(-$B$10*A62)*COS($B$13*A62+$B$3)</f>
        <v>-0.356162183938642</v>
      </c>
    </row>
    <row r="63" customFormat="false" ht="12.8" hidden="false" customHeight="false" outlineLevel="0" collapsed="false">
      <c r="A63" s="9" t="n">
        <f aca="false">A62+$B$7</f>
        <v>2.2</v>
      </c>
      <c r="B63" s="10" t="n">
        <f aca="false">$B$2 * COS($B$11*A63+$B$3)</f>
        <v>-0.614665739956839</v>
      </c>
      <c r="C63" s="10" t="n">
        <f aca="false">$B$2*EXP(-$B$10*A63)*COS($B$13*A63+$B$3)</f>
        <v>-0.290837507132564</v>
      </c>
    </row>
    <row r="64" customFormat="false" ht="12.8" hidden="false" customHeight="false" outlineLevel="0" collapsed="false">
      <c r="A64" s="9" t="n">
        <f aca="false">A63+$B$7</f>
        <v>2.25</v>
      </c>
      <c r="B64" s="10" t="n">
        <f aca="false">$B$2 * COS($B$11*A64+$B$3)</f>
        <v>-0.421591598861559</v>
      </c>
      <c r="C64" s="10" t="n">
        <f aca="false">$B$2*EXP(-$B$10*A64)*COS($B$13*A64+$B$3)</f>
        <v>-0.22586425305447</v>
      </c>
    </row>
    <row r="65" customFormat="false" ht="12.8" hidden="false" customHeight="false" outlineLevel="0" collapsed="false">
      <c r="A65" s="9" t="n">
        <f aca="false">A64+$B$7</f>
        <v>2.3</v>
      </c>
      <c r="B65" s="10" t="n">
        <f aca="false">$B$2 * COS($B$11*A65+$B$3)</f>
        <v>-0.22430505387011</v>
      </c>
      <c r="C65" s="10" t="n">
        <f aca="false">$B$2*EXP(-$B$10*A65)*COS($B$13*A65+$B$3)</f>
        <v>-0.161858511281871</v>
      </c>
    </row>
    <row r="66" customFormat="false" ht="12.8" hidden="false" customHeight="false" outlineLevel="0" collapsed="false">
      <c r="A66" s="9" t="n">
        <f aca="false">A65+$B$7</f>
        <v>2.35</v>
      </c>
      <c r="B66" s="10" t="n">
        <f aca="false">$B$2 * COS($B$11*A66+$B$3)</f>
        <v>-0.0247773269257829</v>
      </c>
      <c r="C66" s="10" t="n">
        <f aca="false">$B$2*EXP(-$B$10*A66)*COS($B$13*A66+$B$3)</f>
        <v>-0.0993968949840393</v>
      </c>
    </row>
    <row r="67" customFormat="false" ht="12.8" hidden="false" customHeight="false" outlineLevel="0" collapsed="false">
      <c r="A67" s="9" t="n">
        <f aca="false">A66+$B$7</f>
        <v>2.4</v>
      </c>
      <c r="B67" s="10" t="n">
        <f aca="false">$B$2 * COS($B$11*A67+$B$3)</f>
        <v>0.174997966878891</v>
      </c>
      <c r="C67" s="10" t="n">
        <f aca="false">$B$2*EXP(-$B$10*A67)*COS($B$13*A67+$B$3)</f>
        <v>-0.0390128465431423</v>
      </c>
    </row>
    <row r="68" customFormat="false" ht="12.8" hidden="false" customHeight="false" outlineLevel="0" collapsed="false">
      <c r="A68" s="9" t="n">
        <f aca="false">A67+$B$7</f>
        <v>2.45</v>
      </c>
      <c r="B68" s="10" t="n">
        <f aca="false">$B$2 * COS($B$11*A68+$B$3)</f>
        <v>0.373024738845148</v>
      </c>
      <c r="C68" s="10" t="n">
        <f aca="false">$B$2*EXP(-$B$10*A68)*COS($B$13*A68+$B$3)</f>
        <v>0.0188064559055987</v>
      </c>
    </row>
    <row r="69" customFormat="false" ht="12.8" hidden="false" customHeight="false" outlineLevel="0" collapsed="false">
      <c r="A69" s="9" t="n">
        <f aca="false">A68+$B$7</f>
        <v>2.5</v>
      </c>
      <c r="B69" s="10" t="n">
        <f aca="false">$B$2 * COS($B$11*A69+$B$3)</f>
        <v>0.567324370926449</v>
      </c>
      <c r="C69" s="10" t="n">
        <f aca="false">$B$2*EXP(-$B$10*A69)*COS($B$13*A69+$B$3)</f>
        <v>0.0736225901730569</v>
      </c>
    </row>
    <row r="70" customFormat="false" ht="12.8" hidden="false" customHeight="false" outlineLevel="0" collapsed="false">
      <c r="A70" s="9" t="n">
        <f aca="false">A69+$B$7</f>
        <v>2.55</v>
      </c>
      <c r="B70" s="10" t="n">
        <f aca="false">$B$2 * COS($B$11*A70+$B$3)</f>
        <v>0.755955485425957</v>
      </c>
      <c r="C70" s="10" t="n">
        <f aca="false">$B$2*EXP(-$B$10*A70)*COS($B$13*A70+$B$3)</f>
        <v>0.125047785018799</v>
      </c>
    </row>
    <row r="71" customFormat="false" ht="12.8" hidden="false" customHeight="false" outlineLevel="0" collapsed="false">
      <c r="A71" s="9" t="n">
        <f aca="false">A70+$B$7</f>
        <v>2.6</v>
      </c>
      <c r="B71" s="10" t="n">
        <f aca="false">$B$2 * COS($B$11*A71+$B$3)</f>
        <v>0.937033342600749</v>
      </c>
      <c r="C71" s="10" t="n">
        <f aca="false">$B$2*EXP(-$B$10*A71)*COS($B$13*A71+$B$3)</f>
        <v>0.172746229089686</v>
      </c>
    </row>
    <row r="72" customFormat="false" ht="12.8" hidden="false" customHeight="false" outlineLevel="0" collapsed="false">
      <c r="A72" s="9" t="n">
        <f aca="false">A71+$B$7</f>
        <v>2.65</v>
      </c>
      <c r="B72" s="10" t="n">
        <f aca="false">$B$2 * COS($B$11*A72+$B$3)</f>
        <v>1.10874867235832</v>
      </c>
      <c r="C72" s="10" t="n">
        <f aca="false">$B$2*EXP(-$B$10*A72)*COS($B$13*A72+$B$3)</f>
        <v>0.216434809620267</v>
      </c>
    </row>
    <row r="73" customFormat="false" ht="12.8" hidden="false" customHeight="false" outlineLevel="0" collapsed="false">
      <c r="A73" s="9" t="n">
        <f aca="false">A72+$B$7</f>
        <v>2.7</v>
      </c>
      <c r="B73" s="10" t="n">
        <f aca="false">$B$2 * COS($B$11*A73+$B$3)</f>
        <v>1.26938575188526</v>
      </c>
      <c r="C73" s="10" t="n">
        <f aca="false">$B$2*EXP(-$B$10*A73)*COS($B$13*A73+$B$3)</f>
        <v>0.255883301506425</v>
      </c>
    </row>
    <row r="74" customFormat="false" ht="12.8" hidden="false" customHeight="false" outlineLevel="0" collapsed="false">
      <c r="A74" s="9" t="n">
        <f aca="false">A73+$B$7</f>
        <v>2.75</v>
      </c>
      <c r="B74" s="10" t="n">
        <f aca="false">$B$2 * COS($B$11*A74+$B$3)</f>
        <v>1.41733954858252</v>
      </c>
      <c r="C74" s="10" t="n">
        <f aca="false">$B$2*EXP(-$B$10*A74)*COS($B$13*A74+$B$3)</f>
        <v>0.290914031715201</v>
      </c>
    </row>
    <row r="75" customFormat="false" ht="12.8" hidden="false" customHeight="false" outlineLevel="0" collapsed="false">
      <c r="A75" s="9" t="n">
        <f aca="false">A74+$B$7</f>
        <v>2.8</v>
      </c>
      <c r="B75" s="10" t="n">
        <f aca="false">$B$2 * COS($B$11*A75+$B$3)</f>
        <v>1.55113175702049</v>
      </c>
      <c r="C75" s="10" t="n">
        <f aca="false">$B$2*EXP(-$B$10*A75)*COS($B$13*A75+$B$3)</f>
        <v>0.321401047889586</v>
      </c>
    </row>
    <row r="76" customFormat="false" ht="12.8" hidden="false" customHeight="false" outlineLevel="0" collapsed="false">
      <c r="A76" s="9" t="n">
        <f aca="false">A75+$B$7</f>
        <v>2.85</v>
      </c>
      <c r="B76" s="10" t="n">
        <f aca="false">$B$2 * COS($B$11*A76+$B$3)</f>
        <v>1.66942556967831</v>
      </c>
      <c r="C76" s="10" t="n">
        <f aca="false">$B$2*EXP(-$B$10*A76)*COS($B$13*A76+$B$3)</f>
        <v>0.347268823431771</v>
      </c>
    </row>
    <row r="77" customFormat="false" ht="12.8" hidden="false" customHeight="false" outlineLevel="0" collapsed="false">
      <c r="A77" s="9" t="n">
        <f aca="false">A76+$B$7</f>
        <v>2.9</v>
      </c>
      <c r="B77" s="10" t="n">
        <f aca="false">$B$2 * COS($B$11*A77+$B$3)</f>
        <v>1.77103903388263</v>
      </c>
      <c r="C77" s="10" t="n">
        <f aca="false">$B$2*EXP(-$B$10*A77)*COS($B$13*A77+$B$3)</f>
        <v>0.368490534291294</v>
      </c>
    </row>
    <row r="78" customFormat="false" ht="12.8" hidden="false" customHeight="false" outlineLevel="0" collapsed="false">
      <c r="A78" s="9" t="n">
        <f aca="false">A77+$B$7</f>
        <v>2.95</v>
      </c>
      <c r="B78" s="10" t="n">
        <f aca="false">$B$2 * COS($B$11*A78+$B$3)</f>
        <v>1.85495686148807</v>
      </c>
      <c r="C78" s="10" t="n">
        <f aca="false">$B$2*EXP(-$B$10*A78)*COS($B$13*A78+$B$3)</f>
        <v>0.385085945140696</v>
      </c>
    </row>
    <row r="79" customFormat="false" ht="12.8" hidden="false" customHeight="false" outlineLevel="0" collapsed="false">
      <c r="A79" s="9" t="n">
        <f aca="false">A78+$B$7</f>
        <v>3</v>
      </c>
      <c r="B79" s="10" t="n">
        <f aca="false">$B$2 * COS($B$11*A79+$B$3)</f>
        <v>1.92034057330073</v>
      </c>
      <c r="C79" s="10" t="n">
        <f aca="false">$B$2*EXP(-$B$10*A79)*COS($B$13*A79+$B$3)</f>
        <v>0.3971189445904</v>
      </c>
    </row>
    <row r="80" customFormat="false" ht="12.8" hidden="false" customHeight="false" outlineLevel="0" collapsed="false">
      <c r="A80" s="9" t="n">
        <f aca="false">A79+$B$7</f>
        <v>3.05</v>
      </c>
      <c r="B80" s="10" t="n">
        <f aca="false">$B$2 * COS($B$11*A80+$B$3)</f>
        <v>1.96653687688517</v>
      </c>
      <c r="C80" s="10" t="n">
        <f aca="false">$B$2*EXP(-$B$10*A80)*COS($B$13*A80+$B$3)</f>
        <v>0.404694770581116</v>
      </c>
    </row>
    <row r="81" customFormat="false" ht="12.8" hidden="false" customHeight="false" outlineLevel="0" collapsed="false">
      <c r="A81" s="9" t="n">
        <f aca="false">A80+$B$7</f>
        <v>3.1</v>
      </c>
      <c r="B81" s="10" t="n">
        <f aca="false">$B$2 * COS($B$11*A81+$B$3)</f>
        <v>1.99308419404643</v>
      </c>
      <c r="C81" s="10" t="n">
        <f aca="false">$B$2*EXP(-$B$10*A81)*COS($B$13*A81+$B$3)</f>
        <v>0.40795696810533</v>
      </c>
    </row>
    <row r="82" customFormat="false" ht="12.8" hidden="false" customHeight="false" outlineLevel="0" collapsed="false">
      <c r="A82" s="9" t="n">
        <f aca="false">A81+$B$7</f>
        <v>3.15</v>
      </c>
      <c r="B82" s="10" t="n">
        <f aca="false">$B$2 * COS($B$11*A82+$B$3)</f>
        <v>1.99971727276683</v>
      </c>
      <c r="C82" s="10" t="n">
        <f aca="false">$B$2*EXP(-$B$10*A82)*COS($B$13*A82+$B$3)</f>
        <v>0.407084121962312</v>
      </c>
    </row>
    <row r="83" customFormat="false" ht="12.8" hidden="false" customHeight="false" outlineLevel="0" collapsed="false">
      <c r="A83" s="9" t="n">
        <f aca="false">A82+$B$7</f>
        <v>3.2</v>
      </c>
      <c r="B83" s="10" t="n">
        <f aca="false">$B$2 * COS($B$11*A83+$B$3)</f>
        <v>1.98636983751639</v>
      </c>
      <c r="C83" s="10" t="n">
        <f aca="false">$B$2*EXP(-$B$10*A83)*COS($B$13*A83+$B$3)</f>
        <v>0.402286407360963</v>
      </c>
    </row>
    <row r="84" customFormat="false" ht="12.8" hidden="false" customHeight="false" outlineLevel="0" collapsed="false">
      <c r="A84" s="9" t="n">
        <f aca="false">A83+$B$7</f>
        <v>3.25</v>
      </c>
      <c r="B84" s="10" t="n">
        <f aca="false">$B$2 * COS($B$11*A84+$B$3)</f>
        <v>1.95317525145605</v>
      </c>
      <c r="C84" s="10" t="n">
        <f aca="false">$B$2*EXP(-$B$10*A84)*COS($B$13*A84+$B$3)</f>
        <v>0.393802000871932</v>
      </c>
    </row>
    <row r="85" customFormat="false" ht="12.8" hidden="false" customHeight="false" outlineLevel="0" collapsed="false">
      <c r="A85" s="9" t="n">
        <f aca="false">A84+$B$7</f>
        <v>3.3</v>
      </c>
      <c r="B85" s="10" t="n">
        <f aca="false">$B$2 * COS($B$11*A85+$B$3)</f>
        <v>1.90046518391706</v>
      </c>
      <c r="C85" s="10" t="n">
        <f aca="false">$B$2*EXP(-$B$10*A85)*COS($B$13*A85+$B$3)</f>
        <v>0.381893393518673</v>
      </c>
    </row>
    <row r="86" customFormat="false" ht="12.8" hidden="false" customHeight="false" outlineLevel="0" collapsed="false">
      <c r="A86" s="9" t="n">
        <f aca="false">A85+$B$7</f>
        <v>3.35</v>
      </c>
      <c r="B86" s="10" t="n">
        <f aca="false">$B$2 * COS($B$11*A86+$B$3)</f>
        <v>1.82876629647065</v>
      </c>
      <c r="C86" s="10" t="n">
        <f aca="false">$B$2*EXP(-$B$10*A86)*COS($B$13*A86+$B$3)</f>
        <v>0.366843646712784</v>
      </c>
    </row>
    <row r="87" customFormat="false" ht="12.8" hidden="false" customHeight="false" outlineLevel="0" collapsed="false">
      <c r="A87" s="9" t="n">
        <f aca="false">A86+$B$7</f>
        <v>3.4</v>
      </c>
      <c r="B87" s="10" t="n">
        <f aca="false">$B$2 * COS($B$11*A87+$B$3)</f>
        <v>1.73879498069966</v>
      </c>
      <c r="C87" s="10" t="n">
        <f aca="false">$B$2*EXP(-$B$10*A87)*COS($B$13*A87+$B$3)</f>
        <v>0.348952630310723</v>
      </c>
    </row>
    <row r="88" customFormat="false" ht="12.8" hidden="false" customHeight="false" outlineLevel="0" collapsed="false">
      <c r="A88" s="9" t="n">
        <f aca="false">A87+$B$7</f>
        <v>3.45</v>
      </c>
      <c r="B88" s="10" t="n">
        <f aca="false">$B$2 * COS($B$11*A88+$B$3)</f>
        <v>1.63145020025072</v>
      </c>
      <c r="C88" s="10" t="n">
        <f aca="false">$B$2*EXP(-$B$10*A88)*COS($B$13*A88+$B$3)</f>
        <v>0.328533280327743</v>
      </c>
    </row>
    <row r="89" customFormat="false" ht="12.8" hidden="false" customHeight="false" outlineLevel="0" collapsed="false">
      <c r="A89" s="9" t="n">
        <f aca="false">A88+$B$7</f>
        <v>3.5</v>
      </c>
      <c r="B89" s="10" t="n">
        <f aca="false">$B$2 * COS($B$11*A89+$B$3)</f>
        <v>1.50780450868662</v>
      </c>
      <c r="C89" s="10" t="n">
        <f aca="false">$B$2*EXP(-$B$10*A89)*COS($B$13*A89+$B$3)</f>
        <v>0.305907911822627</v>
      </c>
    </row>
    <row r="90" customFormat="false" ht="12.8" hidden="false" customHeight="false" outlineLevel="0" collapsed="false">
      <c r="A90" s="9" t="n">
        <f aca="false">A89+$B$7</f>
        <v>3.55</v>
      </c>
      <c r="B90" s="10" t="n">
        <f aca="false">$B$2 * COS($B$11*A90+$B$3)</f>
        <v>1.36909333288563</v>
      </c>
      <c r="C90" s="10" t="n">
        <f aca="false">$B$2*EXP(-$B$10*A90)*COS($B$13*A90+$B$3)</f>
        <v>0.281404620197078</v>
      </c>
    </row>
    <row r="91" customFormat="false" ht="12.8" hidden="false" customHeight="false" outlineLevel="0" collapsed="false">
      <c r="A91" s="9" t="n">
        <f aca="false">A90+$B$7</f>
        <v>3.6</v>
      </c>
      <c r="B91" s="10" t="n">
        <f aca="false">$B$2 * COS($B$11*A91+$B$3)</f>
        <v>1.21670262906452</v>
      </c>
      <c r="C91" s="10" t="n">
        <f aca="false">$B$2*EXP(-$B$10*A91)*COS($B$13*A91+$B$3)</f>
        <v>0.255353801670667</v>
      </c>
    </row>
    <row r="92" customFormat="false" ht="12.8" hidden="false" customHeight="false" outlineLevel="0" collapsed="false">
      <c r="A92" s="9" t="n">
        <f aca="false">A91+$B$7</f>
        <v>3.64999999999999</v>
      </c>
      <c r="B92" s="10" t="n">
        <f aca="false">$B$2 * COS($B$11*A92+$B$3)</f>
        <v>1.05215503476223</v>
      </c>
      <c r="C92" s="10" t="n">
        <f aca="false">$B$2*EXP(-$B$10*A92)*COS($B$13*A92+$B$3)</f>
        <v>0.228084821030455</v>
      </c>
    </row>
    <row r="93" customFormat="false" ht="12.8" hidden="false" customHeight="false" outlineLevel="0" collapsed="false">
      <c r="A93" s="9" t="n">
        <f aca="false">A92+$B$7</f>
        <v>3.69999999999999</v>
      </c>
      <c r="B93" s="10" t="n">
        <f aca="false">$B$2 * COS($B$11*A93+$B$3)</f>
        <v>0.8770946551488</v>
      </c>
      <c r="C93" s="10" t="n">
        <f aca="false">$B$2*EXP(-$B$10*A93)*COS($B$13*A93+$B$3)</f>
        <v>0.199922851948728</v>
      </c>
    </row>
    <row r="94" customFormat="false" ht="12.8" hidden="false" customHeight="false" outlineLevel="0" collapsed="false">
      <c r="A94" s="9" t="n">
        <f aca="false">A93+$B$7</f>
        <v>3.74999999999999</v>
      </c>
      <c r="B94" s="10" t="n">
        <f aca="false">$B$2 * COS($B$11*A94+$B$3)</f>
        <v>0.693270635670072</v>
      </c>
      <c r="C94" s="10" t="n">
        <f aca="false">$B$2*EXP(-$B$10*A94)*COS($B$13*A94+$B$3)</f>
        <v>0.171185912246803</v>
      </c>
    </row>
    <row r="95" customFormat="false" ht="12.8" hidden="false" customHeight="false" outlineLevel="0" collapsed="false">
      <c r="A95" s="9" t="n">
        <f aca="false">A94+$B$7</f>
        <v>3.79999999999999</v>
      </c>
      <c r="B95" s="10" t="n">
        <f aca="false">$B$2 * COS($B$11*A95+$B$3)</f>
        <v>0.502519685164532</v>
      </c>
      <c r="C95" s="10" t="n">
        <f aca="false">$B$2*EXP(-$B$10*A95)*COS($B$13*A95+$B$3)</f>
        <v>0.142182113491588</v>
      </c>
    </row>
    <row r="96" customFormat="false" ht="12.8" hidden="false" customHeight="false" outlineLevel="0" collapsed="false">
      <c r="A96" s="9" t="n">
        <f aca="false">A95+$B$7</f>
        <v>3.84999999999999</v>
      </c>
      <c r="B96" s="10" t="n">
        <f aca="false">$B$2 * COS($B$11*A96+$B$3)</f>
        <v>0.306747724075751</v>
      </c>
      <c r="C96" s="10" t="n">
        <f aca="false">$B$2*EXP(-$B$10*A96)*COS($B$13*A96+$B$3)</f>
        <v>0.113207141277143</v>
      </c>
    </row>
    <row r="97" customFormat="false" ht="12.8" hidden="false" customHeight="false" outlineLevel="0" collapsed="false">
      <c r="A97" s="9" t="n">
        <f aca="false">A96+$B$7</f>
        <v>3.89999999999999</v>
      </c>
      <c r="B97" s="10" t="n">
        <f aca="false">$B$2 * COS($B$11*A97+$B$3)</f>
        <v>0.107910841125323</v>
      </c>
      <c r="C97" s="10" t="n">
        <f aca="false">$B$2*EXP(-$B$10*A97)*COS($B$13*A97+$B$3)</f>
        <v>0.0845419794977692</v>
      </c>
    </row>
    <row r="98" customFormat="false" ht="12.8" hidden="false" customHeight="false" outlineLevel="0" collapsed="false">
      <c r="A98" s="9" t="n">
        <f aca="false">A97+$B$7</f>
        <v>3.94999999999999</v>
      </c>
      <c r="B98" s="10" t="n">
        <f aca="false">$B$2 * COS($B$11*A98+$B$3)</f>
        <v>-0.0920042512790491</v>
      </c>
      <c r="C98" s="10" t="n">
        <f aca="false">$B$2*EXP(-$B$10*A98)*COS($B$13*A98+$B$3)</f>
        <v>0.0564508888922224</v>
      </c>
    </row>
    <row r="99" customFormat="false" ht="12.8" hidden="false" customHeight="false" outlineLevel="0" collapsed="false">
      <c r="A99" s="9" t="n">
        <f aca="false">A98+$B$7</f>
        <v>3.99999999999999</v>
      </c>
      <c r="B99" s="10" t="n">
        <f aca="false">$B$2 * COS($B$11*A99+$B$3)</f>
        <v>-0.291000067617202</v>
      </c>
      <c r="C99" s="10" t="n">
        <f aca="false">$B$2*EXP(-$B$10*A99)*COS($B$13*A99+$B$3)</f>
        <v>0.0291796471591896</v>
      </c>
    </row>
    <row r="100" customFormat="false" ht="12.8" hidden="false" customHeight="false" outlineLevel="0" collapsed="false">
      <c r="A100" s="9" t="n">
        <f aca="false">A99+$B$7</f>
        <v>4.04999999999999</v>
      </c>
      <c r="B100" s="10" t="n">
        <f aca="false">$B$2 * COS($B$11*A100+$B$3)</f>
        <v>-0.487088307471558</v>
      </c>
      <c r="C100" s="10" t="n">
        <f aca="false">$B$2*EXP(-$B$10*A100)*COS($B$13*A100+$B$3)</f>
        <v>0.00295405503886532</v>
      </c>
    </row>
    <row r="101" customFormat="false" ht="12.8" hidden="false" customHeight="false" outlineLevel="0" collapsed="false">
      <c r="A101" s="9" t="n">
        <f aca="false">A100+$B$7</f>
        <v>4.09999999999999</v>
      </c>
      <c r="B101" s="10" t="n">
        <f aca="false">$B$2 * COS($B$11*A101+$B$3)</f>
        <v>-0.678309721967646</v>
      </c>
      <c r="C101" s="10" t="n">
        <f aca="false">$B$2*EXP(-$B$10*A101)*COS($B$13*A101+$B$3)</f>
        <v>-0.0220212900509767</v>
      </c>
    </row>
    <row r="102" customFormat="false" ht="12.8" hidden="false" customHeight="false" outlineLevel="0" collapsed="false">
      <c r="A102" s="9" t="n">
        <f aca="false">A101+$B$7</f>
        <v>4.14999999999999</v>
      </c>
      <c r="B102" s="10" t="n">
        <f aca="false">$B$2 * COS($B$11*A102+$B$3)</f>
        <v>-0.862753689941216</v>
      </c>
      <c r="C102" s="10" t="n">
        <f aca="false">$B$2*EXP(-$B$10*A102)*COS($B$13*A102+$B$3)</f>
        <v>-0.0455639539210774</v>
      </c>
    </row>
    <row r="103" customFormat="false" ht="12.8" hidden="false" customHeight="false" outlineLevel="0" collapsed="false">
      <c r="A103" s="9" t="n">
        <f aca="false">A102+$B$7</f>
        <v>4.19999999999999</v>
      </c>
      <c r="B103" s="10" t="n">
        <f aca="false">$B$2 * COS($B$11*A103+$B$3)</f>
        <v>-1.03857730823335</v>
      </c>
      <c r="C103" s="10" t="n">
        <f aca="false">$B$2*EXP(-$B$10*A103)*COS($B$13*A103+$B$3)</f>
        <v>-0.0675143626990166</v>
      </c>
    </row>
    <row r="104" customFormat="false" ht="12.8" hidden="false" customHeight="false" outlineLevel="0" collapsed="false">
      <c r="A104" s="9" t="n">
        <f aca="false">A103+$B$7</f>
        <v>4.24999999999999</v>
      </c>
      <c r="B104" s="10" t="n">
        <f aca="false">$B$2 * COS($B$11*A104+$B$3)</f>
        <v>-1.20402380536962</v>
      </c>
      <c r="C104" s="10" t="n">
        <f aca="false">$B$2*EXP(-$B$10*A104)*COS($B$13*A104+$B$3)</f>
        <v>-0.0877362431237217</v>
      </c>
    </row>
    <row r="105" customFormat="false" ht="12.8" hidden="false" customHeight="false" outlineLevel="0" collapsed="false">
      <c r="A105" s="9" t="n">
        <f aca="false">A104+$B$7</f>
        <v>4.29999999999999</v>
      </c>
      <c r="B105" s="10" t="n">
        <f aca="false">$B$2 * COS($B$11*A105+$B$3)</f>
        <v>-1.35744009464</v>
      </c>
      <c r="C105" s="10" t="n">
        <f aca="false">$B$2*EXP(-$B$10*A105)*COS($B$13*A105+$B$3)</f>
        <v>-0.106116814279048</v>
      </c>
    </row>
    <row r="106" customFormat="false" ht="12.8" hidden="false" customHeight="false" outlineLevel="0" collapsed="false">
      <c r="A106" s="9" t="n">
        <f aca="false">A105+$B$7</f>
        <v>4.34999999999999</v>
      </c>
      <c r="B106" s="10" t="n">
        <f aca="false">$B$2 * COS($B$11*A106+$B$3)</f>
        <v>-1.49729329119478</v>
      </c>
      <c r="C106" s="10" t="n">
        <f aca="false">$B$2*EXP(-$B$10*A106)*COS($B$13*A106+$B$3)</f>
        <v>-0.122566741020241</v>
      </c>
    </row>
    <row r="107" customFormat="false" ht="12.8" hidden="false" customHeight="false" outlineLevel="0" collapsed="false">
      <c r="A107" s="9" t="n">
        <f aca="false">A106+$B$7</f>
        <v>4.39999999999999</v>
      </c>
      <c r="B107" s="10" t="n">
        <f aca="false">$B$2 * COS($B$11*A107+$B$3)</f>
        <v>-1.62218602812329</v>
      </c>
      <c r="C107" s="10" t="n">
        <f aca="false">$B$2*EXP(-$B$10*A107)*COS($B$13*A107+$B$3)</f>
        <v>-0.137019861169581</v>
      </c>
    </row>
    <row r="108" customFormat="false" ht="12.8" hidden="false" customHeight="false" outlineLevel="0" collapsed="false">
      <c r="A108" s="9" t="n">
        <f aca="false">A107+$B$7</f>
        <v>4.44999999999999</v>
      </c>
      <c r="B108" s="10" t="n">
        <f aca="false">$B$2 * COS($B$11*A108+$B$3)</f>
        <v>-1.73087041848221</v>
      </c>
      <c r="C108" s="10" t="n">
        <f aca="false">$B$2*EXP(-$B$10*A108)*COS($B$13*A108+$B$3)</f>
        <v>-0.149432700173343</v>
      </c>
    </row>
    <row r="109" customFormat="false" ht="12.8" hidden="false" customHeight="false" outlineLevel="0" collapsed="false">
      <c r="A109" s="9" t="n">
        <f aca="false">A108+$B$7</f>
        <v>4.49999999999999</v>
      </c>
      <c r="B109" s="10" t="n">
        <f aca="false">$B$2 * COS($B$11*A109+$B$3)</f>
        <v>-1.82226052376934</v>
      </c>
      <c r="C109" s="10" t="n">
        <f aca="false">$B$2*EXP(-$B$10*A109)*COS($B$13*A109+$B$3)</f>
        <v>-0.159783788315873</v>
      </c>
    </row>
    <row r="110" customFormat="false" ht="12.8" hidden="false" customHeight="false" outlineLevel="0" collapsed="false">
      <c r="A110" s="9" t="n">
        <f aca="false">A109+$B$7</f>
        <v>4.54999999999999</v>
      </c>
      <c r="B110" s="10" t="n">
        <f aca="false">$B$2 * COS($B$11*A110+$B$3)</f>
        <v>-1.89544320426221</v>
      </c>
      <c r="C110" s="10" t="n">
        <f aca="false">$B$2*EXP(-$B$10*A110)*COS($B$13*A110+$B$3)</f>
        <v>-0.168072796774603</v>
      </c>
    </row>
    <row r="111" customFormat="false" ht="12.8" hidden="false" customHeight="false" outlineLevel="0" collapsed="false">
      <c r="A111" s="9" t="n">
        <f aca="false">A110+$B$7</f>
        <v>4.59999999999999</v>
      </c>
      <c r="B111" s="10" t="n">
        <f aca="false">$B$2 * COS($B$11*A111+$B$3)</f>
        <v>-1.94968724280832</v>
      </c>
      <c r="C111" s="10" t="n">
        <f aca="false">$B$2*EXP(-$B$10*A111)*COS($B$13*A111+$B$3)</f>
        <v>-0.174319509771223</v>
      </c>
    </row>
    <row r="112" customFormat="false" ht="12.8" hidden="false" customHeight="false" outlineLevel="0" collapsed="false">
      <c r="A112" s="9" t="n">
        <f aca="false">A111+$B$7</f>
        <v>4.64999999999999</v>
      </c>
      <c r="B112" s="10" t="n">
        <f aca="false">$B$2 * COS($B$11*A112+$B$3)</f>
        <v>-1.9844506509052</v>
      </c>
      <c r="C112" s="10" t="n">
        <f aca="false">$B$2*EXP(-$B$10*A112)*COS($B$13*A112+$B$3)</f>
        <v>-0.178562650830124</v>
      </c>
    </row>
    <row r="113" customFormat="false" ht="12.8" hidden="false" customHeight="false" outlineLevel="0" collapsed="false">
      <c r="A113" s="9" t="n">
        <f aca="false">A112+$B$7</f>
        <v>4.69999999999999</v>
      </c>
      <c r="B113" s="10" t="n">
        <f aca="false">$B$2 * COS($B$11*A113+$B$3)</f>
        <v>-1.99938608407041</v>
      </c>
      <c r="C113" s="10" t="n">
        <f aca="false">$B$2*EXP(-$B$10*A113)*COS($B$13*A113+$B$3)</f>
        <v>-0.180858581698631</v>
      </c>
    </row>
    <row r="114" customFormat="false" ht="12.8" hidden="false" customHeight="false" outlineLevel="0" collapsed="false">
      <c r="A114" s="9" t="n">
        <f aca="false">A113+$B$7</f>
        <v>4.74999999999999</v>
      </c>
      <c r="B114" s="10" t="n">
        <f aca="false">$B$2 * COS($B$11*A114+$B$3)</f>
        <v>-1.99434431239276</v>
      </c>
      <c r="C114" s="10" t="n">
        <f aca="false">$B$2*EXP(-$B$10*A114)*COS($B$13*A114+$B$3)</f>
        <v>-0.181279892819708</v>
      </c>
    </row>
    <row r="115" customFormat="false" ht="12.8" hidden="false" customHeight="false" outlineLevel="0" collapsed="false">
      <c r="A115" s="9" t="n">
        <f aca="false">A114+$B$7</f>
        <v>4.79999999999999</v>
      </c>
      <c r="B115" s="10" t="n">
        <f aca="false">$B$2 * COS($B$11*A115+$B$3)</f>
        <v>-1.96937571158826</v>
      </c>
      <c r="C115" s="10" t="n">
        <f aca="false">$B$2*EXP(-$B$10*A115)*COS($B$13*A115+$B$3)</f>
        <v>-0.179913904383427</v>
      </c>
    </row>
    <row r="116" customFormat="false" ht="12.8" hidden="false" customHeight="false" outlineLevel="0" collapsed="false">
      <c r="A116" s="9" t="n">
        <f aca="false">A115+$B$7</f>
        <v>4.84999999999999</v>
      </c>
      <c r="B116" s="10" t="n">
        <f aca="false">$B$2 * COS($B$11*A116+$B$3)</f>
        <v>-1.92472975966263</v>
      </c>
      <c r="C116" s="10" t="n">
        <f aca="false">$B$2*EXP(-$B$10*A116)*COS($B$13*A116+$B$3)</f>
        <v>-0.176861096927043</v>
      </c>
    </row>
    <row r="117" customFormat="false" ht="12.8" hidden="false" customHeight="false" outlineLevel="0" collapsed="false">
      <c r="A117" s="9" t="n">
        <f aca="false">A116+$B$7</f>
        <v>4.89999999999999</v>
      </c>
      <c r="B117" s="10" t="n">
        <f aca="false">$B$2 * COS($B$11*A117+$B$3)</f>
        <v>-1.86085254420952</v>
      </c>
      <c r="C117" s="10" t="n">
        <f aca="false">$B$2*EXP(-$B$10*A117)*COS($B$13*A117+$B$3)</f>
        <v>-0.172233490215013</v>
      </c>
    </row>
    <row r="118" customFormat="false" ht="12.8" hidden="false" customHeight="false" outlineLevel="0" collapsed="false">
      <c r="A118" s="9" t="n">
        <f aca="false">A117+$B$7</f>
        <v>4.94999999999999</v>
      </c>
      <c r="B118" s="10" t="n">
        <f aca="false">$B$2 * COS($B$11*A118+$B$3)</f>
        <v>-1.77838230525074</v>
      </c>
      <c r="C118" s="10" t="n">
        <f aca="false">$B$2*EXP(-$B$10*A118)*COS($B$13*A118+$B$3)</f>
        <v>-0.166152988720764</v>
      </c>
    </row>
    <row r="119" customFormat="false" ht="12.8" hidden="false" customHeight="false" outlineLevel="0" collapsed="false">
      <c r="A119" s="9" t="n">
        <f aca="false">A118+$B$7</f>
        <v>4.99999999999999</v>
      </c>
      <c r="B119" s="10" t="n">
        <f aca="false">$B$2 * COS($B$11*A119+$B$3)</f>
        <v>-1.67814305815293</v>
      </c>
      <c r="C119" s="10" t="n">
        <f aca="false">$B$2*EXP(-$B$10*A119)*COS($B$13*A119+$B$3)</f>
        <v>-0.158749711464009</v>
      </c>
    </row>
    <row r="120" customFormat="false" ht="12.8" hidden="false" customHeight="false" outlineLevel="0" collapsed="false">
      <c r="A120" s="9" t="n">
        <f aca="false">A119+$B$7</f>
        <v>5.04999999999999</v>
      </c>
      <c r="B120" s="10" t="n">
        <f aca="false">$B$2 * COS($B$11*A120+$B$3)</f>
        <v>-1.56113636033839</v>
      </c>
      <c r="C120" s="10" t="n">
        <f aca="false">$B$2*EXP(-$B$10*A120)*COS($B$13*A120+$B$3)</f>
        <v>-0.150160323243967</v>
      </c>
    </row>
    <row r="121" customFormat="false" ht="12.8" hidden="false" customHeight="false" outlineLevel="0" collapsed="false">
      <c r="A121" s="9" t="n">
        <f aca="false">A120+$B$7</f>
        <v>5.09999999999999</v>
      </c>
      <c r="B121" s="10" t="n">
        <f aca="false">$B$2 * COS($B$11*A121+$B$3)</f>
        <v>-1.42853130405443</v>
      </c>
      <c r="C121" s="10" t="n">
        <f aca="false">$B$2*EXP(-$B$10*A121)*COS($B$13*A121+$B$3)</f>
        <v>-0.1405263834642</v>
      </c>
    </row>
    <row r="122" customFormat="false" ht="12.8" hidden="false" customHeight="false" outlineLevel="0" collapsed="false">
      <c r="A122" s="9" t="n">
        <f aca="false">A121+$B$7</f>
        <v>5.14999999999999</v>
      </c>
      <c r="B122" s="10" t="n">
        <f aca="false">$B$2 * COS($B$11*A122+$B$3)</f>
        <v>-1.28165283519002</v>
      </c>
      <c r="C122" s="10" t="n">
        <f aca="false">$B$2*EXP(-$B$10*A122)*COS($B$13*A122+$B$3)</f>
        <v>-0.129992727783454</v>
      </c>
    </row>
    <row r="123" customFormat="false" ht="12.8" hidden="false" customHeight="false" outlineLevel="0" collapsed="false">
      <c r="A123" s="9" t="n">
        <f aca="false">A122+$B$7</f>
        <v>5.19999999999999</v>
      </c>
      <c r="B123" s="10" t="n">
        <f aca="false">$B$2 * COS($B$11*A123+$B$3)</f>
        <v>-1.12196851485449</v>
      </c>
      <c r="C123" s="10" t="n">
        <f aca="false">$B$2*EXP(-$B$10*A123)*COS($B$13*A123+$B$3)</f>
        <v>-0.118705896763963</v>
      </c>
    </row>
    <row r="124" customFormat="false" ht="12.8" hidden="false" customHeight="false" outlineLevel="0" collapsed="false">
      <c r="A124" s="9" t="n">
        <f aca="false">A123+$B$7</f>
        <v>5.24999999999999</v>
      </c>
      <c r="B124" s="10" t="n">
        <f aca="false">$B$2 * COS($B$11*A124+$B$3)</f>
        <v>-0.951073855992023</v>
      </c>
      <c r="C124" s="10" t="n">
        <f aca="false">$B$2*EXP(-$B$10*A124)*COS($B$13*A124+$B$3)</f>
        <v>-0.106812624539517</v>
      </c>
    </row>
    <row r="125" customFormat="false" ht="12.8" hidden="false" customHeight="false" outlineLevel="0" collapsed="false">
      <c r="A125" s="9" t="n">
        <f aca="false">A124+$B$7</f>
        <v>5.29999999999999</v>
      </c>
      <c r="B125" s="10" t="n">
        <f aca="false">$B$2 * COS($B$11*A125+$B$3)</f>
        <v>-0.770676381543699</v>
      </c>
      <c r="C125" s="10" t="n">
        <f aca="false">$B$2*EXP(-$B$10*A125)*COS($B$13*A125+$B$3)</f>
        <v>-0.0944583993055003</v>
      </c>
    </row>
    <row r="126" customFormat="false" ht="12.8" hidden="false" customHeight="false" outlineLevel="0" collapsed="false">
      <c r="A126" s="9" t="n">
        <f aca="false">A125+$B$7</f>
        <v>5.34999999999999</v>
      </c>
      <c r="B126" s="10" t="n">
        <f aca="false">$B$2 * COS($B$11*A126+$B$3)</f>
        <v>-0.582578563442732</v>
      </c>
      <c r="C126" s="10" t="n">
        <f aca="false">$B$2*EXP(-$B$10*A126)*COS($B$13*A126+$B$3)</f>
        <v>-0.0817861061575748</v>
      </c>
    </row>
    <row r="127" customFormat="false" ht="12.8" hidden="false" customHeight="false" outlineLevel="0" collapsed="false">
      <c r="A127" s="9" t="n">
        <f aca="false">A126+$B$7</f>
        <v>5.39999999999999</v>
      </c>
      <c r="B127" s="10" t="n">
        <f aca="false">$B$2 * COS($B$11*A127+$B$3)</f>
        <v>-0.388659812910715</v>
      </c>
      <c r="C127" s="10" t="n">
        <f aca="false">$B$2*EXP(-$B$10*A127)*COS($B$13*A127+$B$3)</f>
        <v>-0.0689347614896737</v>
      </c>
    </row>
    <row r="128" customFormat="false" ht="12.8" hidden="false" customHeight="false" outlineLevel="0" collapsed="false">
      <c r="A128" s="9" t="n">
        <f aca="false">A127+$B$7</f>
        <v>5.44999999999999</v>
      </c>
      <c r="B128" s="10" t="n">
        <f aca="false">$B$2 * COS($B$11*A128+$B$3)</f>
        <v>-0.190857702001947</v>
      </c>
      <c r="C128" s="10" t="n">
        <f aca="false">$B$2*EXP(-$B$10*A128)*COS($B$13*A128+$B$3)</f>
        <v>-0.0560383468204677</v>
      </c>
    </row>
    <row r="129" customFormat="false" ht="12.8" hidden="false" customHeight="false" outlineLevel="0" collapsed="false">
      <c r="A129" s="9" t="n">
        <f aca="false">A128+$B$7</f>
        <v>5.49999999999999</v>
      </c>
      <c r="B129" s="10" t="n">
        <f aca="false">$B$2 * COS($B$11*A129+$B$3)</f>
        <v>0.00885139597605539</v>
      </c>
      <c r="C129" s="10" t="n">
        <f aca="false">$B$2*EXP(-$B$10*A129)*COS($B$13*A129+$B$3)</f>
        <v>-0.0432247485646246</v>
      </c>
    </row>
    <row r="130" customFormat="false" ht="12.8" hidden="false" customHeight="false" outlineLevel="0" collapsed="false">
      <c r="A130" s="9" t="n">
        <f aca="false">A129+$B$7</f>
        <v>5.54999999999999</v>
      </c>
      <c r="B130" s="10" t="n">
        <f aca="false">$B$2 * COS($B$11*A130+$B$3)</f>
        <v>0.208472053731348</v>
      </c>
      <c r="C130" s="10" t="n">
        <f aca="false">$B$2*EXP(-$B$10*A130)*COS($B$13*A130+$B$3)</f>
        <v>-0.030614808914857</v>
      </c>
    </row>
    <row r="131" customFormat="false" ht="12.8" hidden="false" customHeight="false" outlineLevel="0" collapsed="false">
      <c r="A131" s="9" t="n">
        <f aca="false">A130+$B$7</f>
        <v>5.59999999999999</v>
      </c>
      <c r="B131" s="10" t="n">
        <f aca="false">$B$2 * COS($B$11*A131+$B$3)</f>
        <v>0.406009727637456</v>
      </c>
      <c r="C131" s="10" t="n">
        <f aca="false">$B$2*EXP(-$B$10*A131)*COS($B$13*A131+$B$3)</f>
        <v>-0.0183214916659141</v>
      </c>
    </row>
    <row r="132" customFormat="false" ht="12.8" hidden="false" customHeight="false" outlineLevel="0" collapsed="false">
      <c r="A132" s="9" t="n">
        <f aca="false">A131+$B$7</f>
        <v>5.64999999999999</v>
      </c>
      <c r="B132" s="10" t="n">
        <f aca="false">$B$2 * COS($B$11*A132+$B$3)</f>
        <v>0.599490686553982</v>
      </c>
      <c r="C132" s="10" t="n">
        <f aca="false">$B$2*EXP(-$B$10*A132)*COS($B$13*A132+$B$3)</f>
        <v>-0.00644916550460116</v>
      </c>
    </row>
    <row r="133" customFormat="false" ht="12.8" hidden="false" customHeight="false" outlineLevel="0" collapsed="false">
      <c r="A133" s="9" t="n">
        <f aca="false">A132+$B$7</f>
        <v>5.69999999999999</v>
      </c>
      <c r="B133" s="10" t="n">
        <f aca="false">$B$2 * COS($B$11*A133+$B$3)</f>
        <v>0.786981732695736</v>
      </c>
      <c r="C133" s="10" t="n">
        <f aca="false">$B$2*EXP(-$B$10*A133)*COS($B$13*A133+$B$3)</f>
        <v>0.00490699397800772</v>
      </c>
    </row>
    <row r="134" customFormat="false" ht="12.8" hidden="false" customHeight="false" outlineLevel="0" collapsed="false">
      <c r="A134" s="9" t="n">
        <f aca="false">A133+$B$7</f>
        <v>5.74999999999999</v>
      </c>
      <c r="B134" s="10" t="n">
        <f aca="false">$B$2 * COS($B$11*A134+$B$3)</f>
        <v>0.966609517505968</v>
      </c>
      <c r="C134" s="10" t="n">
        <f aca="false">$B$2*EXP(-$B$10*A134)*COS($B$13*A134+$B$3)</f>
        <v>0.0156614835143314</v>
      </c>
    </row>
    <row r="135" customFormat="false" ht="12.8" hidden="false" customHeight="false" outlineLevel="0" collapsed="false">
      <c r="A135" s="9" t="n">
        <f aca="false">A134+$B$7</f>
        <v>5.79999999999999</v>
      </c>
      <c r="B135" s="10" t="n">
        <f aca="false">$B$2 * COS($B$11*A135+$B$3)</f>
        <v>1.13657925953591</v>
      </c>
      <c r="C135" s="10" t="n">
        <f aca="false">$B$2*EXP(-$B$10*A135)*COS($B$13*A135+$B$3)</f>
        <v>0.0257388337494669</v>
      </c>
    </row>
    <row r="136" customFormat="false" ht="12.8" hidden="false" customHeight="false" outlineLevel="0" collapsed="false">
      <c r="A136" s="9" t="n">
        <f aca="false">A135+$B$7</f>
        <v>5.84999999999999</v>
      </c>
      <c r="B136" s="10" t="n">
        <f aca="false">$B$2 * COS($B$11*A136+$B$3)</f>
        <v>1.29519267730771</v>
      </c>
      <c r="C136" s="10" t="n">
        <f aca="false">$B$2*EXP(-$B$10*A136)*COS($B$13*A136+$B$3)</f>
        <v>0.0350738554050484</v>
      </c>
    </row>
    <row r="137" customFormat="false" ht="12.8" hidden="false" customHeight="false" outlineLevel="0" collapsed="false">
      <c r="A137" s="9" t="n">
        <f aca="false">A136+$B$7</f>
        <v>5.89999999999999</v>
      </c>
      <c r="B137" s="10" t="n">
        <f aca="false">$B$2 * COS($B$11*A137+$B$3)</f>
        <v>1.44086495798164</v>
      </c>
      <c r="C137" s="10" t="n">
        <f aca="false">$B$2*EXP(-$B$10*A137)*COS($B$13*A137+$B$3)</f>
        <v>0.0436117732480371</v>
      </c>
    </row>
    <row r="138" customFormat="false" ht="12.8" hidden="false" customHeight="false" outlineLevel="0" collapsed="false">
      <c r="A138" s="9" t="n">
        <f aca="false">A137+$B$7</f>
        <v>5.94999999999999</v>
      </c>
      <c r="B138" s="10" t="n">
        <f aca="false">$B$2 * COS($B$11*A138+$B$3)</f>
        <v>1.57214059228205</v>
      </c>
      <c r="C138" s="10" t="n">
        <f aca="false">$B$2*EXP(-$B$10*A138)*COS($B$13*A138+$B$3)</f>
        <v>0.0513082520305943</v>
      </c>
    </row>
    <row r="139" customFormat="false" ht="12.8" hidden="false" customHeight="false" outlineLevel="0" collapsed="false">
      <c r="A139" s="9" t="n">
        <f aca="false">A138+$B$7</f>
        <v>5.99999999999999</v>
      </c>
      <c r="B139" s="10" t="n">
        <f aca="false">$B$2 * COS($B$11*A139+$B$3)</f>
        <v>1.68770791746496</v>
      </c>
      <c r="C139" s="10" t="n">
        <f aca="false">$B$2*EXP(-$B$10*A139)*COS($B$13*A139+$B$3)</f>
        <v>0.0581293194168638</v>
      </c>
    </row>
    <row r="140" customFormat="false" ht="12.8" hidden="false" customHeight="false" outlineLevel="0" collapsed="false">
      <c r="A140" s="9" t="n">
        <f aca="false">A139+$B$7</f>
        <v>6.04999999999999</v>
      </c>
      <c r="B140" s="10" t="n">
        <f aca="false">$B$2 * COS($B$11*A140+$B$3)</f>
        <v>1.78641222301862</v>
      </c>
      <c r="C140" s="10" t="n">
        <f aca="false">$B$2*EXP(-$B$10*A140)*COS($B$13*A140+$B$3)</f>
        <v>0.0640511916718285</v>
      </c>
    </row>
    <row r="141" customFormat="false" ht="12.8" hidden="false" customHeight="false" outlineLevel="0" collapsed="false">
      <c r="A141" s="9" t="n">
        <f aca="false">A140+$B$7</f>
        <v>6.09999999999999</v>
      </c>
      <c r="B141" s="10" t="n">
        <f aca="false">$B$2 * COS($B$11*A141+$B$3)</f>
        <v>1.86726728814926</v>
      </c>
      <c r="C141" s="10" t="n">
        <f aca="false">$B$2*EXP(-$B$10*A141)*COS($B$13*A141+$B$3)</f>
        <v>0.0690600085534196</v>
      </c>
    </row>
    <row r="142" customFormat="false" ht="12.8" hidden="false" customHeight="false" outlineLevel="0" collapsed="false">
      <c r="A142" s="9" t="n">
        <f aca="false">A141+$B$7</f>
        <v>6.14999999999999</v>
      </c>
      <c r="B142" s="10" t="n">
        <f aca="false">$B$2 * COS($B$11*A142+$B$3)</f>
        <v>1.9294652357732</v>
      </c>
      <c r="C142" s="10" t="n">
        <f aca="false">$B$2*EXP(-$B$10*A142)*COS($B$13*A142+$B$3)</f>
        <v>0.0731514844198311</v>
      </c>
    </row>
    <row r="143" customFormat="false" ht="12.8" hidden="false" customHeight="false" outlineLevel="0" collapsed="false">
      <c r="A143" s="9" t="n">
        <f aca="false">A142+$B$7</f>
        <v>6.19999999999999</v>
      </c>
      <c r="B143" s="10" t="n">
        <f aca="false">$B$2 * COS($B$11*A143+$B$3)</f>
        <v>1.97238460455772</v>
      </c>
      <c r="C143" s="10" t="n">
        <f aca="false">$B$2*EXP(-$B$10*A143)*COS($B$13*A143+$B$3)</f>
        <v>0.0763304830385766</v>
      </c>
    </row>
    <row r="144" customFormat="false" ht="12.8" hidden="false" customHeight="false" outlineLevel="0" collapsed="false">
      <c r="A144" s="9" t="n">
        <f aca="false">A143+$B$7</f>
        <v>6.24999999999999</v>
      </c>
      <c r="B144" s="10" t="n">
        <f aca="false">$B$2 * COS($B$11*A144+$B$3)</f>
        <v>1.99559655835716</v>
      </c>
      <c r="C144" s="10" t="n">
        <f aca="false">$B$2*EXP(-$B$10*A144)*COS($B$13*A144+$B$3)</f>
        <v>0.0786105239623028</v>
      </c>
    </row>
    <row r="145" customFormat="false" ht="12.8" hidden="false" customHeight="false" outlineLevel="0" collapsed="false">
      <c r="A145" s="9" t="n">
        <f aca="false">A144+$B$7</f>
        <v>6.29999999999999</v>
      </c>
      <c r="B145" s="10" t="n">
        <f aca="false">$B$2 * COS($B$11*A145+$B$3)</f>
        <v>1.99886917100201</v>
      </c>
      <c r="C145" s="10" t="n">
        <f aca="false">$B$2*EXP(-$B$10*A145)*COS($B$13*A145+$B$3)</f>
        <v>0.0800132286197455</v>
      </c>
    </row>
    <row r="146" customFormat="false" ht="12.8" hidden="false" customHeight="false" outlineLevel="0" collapsed="false">
      <c r="A146" s="9" t="n">
        <f aca="false">A145+$B$7</f>
        <v>6.34999999999999</v>
      </c>
      <c r="B146" s="10" t="n">
        <f aca="false">$B$2 * COS($B$11*A146+$B$3)</f>
        <v>1.98216974362851</v>
      </c>
      <c r="C146" s="10" t="n">
        <f aca="false">$B$2*EXP(-$B$10*A146)*COS($B$13*A146+$B$3)</f>
        <v>0.080567714460349</v>
      </c>
    </row>
    <row r="147" customFormat="false" ht="12.8" hidden="false" customHeight="false" outlineLevel="0" collapsed="false">
      <c r="A147" s="9" t="n">
        <f aca="false">A146+$B$7</f>
        <v>6.39999999999999</v>
      </c>
      <c r="B147" s="10" t="n">
        <f aca="false">$B$2 * COS($B$11*A147+$B$3)</f>
        <v>1.94566513139488</v>
      </c>
      <c r="C147" s="10" t="n">
        <f aca="false">$B$2*EXP(-$B$10*A147)*COS($B$13*A147+$B$3)</f>
        <v>0.0803099455906584</v>
      </c>
    </row>
    <row r="148" customFormat="false" ht="12.8" hidden="false" customHeight="false" outlineLevel="0" collapsed="false">
      <c r="A148" s="9" t="n">
        <f aca="false">A147+$B$7</f>
        <v>6.44999999999999</v>
      </c>
      <c r="B148" s="10" t="n">
        <f aca="false">$B$2 * COS($B$11*A148+$B$3)</f>
        <v>1.88972007631974</v>
      </c>
      <c r="C148" s="10" t="n">
        <f aca="false">$B$2*EXP(-$B$10*A148)*COS($B$13*A148+$B$3)</f>
        <v>0.0792820483531004</v>
      </c>
    </row>
    <row r="149" customFormat="false" ht="12.8" hidden="false" customHeight="false" outlineLevel="0" collapsed="false">
      <c r="A149" s="9" t="n">
        <f aca="false">A148+$B$7</f>
        <v>6.49999999999999</v>
      </c>
      <c r="B149" s="10" t="n">
        <f aca="false">$B$2 * COS($B$11*A149+$B$3)</f>
        <v>1.81489356290042</v>
      </c>
      <c r="C149" s="10" t="n">
        <f aca="false">$B$2*EXP(-$B$10*A149)*COS($B$13*A149+$B$3)</f>
        <v>0.0775316002272928</v>
      </c>
    </row>
    <row r="150" customFormat="false" ht="12.8" hidden="false" customHeight="false" outlineLevel="0" collapsed="false">
      <c r="A150" s="9" t="n">
        <f aca="false">A149+$B$7</f>
        <v>6.54999999999999</v>
      </c>
      <c r="B150" s="10" t="n">
        <f aca="false">$B$2 * COS($B$11*A150+$B$3)</f>
        <v>1.72193323292464</v>
      </c>
      <c r="C150" s="10" t="n">
        <f aca="false">$B$2*EXP(-$B$10*A150)*COS($B$13*A150+$B$3)</f>
        <v>0.0751109002853193</v>
      </c>
    </row>
    <row r="151" customFormat="false" ht="12.8" hidden="false" customHeight="false" outlineLevel="0" collapsed="false">
      <c r="A151" s="9" t="n">
        <f aca="false">A150+$B$7</f>
        <v>6.59999999999998</v>
      </c>
      <c r="B151" s="10" t="n">
        <f aca="false">$B$2 * COS($B$11*A151+$B$3)</f>
        <v>1.61176791528094</v>
      </c>
      <c r="C151" s="10" t="n">
        <f aca="false">$B$2*EXP(-$B$10*A151)*COS($B$13*A151+$B$3)</f>
        <v>0.0720762292107287</v>
      </c>
    </row>
    <row r="152" customFormat="false" ht="12.8" hidden="false" customHeight="false" outlineLevel="0" collapsed="false">
      <c r="A152" s="9" t="n">
        <f aca="false">A151+$B$7</f>
        <v>6.64999999999998</v>
      </c>
      <c r="B152" s="10" t="n">
        <f aca="false">$B$2 * COS($B$11*A152+$B$3)</f>
        <v>1.48549834540738</v>
      </c>
      <c r="C152" s="10" t="n">
        <f aca="false">$B$2*EXP(-$B$10*A152)*COS($B$13*A152+$B$3)</f>
        <v>0.0684871066020894</v>
      </c>
    </row>
    <row r="153" customFormat="false" ht="12.8" hidden="false" customHeight="false" outlineLevel="0" collapsed="false">
      <c r="A153" s="9" t="n">
        <f aca="false">A152+$B$7</f>
        <v>6.69999999999998</v>
      </c>
      <c r="B153" s="10" t="n">
        <f aca="false">$B$2 * COS($B$11*A153+$B$3)</f>
        <v>1.34438616710698</v>
      </c>
      <c r="C153" s="10" t="n">
        <f aca="false">$B$2*EXP(-$B$10*A153)*COS($B$13*A153+$B$3)</f>
        <v>0.0644055529318445</v>
      </c>
    </row>
    <row r="154" customFormat="false" ht="12.8" hidden="false" customHeight="false" outlineLevel="0" collapsed="false">
      <c r="A154" s="9" t="n">
        <f aca="false">A153+$B$7</f>
        <v>6.74999999999998</v>
      </c>
      <c r="B154" s="10" t="n">
        <f aca="false">$B$2 * COS($B$11*A154+$B$3)</f>
        <v>1.18984132661984</v>
      </c>
      <c r="C154" s="10" t="n">
        <f aca="false">$B$2*EXP(-$B$10*A154)*COS($B$13*A154+$B$3)</f>
        <v>0.0598953631263661</v>
      </c>
    </row>
    <row r="155" customFormat="false" ht="12.8" hidden="false" customHeight="false" outlineLevel="0" collapsed="false">
      <c r="A155" s="9" t="n">
        <f aca="false">A154+$B$7</f>
        <v>6.79999999999998</v>
      </c>
      <c r="B155" s="10" t="n">
        <f aca="false">$B$2 * COS($B$11*A155+$B$3)</f>
        <v>1.02340798490635</v>
      </c>
      <c r="C155" s="10" t="n">
        <f aca="false">$B$2*EXP(-$B$10*A155)*COS($B$13*A155+$B$3)</f>
        <v>0.0550213982801203</v>
      </c>
    </row>
    <row r="156" customFormat="false" ht="12.8" hidden="false" customHeight="false" outlineLevel="0" collapsed="false">
      <c r="A156" s="9" t="n">
        <f aca="false">A155+$B$7</f>
        <v>6.84999999999998</v>
      </c>
      <c r="B156" s="10" t="n">
        <f aca="false">$B$2 * COS($B$11*A156+$B$3)</f>
        <v>0.846749088901389</v>
      </c>
      <c r="C156" s="10" t="n">
        <f aca="false">$B$2*EXP(-$B$10*A156)*COS($B$13*A156+$B$3)</f>
        <v>0.0498489015224755</v>
      </c>
    </row>
    <row r="157" customFormat="false" ht="12.8" hidden="false" customHeight="false" outlineLevel="0" collapsed="false">
      <c r="A157" s="9" t="n">
        <f aca="false">A156+$B$7</f>
        <v>6.89999999999998</v>
      </c>
      <c r="B157" s="10" t="n">
        <f aca="false">$B$2 * COS($B$11*A157+$B$3)</f>
        <v>0.661629755898158</v>
      </c>
      <c r="C157" s="10" t="n">
        <f aca="false">$B$2*EXP(-$B$10*A157)*COS($B$13*A157+$B$3)</f>
        <v>0.0444428435267724</v>
      </c>
    </row>
    <row r="158" customFormat="false" ht="12.8" hidden="false" customHeight="false" outlineLevel="0" collapsed="false">
      <c r="A158" s="9" t="n">
        <f aca="false">A157+$B$7</f>
        <v>6.94999999999998</v>
      </c>
      <c r="B158" s="10" t="n">
        <f aca="false">$B$2 * COS($B$11*A158+$B$3)</f>
        <v>0.469899637079712</v>
      </c>
      <c r="C158" s="10" t="n">
        <f aca="false">$B$2*EXP(-$B$10*A158)*COS($B$13*A158+$B$3)</f>
        <v>0.0388673025946471</v>
      </c>
    </row>
    <row r="159" customFormat="false" ht="12.8" hidden="false" customHeight="false" outlineLevel="0" collapsed="false">
      <c r="A159" s="9" t="n">
        <f aca="false">A158+$B$7</f>
        <v>6.99999999999998</v>
      </c>
      <c r="B159" s="10" t="n">
        <f aca="false">$B$2 * COS($B$11*A159+$B$3)</f>
        <v>0.273474436415734</v>
      </c>
      <c r="C159" s="10" t="n">
        <f aca="false">$B$2*EXP(-$B$10*A159)*COS($B$13*A159+$B$3)</f>
        <v>0.0331848836710436</v>
      </c>
    </row>
    <row r="160" customFormat="false" ht="12.8" hidden="false" customHeight="false" outlineLevel="0" collapsed="false">
      <c r="A160" s="9" t="n">
        <f aca="false">A159+$B$7</f>
        <v>7.04999999999998</v>
      </c>
      <c r="B160" s="10" t="n">
        <f aca="false">$B$2 * COS($B$11*A160+$B$3)</f>
        <v>0.0743167695817203</v>
      </c>
      <c r="C160" s="10" t="n">
        <f aca="false">$B$2*EXP(-$B$10*A160)*COS($B$13*A160+$B$3)</f>
        <v>0.0274561800535177</v>
      </c>
    </row>
    <row r="161" customFormat="false" ht="12.8" hidden="false" customHeight="false" outlineLevel="0" collapsed="false">
      <c r="A161" s="9" t="n">
        <f aca="false">A160+$B$7</f>
        <v>7.09999999999998</v>
      </c>
      <c r="B161" s="10" t="n">
        <f aca="false">$B$2 * COS($B$11*A161+$B$3)</f>
        <v>-0.125583445848096</v>
      </c>
      <c r="C161" s="10" t="n">
        <f aca="false">$B$2*EXP(-$B$10*A161)*COS($B$13*A161+$B$3)</f>
        <v>0.0217392809597835</v>
      </c>
    </row>
    <row r="162" customFormat="false" ht="12.8" hidden="false" customHeight="false" outlineLevel="0" collapsed="false">
      <c r="A162" s="9" t="n">
        <f aca="false">A161+$B$7</f>
        <v>7.14999999999998</v>
      </c>
      <c r="B162" s="10" t="n">
        <f aca="false">$B$2 * COS($B$11*A162+$B$3)</f>
        <v>-0.324228872999366</v>
      </c>
      <c r="C162" s="10" t="n">
        <f aca="false">$B$2*EXP(-$B$10*A162)*COS($B$13*A162+$B$3)</f>
        <v>0.0160893275162091</v>
      </c>
    </row>
    <row r="163" customFormat="false" ht="12.8" hidden="false" customHeight="false" outlineLevel="0" collapsed="false">
      <c r="A163" s="9" t="n">
        <f aca="false">A162+$B$7</f>
        <v>7.19999999999998</v>
      </c>
      <c r="B163" s="10" t="n">
        <f aca="false">$B$2 * COS($B$11*A163+$B$3)</f>
        <v>-0.519634712427443</v>
      </c>
      <c r="C163" s="10" t="n">
        <f aca="false">$B$2*EXP(-$B$10*A163)*COS($B$13*A163+$B$3)</f>
        <v>0.0105581191330778</v>
      </c>
    </row>
    <row r="164" customFormat="false" ht="12.8" hidden="false" customHeight="false" outlineLevel="0" collapsed="false">
      <c r="A164" s="9" t="n">
        <f aca="false">A163+$B$7</f>
        <v>7.24999999999998</v>
      </c>
      <c r="B164" s="10" t="n">
        <f aca="false">$B$2 * COS($B$11*A164+$B$3)</f>
        <v>-0.709848533577344</v>
      </c>
      <c r="C164" s="10" t="n">
        <f aca="false">$B$2*EXP(-$B$10*A164)*COS($B$13*A164+$B$3)</f>
        <v>0.00519377164548478</v>
      </c>
    </row>
    <row r="165" customFormat="false" ht="12.8" hidden="false" customHeight="false" outlineLevel="0" collapsed="false">
      <c r="A165" s="9" t="n">
        <f aca="false">A164+$B$7</f>
        <v>7.29999999999998</v>
      </c>
      <c r="B165" s="10" t="n">
        <f aca="false">$B$2 * COS($B$11*A165+$B$3)</f>
        <v>-0.892969782824468</v>
      </c>
      <c r="C165" s="10" t="n">
        <f aca="false">$B$2*EXP(-$B$10*A165)*COS($B$13*A165+$B$3)</f>
        <v>4.04280269846956E-005</v>
      </c>
    </row>
    <row r="166" customFormat="false" ht="12.8" hidden="false" customHeight="false" outlineLevel="0" collapsed="false">
      <c r="A166" s="9" t="n">
        <f aca="false">A165+$B$7</f>
        <v>7.34999999999998</v>
      </c>
      <c r="B166" s="10" t="n">
        <f aca="false">$B$2 * COS($B$11*A166+$B$3)</f>
        <v>-1.06716877317818</v>
      </c>
      <c r="C166" s="10" t="n">
        <f aca="false">$B$2*EXP(-$B$10*A166)*COS($B$13*A166+$B$3)</f>
        <v>-0.00486197806863079</v>
      </c>
    </row>
    <row r="167" customFormat="false" ht="12.8" hidden="false" customHeight="false" outlineLevel="0" collapsed="false">
      <c r="A167" s="9" t="n">
        <f aca="false">A166+$B$7</f>
        <v>7.39999999999998</v>
      </c>
      <c r="B167" s="10" t="n">
        <f aca="false">$B$2 * COS($B$11*A167+$B$3)</f>
        <v>-1.23070496590938</v>
      </c>
      <c r="C167" s="10" t="n">
        <f aca="false">$B$2*EXP(-$B$10*A167)*COS($B$13*A167+$B$3)</f>
        <v>-0.00947790620936538</v>
      </c>
    </row>
    <row r="168" customFormat="false" ht="12.8" hidden="false" customHeight="false" outlineLevel="0" collapsed="false">
      <c r="A168" s="9" t="n">
        <f aca="false">A167+$B$7</f>
        <v>7.44999999999998</v>
      </c>
      <c r="B168" s="10" t="n">
        <f aca="false">$B$2 * COS($B$11*A168+$B$3)</f>
        <v>-1.3819443614382</v>
      </c>
      <c r="C168" s="10" t="n">
        <f aca="false">$B$2*EXP(-$B$10*A168)*COS($B$13*A168+$B$3)</f>
        <v>-0.0137763413017475</v>
      </c>
    </row>
    <row r="169" customFormat="false" ht="12.8" hidden="false" customHeight="false" outlineLevel="0" collapsed="false">
      <c r="A169" s="9" t="n">
        <f aca="false">A168+$B$7</f>
        <v>7.49999999999998</v>
      </c>
      <c r="B169" s="10" t="n">
        <f aca="false">$B$2 * COS($B$11*A169+$B$3)</f>
        <v>-1.51937582571759</v>
      </c>
      <c r="C169" s="10" t="n">
        <f aca="false">$B$2*EXP(-$B$10*A169)*COS($B$13*A169+$B$3)</f>
        <v>-0.0177308751602478</v>
      </c>
    </row>
    <row r="170" customFormat="false" ht="12.8" hidden="false" customHeight="false" outlineLevel="0" collapsed="false">
      <c r="A170" s="9" t="n">
        <f aca="false">A169+$B$7</f>
        <v>7.54999999999998</v>
      </c>
      <c r="B170" s="10" t="n">
        <f aca="false">$B$2 * COS($B$11*A170+$B$3)</f>
        <v>-1.64162618898529</v>
      </c>
      <c r="C170" s="10" t="n">
        <f aca="false">$B$2*EXP(-$B$10*A170)*COS($B$13*A170+$B$3)</f>
        <v>-0.0213197391996328</v>
      </c>
    </row>
    <row r="171" customFormat="false" ht="12.8" hidden="false" customHeight="false" outlineLevel="0" collapsed="false">
      <c r="A171" s="9" t="n">
        <f aca="false">A170+$B$7</f>
        <v>7.59999999999998</v>
      </c>
      <c r="B171" s="10" t="n">
        <f aca="false">$B$2 * COS($B$11*A171+$B$3)</f>
        <v>-1.74747396602212</v>
      </c>
      <c r="C171" s="10" t="n">
        <f aca="false">$B$2*EXP(-$B$10*A171)*COS($B$13*A171+$B$3)</f>
        <v>-0.0245257903153962</v>
      </c>
    </row>
    <row r="172" customFormat="false" ht="12.8" hidden="false" customHeight="false" outlineLevel="0" collapsed="false">
      <c r="A172" s="9" t="n">
        <f aca="false">A171+$B$7</f>
        <v>7.64999999999998</v>
      </c>
      <c r="B172" s="10" t="n">
        <f aca="false">$B$2 * COS($B$11*A172+$B$3)</f>
        <v>-1.83586156082856</v>
      </c>
      <c r="C172" s="10" t="n">
        <f aca="false">$B$2*EXP(-$B$10*A172)*COS($B$13*A172+$B$3)</f>
        <v>-0.0273364523729214</v>
      </c>
    </row>
    <row r="173" customFormat="false" ht="12.8" hidden="false" customHeight="false" outlineLevel="0" collapsed="false">
      <c r="A173" s="9" t="n">
        <f aca="false">A172+$B$7</f>
        <v>7.69999999999998</v>
      </c>
      <c r="B173" s="10" t="n">
        <f aca="false">$B$2 * COS($B$11*A173+$B$3)</f>
        <v>-1.90590583377434</v>
      </c>
      <c r="C173" s="10" t="n">
        <f aca="false">$B$2*EXP(-$B$10*A173)*COS($B$13*A173+$B$3)</f>
        <v>-0.0297436160406113</v>
      </c>
    </row>
    <row r="174" customFormat="false" ht="12.8" hidden="false" customHeight="false" outlineLevel="0" collapsed="false">
      <c r="A174" s="9" t="n">
        <f aca="false">A173+$B$7</f>
        <v>7.74999999999998</v>
      </c>
      <c r="B174" s="10" t="n">
        <f aca="false">$B$2 * COS($B$11*A174+$B$3)</f>
        <v>-1.95690692563775</v>
      </c>
      <c r="C174" s="10" t="n">
        <f aca="false">$B$2*EXP(-$B$10*A174)*COS($B$13*A174+$B$3)</f>
        <v>-0.0317434999747959</v>
      </c>
    </row>
    <row r="175" customFormat="false" ht="12.8" hidden="false" customHeight="false" outlineLevel="0" collapsed="false">
      <c r="A175" s="9" t="n">
        <f aca="false">A174+$B$7</f>
        <v>7.79999999999998</v>
      </c>
      <c r="B175" s="10" t="n">
        <f aca="false">$B$2 * COS($B$11*A175+$B$3)</f>
        <v>-1.98835525036762</v>
      </c>
      <c r="C175" s="10" t="n">
        <f aca="false">$B$2*EXP(-$B$10*A175)*COS($B$13*A175+$B$3)</f>
        <v>-0.0333364765942076</v>
      </c>
    </row>
    <row r="176" customFormat="false" ht="12.8" hidden="false" customHeight="false" outlineLevel="0" collapsed="false">
      <c r="A176" s="9" t="n">
        <f aca="false">A175+$B$7</f>
        <v>7.84999999999998</v>
      </c>
      <c r="B176" s="10" t="n">
        <f aca="false">$B$2 * COS($B$11*A176+$B$3)</f>
        <v>-1.99993658669868</v>
      </c>
      <c r="C176" s="10" t="n">
        <f aca="false">$B$2*EXP(-$B$10*A176)*COS($B$13*A176+$B$3)</f>
        <v>-0.0345268658690087</v>
      </c>
    </row>
    <row r="177" customFormat="false" ht="12.8" hidden="false" customHeight="false" outlineLevel="0" collapsed="false">
      <c r="A177" s="9" t="n">
        <f aca="false">A176+$B$7</f>
        <v>7.89999999999998</v>
      </c>
      <c r="B177" s="10" t="n">
        <f aca="false">$B$2 * COS($B$11*A177+$B$3)</f>
        <v>-1.99153521774658</v>
      </c>
      <c r="C177" s="10" t="n">
        <f aca="false">$B$2*EXP(-$B$10*A177)*COS($B$13*A177+$B$3)</f>
        <v>-0.0353227006940519</v>
      </c>
    </row>
    <row r="178" customFormat="false" ht="12.8" hidden="false" customHeight="false" outlineLevel="0" collapsed="false">
      <c r="A178" s="9" t="n">
        <f aca="false">A177+$B$7</f>
        <v>7.94999999999998</v>
      </c>
      <c r="B178" s="10" t="n">
        <f aca="false">$B$2 * COS($B$11*A178+$B$3)</f>
        <v>-1.96323508721278</v>
      </c>
      <c r="C178" s="10" t="n">
        <f aca="false">$B$2*EXP(-$B$10*A178)*COS($B$13*A178+$B$3)</f>
        <v>-0.0357354675188956</v>
      </c>
    </row>
    <row r="179" customFormat="false" ht="12.8" hidden="false" customHeight="false" outlineLevel="0" collapsed="false">
      <c r="A179" s="9" t="n">
        <f aca="false">A178+$B$7</f>
        <v>7.99999999999998</v>
      </c>
      <c r="B179" s="10" t="n">
        <f aca="false">$B$2 * COS($B$11*A179+$B$3)</f>
        <v>-1.91531896064679</v>
      </c>
      <c r="C179" s="10" t="n">
        <f aca="false">$B$2*EXP(-$B$10*A179)*COS($B$13*A179+$B$3)</f>
        <v>-0.0357798259691338</v>
      </c>
    </row>
    <row r="180" customFormat="false" ht="12.8" hidden="false" customHeight="false" outlineLevel="0" collapsed="false">
      <c r="A180" s="9" t="n">
        <f aca="false">A179+$B$7</f>
        <v>8.04999999999998</v>
      </c>
      <c r="B180" s="10" t="n">
        <f aca="false">$B$2 * COS($B$11*A180+$B$3)</f>
        <v>-1.84826560014629</v>
      </c>
      <c r="C180" s="10" t="n">
        <f aca="false">$B$2*EXP(-$B$10*A180)*COS($B$13*A180+$B$3)</f>
        <v>-0.035473311216215</v>
      </c>
    </row>
    <row r="181" customFormat="false" ht="12.8" hidden="false" customHeight="false" outlineLevel="0" collapsed="false">
      <c r="A181" s="9" t="n">
        <f aca="false">A180+$B$7</f>
        <v>8.09999999999998</v>
      </c>
      <c r="B181" s="10" t="n">
        <f aca="false">$B$2 * COS($B$11*A181+$B$3)</f>
        <v>-1.76274498072451</v>
      </c>
      <c r="C181" s="10" t="n">
        <f aca="false">$B$2*EXP(-$B$10*A181)*COS($B$13*A181+$B$3)</f>
        <v>-0.0348360228378147</v>
      </c>
    </row>
    <row r="182" customFormat="false" ht="12.8" hidden="false" customHeight="false" outlineLevel="0" collapsed="false">
      <c r="A182" s="9" t="n">
        <f aca="false">A181+$B$7</f>
        <v>8.14999999999998</v>
      </c>
      <c r="B182" s="10" t="n">
        <f aca="false">$B$2 * COS($B$11*A182+$B$3)</f>
        <v>-1.65961159614134</v>
      </c>
      <c r="C182" s="10" t="n">
        <f aca="false">$B$2*EXP(-$B$10*A182)*COS($B$13*A182+$B$3)</f>
        <v>-0.0338903038599911</v>
      </c>
    </row>
    <row r="183" customFormat="false" ht="12.8" hidden="false" customHeight="false" outlineLevel="0" collapsed="false">
      <c r="A183" s="9" t="n">
        <f aca="false">A182+$B$7</f>
        <v>8.19999999999998</v>
      </c>
      <c r="B183" s="10" t="n">
        <f aca="false">$B$2 * COS($B$11*A183+$B$3)</f>
        <v>-1.53989592108419</v>
      </c>
      <c r="C183" s="10" t="n">
        <f aca="false">$B$2*EXP(-$B$10*A183)*COS($B$13*A183+$B$3)</f>
        <v>-0.0326604135880136</v>
      </c>
    </row>
    <row r="184" customFormat="false" ht="12.8" hidden="false" customHeight="false" outlineLevel="0" collapsed="false">
      <c r="A184" s="9" t="n">
        <f aca="false">A183+$B$7</f>
        <v>8.24999999999998</v>
      </c>
      <c r="B184" s="10" t="n">
        <f aca="false">$B$2 * COS($B$11*A184+$B$3)</f>
        <v>-1.40479411500548</v>
      </c>
      <c r="C184" s="10" t="n">
        <f aca="false">$B$2*EXP(-$B$10*A184)*COS($B$13*A184+$B$3)</f>
        <v>-0.0311721977173837</v>
      </c>
    </row>
    <row r="185" customFormat="false" ht="12.8" hidden="false" customHeight="false" outlineLevel="0" collapsed="false">
      <c r="A185" s="9" t="n">
        <f aca="false">A184+$B$7</f>
        <v>8.29999999999998</v>
      </c>
      <c r="B185" s="10" t="n">
        <f aca="false">$B$2 * COS($B$11*A185+$B$3)</f>
        <v>-1.25565607049283</v>
      </c>
      <c r="C185" s="10" t="n">
        <f aca="false">$B$2*EXP(-$B$10*A185)*COS($B$13*A185+$B$3)</f>
        <v>-0.0294527590727873</v>
      </c>
    </row>
    <row r="186" customFormat="false" ht="12.8" hidden="false" customHeight="false" outlineLevel="0" collapsed="false">
      <c r="A186" s="9" t="n">
        <f aca="false">A185+$B$7</f>
        <v>8.34999999999998</v>
      </c>
      <c r="B186" s="10" t="n">
        <f aca="false">$B$2 * COS($B$11*A186+$B$3)</f>
        <v>-1.09397192558852</v>
      </c>
      <c r="C186" s="10" t="n">
        <f aca="false">$B$2*EXP(-$B$10*A186)*COS($B$13*A186+$B$3)</f>
        <v>-0.0275301321533303</v>
      </c>
    </row>
    <row r="187" customFormat="false" ht="12.8" hidden="false" customHeight="false" outlineLevel="0" collapsed="false">
      <c r="A187" s="9" t="n">
        <f aca="false">A186+$B$7</f>
        <v>8.39999999999998</v>
      </c>
      <c r="B187" s="10" t="n">
        <f aca="false">$B$2 * COS($B$11*A187+$B$3)</f>
        <v>-0.921357174822782</v>
      </c>
      <c r="C187" s="10" t="n">
        <f aca="false">$B$2*EXP(-$B$10*A187)*COS($B$13*A187+$B$3)</f>
        <v>-0.0254329644703013</v>
      </c>
    </row>
    <row r="188" customFormat="false" ht="12.8" hidden="false" customHeight="false" outlineLevel="0" collapsed="false">
      <c r="A188" s="9" t="n">
        <f aca="false">A187+$B$7</f>
        <v>8.44999999999999</v>
      </c>
      <c r="B188" s="10" t="n">
        <f aca="false">$B$2 * COS($B$11*A188+$B$3)</f>
        <v>-0.739536527726399</v>
      </c>
      <c r="C188" s="10" t="n">
        <f aca="false">$B$2*EXP(-$B$10*A188)*COS($B$13*A188+$B$3)</f>
        <v>-0.0231902074518638</v>
      </c>
    </row>
    <row r="189" customFormat="false" ht="12.8" hidden="false" customHeight="false" outlineLevel="0" collapsed="false">
      <c r="A189" s="9" t="n">
        <f aca="false">A188+$B$7</f>
        <v>8.49999999999999</v>
      </c>
      <c r="B189" s="10" t="n">
        <f aca="false">$B$2 * COS($B$11*A189+$B$3)</f>
        <v>-0.550326676103248</v>
      </c>
      <c r="C189" s="10" t="n">
        <f aca="false">$B$2*EXP(-$B$10*A189)*COS($B$13*A189+$B$3)</f>
        <v>-0.0208308194605339</v>
      </c>
    </row>
    <row r="190" customFormat="false" ht="12.8" hidden="false" customHeight="false" outlineLevel="0" collapsed="false">
      <c r="A190" s="9" t="n">
        <f aca="false">A189+$B$7</f>
        <v>8.54999999999999</v>
      </c>
      <c r="B190" s="10" t="n">
        <f aca="false">$B$2 * COS($B$11*A190+$B$3)</f>
        <v>-0.355618142246287</v>
      </c>
      <c r="C190" s="10" t="n">
        <f aca="false">$B$2*EXP(-$B$10*A190)*COS($B$13*A190+$B$3)</f>
        <v>-0.0183834832270852</v>
      </c>
    </row>
    <row r="191" customFormat="false" ht="12.8" hidden="false" customHeight="false" outlineLevel="0" collapsed="false">
      <c r="A191" s="9" t="n">
        <f aca="false">A190+$B$7</f>
        <v>8.59999999999999</v>
      </c>
      <c r="B191" s="10" t="n">
        <f aca="false">$B$2 * COS($B$11*A191+$B$3)</f>
        <v>-0.15735638946373</v>
      </c>
      <c r="C191" s="10" t="n">
        <f aca="false">$B$2*EXP(-$B$10*A191)*COS($B$13*A191+$B$3)</f>
        <v>-0.0158763397516681</v>
      </c>
    </row>
    <row r="192" customFormat="false" ht="12.8" hidden="false" customHeight="false" outlineLevel="0" collapsed="false">
      <c r="A192" s="9" t="n">
        <f aca="false">A191+$B$7</f>
        <v>8.64999999999999</v>
      </c>
      <c r="B192" s="10" t="n">
        <f aca="false">$B$2 * COS($B$11*A192+$B$3)</f>
        <v>0.0424776163472423</v>
      </c>
      <c r="C192" s="10" t="n">
        <f aca="false">$B$2*EXP(-$B$10*A192)*COS($B$13*A192+$B$3)</f>
        <v>-0.0133367404624254</v>
      </c>
    </row>
    <row r="193" customFormat="false" ht="12.8" hidden="false" customHeight="false" outlineLevel="0" collapsed="false">
      <c r="A193" s="9" t="n">
        <f aca="false">A192+$B$7</f>
        <v>8.69999999999999</v>
      </c>
      <c r="B193" s="10" t="n">
        <f aca="false">$B$2 * COS($B$11*A193+$B$3)</f>
        <v>0.241887199856906</v>
      </c>
      <c r="C193" s="10" t="n">
        <f aca="false">$B$2*EXP(-$B$10*A193)*COS($B$13*A193+$B$3)</f>
        <v>-0.0107910191566368</v>
      </c>
    </row>
    <row r="194" customFormat="false" ht="12.8" hidden="false" customHeight="false" outlineLevel="0" collapsed="false">
      <c r="A194" s="9" t="n">
        <f aca="false">A193+$B$7</f>
        <v>8.74999999999999</v>
      </c>
      <c r="B194" s="10" t="n">
        <f aca="false">$B$2 * COS($B$11*A194+$B$3)</f>
        <v>0.438879926422877</v>
      </c>
      <c r="C194" s="10" t="n">
        <f aca="false">$B$2*EXP(-$B$10*A194)*COS($B$13*A194+$B$3)</f>
        <v>-0.00826428498224398</v>
      </c>
    </row>
    <row r="195" customFormat="false" ht="12.8" hidden="false" customHeight="false" outlineLevel="0" collapsed="false">
      <c r="A195" s="9" t="n">
        <f aca="false">A194+$B$7</f>
        <v>8.79999999999999</v>
      </c>
      <c r="B195" s="10" t="n">
        <f aca="false">$B$2 * COS($B$11*A195+$B$3)</f>
        <v>0.631487509838446</v>
      </c>
      <c r="C195" s="10" t="n">
        <f aca="false">$B$2*EXP(-$B$10*A195)*COS($B$13*A195+$B$3)</f>
        <v>-0.0057802374512055</v>
      </c>
    </row>
    <row r="196" customFormat="false" ht="12.8" hidden="false" customHeight="false" outlineLevel="0" collapsed="false">
      <c r="A196" s="9" t="n">
        <f aca="false">A195+$B$7</f>
        <v>8.84999999999999</v>
      </c>
      <c r="B196" s="10" t="n">
        <f aca="false">$B$2 * COS($B$11*A196+$B$3)</f>
        <v>0.817785478797727</v>
      </c>
      <c r="C196" s="10" t="n">
        <f aca="false">$B$2*EXP(-$B$10*A196)*COS($B$13*A196+$B$3)</f>
        <v>-0.00336100421305569</v>
      </c>
    </row>
    <row r="197" customFormat="false" ht="12.8" hidden="false" customHeight="false" outlineLevel="0" collapsed="false">
      <c r="A197" s="9" t="n">
        <f aca="false">A196+$B$7</f>
        <v>8.89999999999999</v>
      </c>
      <c r="B197" s="10" t="n">
        <f aca="false">$B$2 * COS($B$11*A197+$B$3)</f>
        <v>0.9959124055768</v>
      </c>
      <c r="C197" s="10" t="n">
        <f aca="false">$B$2*EXP(-$B$10*A197)*COS($B$13*A197+$B$3)</f>
        <v>-0.0010270020596946</v>
      </c>
    </row>
    <row r="198" customFormat="false" ht="12.8" hidden="false" customHeight="false" outlineLevel="0" collapsed="false">
      <c r="A198" s="9" t="n">
        <f aca="false">A197+$B$7</f>
        <v>8.94999999999999</v>
      </c>
      <c r="B198" s="10" t="n">
        <f aca="false">$B$2 * COS($B$11*A198+$B$3)</f>
        <v>1.16408850480422</v>
      </c>
      <c r="C198" s="10" t="n">
        <f aca="false">$B$2*EXP(-$B$10*A198)*COS($B$13*A198+$B$3)</f>
        <v>0.00120317861694484</v>
      </c>
    </row>
    <row r="199" customFormat="false" ht="12.8" hidden="false" customHeight="false" outlineLevel="0" collapsed="false">
      <c r="A199" s="9" t="n">
        <f aca="false">A198+$B$7</f>
        <v>9</v>
      </c>
      <c r="B199" s="10" t="n">
        <f aca="false">$B$2 * COS($B$11*A199+$B$3)</f>
        <v>1.32063341648814</v>
      </c>
      <c r="C199" s="10" t="n">
        <f aca="false">$B$2*EXP(-$B$10*A199)*COS($B$13*A199+$B$3)</f>
        <v>0.00331286593208739</v>
      </c>
    </row>
    <row r="200" customFormat="false" ht="12.8" hidden="false" customHeight="false" outlineLevel="0" collapsed="false">
      <c r="A200" s="9" t="n">
        <f aca="false">A199+$B$7</f>
        <v>9.04999999999999</v>
      </c>
      <c r="B200" s="10" t="n">
        <f aca="false">$B$2 * COS($B$11*A200+$B$3)</f>
        <v>1.46398299561787</v>
      </c>
      <c r="C200" s="10" t="n">
        <f aca="false">$B$2*EXP(-$B$10*A200)*COS($B$13*A200+$B$3)</f>
        <v>0.00528737542543524</v>
      </c>
    </row>
    <row r="201" customFormat="false" ht="12.8" hidden="false" customHeight="false" outlineLevel="0" collapsed="false">
      <c r="A201" s="9" t="n">
        <f aca="false">A200+$B$7</f>
        <v>9.09999999999999</v>
      </c>
      <c r="B201" s="10" t="n">
        <f aca="false">$B$2 * COS($B$11*A201+$B$3)</f>
        <v>1.59270494058383</v>
      </c>
      <c r="C201" s="10" t="n">
        <f aca="false">$B$2*EXP(-$B$10*A201)*COS($B$13*A201+$B$3)</f>
        <v>0.00711405624793174</v>
      </c>
    </row>
    <row r="202" customFormat="false" ht="12.8" hidden="false" customHeight="false" outlineLevel="0" collapsed="false">
      <c r="A202" s="9" t="n">
        <f aca="false">A201+$B$7</f>
        <v>9.15</v>
      </c>
      <c r="B202" s="10" t="n">
        <f aca="false">$B$2 * COS($B$11*A202+$B$3)</f>
        <v>1.70551310426174</v>
      </c>
      <c r="C202" s="10" t="n">
        <f aca="false">$B$2*EXP(-$B$10*A202)*COS($B$13*A202+$B$3)</f>
        <v>0.00878231527641523</v>
      </c>
    </row>
    <row r="203" customFormat="false" ht="12.8" hidden="false" customHeight="false" outlineLevel="0" collapsed="false">
      <c r="A203" s="9" t="n">
        <f aca="false">A202+$B$7</f>
        <v>9.2</v>
      </c>
      <c r="B203" s="10" t="n">
        <f aca="false">$B$2 * COS($B$11*A203+$B$3)</f>
        <v>1.80128034476953</v>
      </c>
      <c r="C203" s="10" t="n">
        <f aca="false">$B$2*EXP(-$B$10*A203)*COS($B$13*A203+$B$3)</f>
        <v>0.0102836199976125</v>
      </c>
    </row>
    <row r="204" customFormat="false" ht="12.8" hidden="false" customHeight="false" outlineLevel="0" collapsed="false">
      <c r="A204" s="9" t="n">
        <f aca="false">A203+$B$7</f>
        <v>9.25</v>
      </c>
      <c r="B204" s="10" t="n">
        <f aca="false">$B$2 * COS($B$11*A204+$B$3)</f>
        <v>1.87904978749651</v>
      </c>
      <c r="C204" s="10" t="n">
        <f aca="false">$B$2*EXP(-$B$10*A204)*COS($B$13*A204+$B$3)</f>
        <v>0.0116114811687957</v>
      </c>
    </row>
    <row r="205" customFormat="false" ht="12.8" hidden="false" customHeight="false" outlineLevel="0" collapsed="false">
      <c r="A205" s="9" t="n">
        <f aca="false">A204+$B$7</f>
        <v>9.3</v>
      </c>
      <c r="B205" s="10" t="n">
        <f aca="false">$B$2 * COS($B$11*A205+$B$3)</f>
        <v>1.9380443858781</v>
      </c>
      <c r="C205" s="10" t="n">
        <f aca="false">$B$2*EXP(-$B$10*A205)*COS($B$13*A205+$B$3)</f>
        <v>0.0127614164103941</v>
      </c>
    </row>
    <row r="206" customFormat="false" ht="12.8" hidden="false" customHeight="false" outlineLevel="0" collapsed="false">
      <c r="A206" s="9" t="n">
        <f aca="false">A205+$B$7</f>
        <v>9.35</v>
      </c>
      <c r="B206" s="10" t="n">
        <f aca="false">$B$2 * COS($B$11*A206+$B$3)</f>
        <v>1.97767468538829</v>
      </c>
      <c r="C206" s="10" t="n">
        <f aca="false">$B$2*EXP(-$B$10*A206)*COS($B$13*A206+$B$3)</f>
        <v>0.0137308960153486</v>
      </c>
    </row>
    <row r="207" customFormat="false" ht="12.8" hidden="false" customHeight="false" outlineLevel="0" collapsed="false">
      <c r="A207" s="9" t="n">
        <f aca="false">A206+$B$7</f>
        <v>9.4</v>
      </c>
      <c r="B207" s="10" t="n">
        <f aca="false">$B$2 * COS($B$11*A207+$B$3)</f>
        <v>1.99754471317442</v>
      </c>
      <c r="C207" s="10" t="n">
        <f aca="false">$B$2*EXP(-$B$10*A207)*COS($B$13*A207+$B$3)</f>
        <v>0.0145192723706488</v>
      </c>
    </row>
    <row r="208" customFormat="false" ht="12.8" hidden="false" customHeight="false" outlineLevel="0" collapsed="false">
      <c r="A208" s="9" t="n">
        <f aca="false">A207+$B$7</f>
        <v>9.45</v>
      </c>
      <c r="B208" s="10" t="n">
        <f aca="false">$B$2 * COS($B$11*A208+$B$3)</f>
        <v>1.997455934487</v>
      </c>
      <c r="C208" s="10" t="n">
        <f aca="false">$B$2*EXP(-$B$10*A208)*COS($B$13*A208+$B$3)</f>
        <v>0.0151276944781523</v>
      </c>
    </row>
    <row r="209" customFormat="false" ht="12.8" hidden="false" customHeight="false" outlineLevel="0" collapsed="false">
      <c r="A209" s="9" t="n">
        <f aca="false">A208+$B$7</f>
        <v>9.5</v>
      </c>
      <c r="B209" s="10" t="n">
        <f aca="false">$B$2 * COS($B$11*A209+$B$3)</f>
        <v>1.97740923637334</v>
      </c>
      <c r="C209" s="10" t="n">
        <f aca="false">$B$2*EXP(-$B$10*A209)*COS($B$13*A209+$B$3)</f>
        <v>0.0155590091344836</v>
      </c>
    </row>
    <row r="210" customFormat="false" ht="12.8" hidden="false" customHeight="false" outlineLevel="0" collapsed="false">
      <c r="A210" s="9" t="n">
        <f aca="false">A209+$B$7</f>
        <v>9.55</v>
      </c>
      <c r="B210" s="10" t="n">
        <f aca="false">$B$2 * COS($B$11*A210+$B$3)</f>
        <v>1.93760491881442</v>
      </c>
      <c r="C210" s="10" t="n">
        <f aca="false">$B$2*EXP(-$B$10*A210)*COS($B$13*A210+$B$3)</f>
        <v>0.0158176503837559</v>
      </c>
    </row>
    <row r="211" customFormat="false" ht="12.8" hidden="false" customHeight="false" outlineLevel="0" collapsed="false">
      <c r="A211" s="9" t="n">
        <f aca="false">A210+$B$7</f>
        <v>9.6</v>
      </c>
      <c r="B211" s="10" t="n">
        <f aca="false">$B$2 * COS($B$11*A211+$B$3)</f>
        <v>1.87844069339374</v>
      </c>
      <c r="C211" s="10" t="n">
        <f aca="false">$B$2*EXP(-$B$10*A211)*COS($B$13*A211+$B$3)</f>
        <v>0.0159095188924486</v>
      </c>
    </row>
    <row r="212" customFormat="false" ht="12.8" hidden="false" customHeight="false" outlineLevel="0" collapsed="false">
      <c r="A212" s="9" t="n">
        <f aca="false">A211+$B$7</f>
        <v>9.65</v>
      </c>
      <c r="B212" s="10" t="n">
        <f aca="false">$B$2 * COS($B$11*A212+$B$3)</f>
        <v>1.80050770949461</v>
      </c>
      <c r="C212" s="10" t="n">
        <f aca="false">$B$2*EXP(-$B$10*A212)*COS($B$13*A212+$B$3)</f>
        <v>0.0158418529135563</v>
      </c>
    </row>
    <row r="213" customFormat="false" ht="12.8" hidden="false" customHeight="false" outlineLevel="0" collapsed="false">
      <c r="A213" s="9" t="n">
        <f aca="false">A212+$B$7</f>
        <v>9.7</v>
      </c>
      <c r="B213" s="10" t="n">
        <f aca="false">$B$2 * COS($B$11*A213+$B$3)</f>
        <v>1.70458464773092</v>
      </c>
      <c r="C213" s="10" t="n">
        <f aca="false">$B$2*EXP(-$B$10*A213)*COS($B$13*A213+$B$3)</f>
        <v>0.0156230925077852</v>
      </c>
    </row>
    <row r="214" customFormat="false" ht="12.8" hidden="false" customHeight="false" outlineLevel="0" collapsed="false">
      <c r="A214" s="9" t="n">
        <f aca="false">A213+$B$7</f>
        <v>9.75</v>
      </c>
      <c r="B214" s="10" t="n">
        <f aca="false">$B$2 * COS($B$11*A214+$B$3)</f>
        <v>1.59162993962788</v>
      </c>
      <c r="C214" s="10" t="n">
        <f aca="false">$B$2*EXP(-$B$10*A214)*COS($B$13*A214+$B$3)</f>
        <v>0.0152627386739541</v>
      </c>
    </row>
    <row r="215" customFormat="false" ht="12.8" hidden="false" customHeight="false" outlineLevel="0" collapsed="false">
      <c r="A215" s="9" t="n">
        <f aca="false">A214+$B$7</f>
        <v>9.8</v>
      </c>
      <c r="B215" s="10" t="n">
        <f aca="false">$B$2 * COS($B$11*A215+$B$3)</f>
        <v>1.46277219129098</v>
      </c>
      <c r="C215" s="10" t="n">
        <f aca="false">$B$2*EXP(-$B$10*A215)*COS($B$13*A215+$B$3)</f>
        <v>0.0147712090097958</v>
      </c>
    </row>
    <row r="216" customFormat="false" ht="12.8" hidden="false" customHeight="false" outlineLevel="0" collapsed="false">
      <c r="A216" s="9" t="n">
        <f aca="false">A215+$B$7</f>
        <v>9.85000000000001</v>
      </c>
      <c r="B216" s="10" t="n">
        <f aca="false">$B$2 * COS($B$11*A216+$B$3)</f>
        <v>1.31929890674691</v>
      </c>
      <c r="C216" s="10" t="n">
        <f aca="false">$B$2*EXP(-$B$10*A216)*COS($B$13*A216+$B$3)</f>
        <v>0.0141596914791001</v>
      </c>
    </row>
    <row r="217" customFormat="false" ht="12.8" hidden="false" customHeight="false" outlineLevel="0" collapsed="false">
      <c r="A217" s="9" t="n">
        <f aca="false">A216+$B$7</f>
        <v>9.90000000000001</v>
      </c>
      <c r="B217" s="10" t="n">
        <f aca="false">$B$2 * COS($B$11*A217+$B$3)</f>
        <v>1.16264362362885</v>
      </c>
      <c r="C217" s="10" t="n">
        <f aca="false">$B$2*EXP(-$B$10*A217)*COS($B$13*A217+$B$3)</f>
        <v>0.0134399978027375</v>
      </c>
    </row>
    <row r="218" customFormat="false" ht="12.8" hidden="false" customHeight="false" outlineLevel="0" collapsed="false">
      <c r="A218" s="9" t="n">
        <f aca="false">A217+$B$7</f>
        <v>9.95000000000001</v>
      </c>
      <c r="B218" s="10" t="n">
        <f aca="false">$B$2 * COS($B$11*A218+$B$3)</f>
        <v>0.994371589742386</v>
      </c>
      <c r="C218" s="10" t="n">
        <f aca="false">$B$2*EXP(-$B$10*A218)*COS($B$13*A218+$B$3)</f>
        <v>0.0126244179207575</v>
      </c>
    </row>
    <row r="219" customFormat="false" ht="12.8" hidden="false" customHeight="false" outlineLevel="0" collapsed="false">
      <c r="A219" s="9" t="n">
        <f aca="false">A218+$B$7</f>
        <v>10</v>
      </c>
      <c r="B219" s="10" t="n">
        <f aca="false">$B$2 * COS($B$11*A219+$B$3)</f>
        <v>0.816164123626758</v>
      </c>
      <c r="C219" s="10" t="n">
        <f aca="false">$B$2*EXP(-$B$10*A219)*COS($B$13*A219+$B$3)</f>
        <v>0.0117255768917346</v>
      </c>
    </row>
    <row r="220" customFormat="false" ht="12.8" hidden="false" customHeight="false" outlineLevel="0" collapsed="false">
      <c r="A220" s="9" t="n">
        <f aca="false">A219+$B$7</f>
        <v>10.05</v>
      </c>
      <c r="B220" s="10" t="n">
        <f aca="false">$B$2 * COS($B$11*A220+$B$3)</f>
        <v>0.629801815375841</v>
      </c>
      <c r="C220" s="10" t="n">
        <f aca="false">$B$2*EXP(-$B$10*A220)*COS($B$13*A220+$B$3)</f>
        <v>0.0107562955051538</v>
      </c>
    </row>
    <row r="221" customFormat="false" ht="12.8" hidden="false" customHeight="false" outlineLevel="0" collapsed="false">
      <c r="A221" s="9" t="n">
        <f aca="false">A220+$B$7</f>
        <v>10.1</v>
      </c>
      <c r="B221" s="10" t="n">
        <f aca="false">$B$2 * COS($B$11*A221+$B$3)</f>
        <v>0.437146735570491</v>
      </c>
      <c r="C221" s="10" t="n">
        <f aca="false">$B$2*EXP(-$B$10*A221)*COS($B$13*A221+$B$3)</f>
        <v>0.00972945578421917</v>
      </c>
    </row>
    <row r="222" customFormat="false" ht="12.8" hidden="false" customHeight="false" outlineLevel="0" collapsed="false">
      <c r="A222" s="9" t="n">
        <f aca="false">A221+$B$7</f>
        <v>10.15</v>
      </c>
      <c r="B222" s="10" t="n">
        <f aca="false">$B$2 * COS($B$11*A222+$B$3)</f>
        <v>0.240123830084818</v>
      </c>
      <c r="C222" s="10" t="n">
        <f aca="false">$B$2*EXP(-$B$10*A222)*COS($B$13*A222+$B$3)</f>
        <v>0.00865787245138431</v>
      </c>
    </row>
    <row r="223" customFormat="false" ht="12.8" hidden="false" customHeight="false" outlineLevel="0" collapsed="false">
      <c r="A223" s="9" t="n">
        <f aca="false">A222+$B$7</f>
        <v>10.2</v>
      </c>
      <c r="B223" s="10" t="n">
        <f aca="false">$B$2 * COS($B$11*A223+$B$3)</f>
        <v>0.0407016866633233</v>
      </c>
      <c r="C223" s="10" t="n">
        <f aca="false">$B$2*EXP(-$B$10*A223)*COS($B$13*A223+$B$3)</f>
        <v>0.0075541713184954</v>
      </c>
    </row>
    <row r="224" customFormat="false" ht="12.8" hidden="false" customHeight="false" outlineLevel="0" collapsed="false">
      <c r="A224" s="9" t="n">
        <f aca="false">A223+$B$7</f>
        <v>10.25</v>
      </c>
      <c r="B224" s="10" t="n">
        <f aca="false">$B$2 * COS($B$11*A224+$B$3)</f>
        <v>-0.159127134557123</v>
      </c>
      <c r="C224" s="10" t="n">
        <f aca="false">$B$2*EXP(-$B$10*A224)*COS($B$13*A224+$B$3)</f>
        <v>0.00643067544903789</v>
      </c>
    </row>
    <row r="225" customFormat="false" ht="12.8" hidden="false" customHeight="false" outlineLevel="0" collapsed="false">
      <c r="A225" s="9" t="n">
        <f aca="false">A224+$B$7</f>
        <v>10.3</v>
      </c>
      <c r="B225" s="10" t="n">
        <f aca="false">$B$2 * COS($B$11*A225+$B$3)</f>
        <v>-0.357366010049511</v>
      </c>
      <c r="C225" s="10" t="n">
        <f aca="false">$B$2*EXP(-$B$10*A225)*COS($B$13*A225+$B$3)</f>
        <v>0.00529929982289808</v>
      </c>
    </row>
    <row r="226" customFormat="false" ht="12.8" hidden="false" customHeight="false" outlineLevel="0" collapsed="false">
      <c r="A226" s="9" t="n">
        <f aca="false">A225+$B$7</f>
        <v>10.35</v>
      </c>
      <c r="B226" s="10" t="n">
        <f aca="false">$B$2 * COS($B$11*A226+$B$3)</f>
        <v>-0.552034202498982</v>
      </c>
      <c r="C226" s="10" t="n">
        <f aca="false">$B$2*EXP(-$B$10*A226)*COS($B$13*A226+$B$3)</f>
        <v>0.00417145511556385</v>
      </c>
    </row>
    <row r="227" customFormat="false" ht="12.8" hidden="false" customHeight="false" outlineLevel="0" collapsed="false">
      <c r="A227" s="9" t="n">
        <f aca="false">A226+$B$7</f>
        <v>10.4</v>
      </c>
      <c r="B227" s="10" t="n">
        <f aca="false">$B$2 * COS($B$11*A227+$B$3)</f>
        <v>-0.741186651675329</v>
      </c>
      <c r="C227" s="10" t="n">
        <f aca="false">$B$2*EXP(-$B$10*A227)*COS($B$13*A227+$B$3)</f>
        <v>0.00305796108501436</v>
      </c>
    </row>
    <row r="228" customFormat="false" ht="12.8" hidden="false" customHeight="false" outlineLevel="0" collapsed="false">
      <c r="A228" s="9" t="n">
        <f aca="false">A227+$B$7</f>
        <v>10.45</v>
      </c>
      <c r="B228" s="10" t="n">
        <f aca="false">$B$2 * COS($B$11*A228+$B$3)</f>
        <v>-0.922933408831869</v>
      </c>
      <c r="C228" s="10" t="n">
        <f aca="false">$B$2*EXP(-$B$10*A228)*COS($B$13*A228+$B$3)</f>
        <v>0.00196896994185685</v>
      </c>
    </row>
    <row r="229" customFormat="false" ht="12.8" hidden="false" customHeight="false" outlineLevel="0" collapsed="false">
      <c r="A229" s="9" t="n">
        <f aca="false">A228+$B$7</f>
        <v>10.5</v>
      </c>
      <c r="B229" s="10" t="n">
        <f aca="false">$B$2 * COS($B$11*A229+$B$3)</f>
        <v>-1.09545852044858</v>
      </c>
      <c r="C229" s="10" t="n">
        <f aca="false">$B$2*EXP(-$B$10*A229)*COS($B$13*A229+$B$3)</f>
        <v>0.00091389996265616</v>
      </c>
    </row>
    <row r="230" customFormat="false" ht="12.8" hidden="false" customHeight="false" outlineLevel="0" collapsed="false">
      <c r="A230" s="9" t="n">
        <f aca="false">A229+$B$7</f>
        <v>10.55</v>
      </c>
      <c r="B230" s="10" t="n">
        <f aca="false">$B$2 * COS($B$11*A230+$B$3)</f>
        <v>-1.25703817263942</v>
      </c>
      <c r="C230" s="10" t="n">
        <f aca="false">$B$2*EXP(-$B$10*A230)*COS($B$13*A230+$B$3)</f>
        <v>-9.86205061062766E-005</v>
      </c>
    </row>
    <row r="231" customFormat="false" ht="12.8" hidden="false" customHeight="false" outlineLevel="0" collapsed="false">
      <c r="A231" s="9" t="n">
        <f aca="false">A230+$B$7</f>
        <v>10.6</v>
      </c>
      <c r="B231" s="10" t="n">
        <f aca="false">$B$2 * COS($B$11*A231+$B$3)</f>
        <v>-1.40605791493082</v>
      </c>
      <c r="C231" s="10" t="n">
        <f aca="false">$B$2*EXP(-$B$10*A231)*COS($B$13*A231+$B$3)</f>
        <v>-0.00106079861446389</v>
      </c>
    </row>
    <row r="232" customFormat="false" ht="12.8" hidden="false" customHeight="false" outlineLevel="0" collapsed="false">
      <c r="A232" s="9" t="n">
        <f aca="false">A231+$B$7</f>
        <v>10.65</v>
      </c>
      <c r="B232" s="10" t="n">
        <f aca="false">$B$2 * COS($B$11*A232+$B$3)</f>
        <v>-1.54102879131718</v>
      </c>
      <c r="C232" s="10" t="n">
        <f aca="false">$B$2*EXP(-$B$10*A232)*COS($B$13*A232+$B$3)</f>
        <v>-0.00196571221035455</v>
      </c>
    </row>
    <row r="233" customFormat="false" ht="12.8" hidden="false" customHeight="false" outlineLevel="0" collapsed="false">
      <c r="A233" s="9" t="n">
        <f aca="false">A232+$B$7</f>
        <v>10.7</v>
      </c>
      <c r="B233" s="10" t="n">
        <f aca="false">$B$2 * COS($B$11*A233+$B$3)</f>
        <v>-1.66060221741709</v>
      </c>
      <c r="C233" s="10" t="n">
        <f aca="false">$B$2*EXP(-$B$10*A233)*COS($B$13*A233+$B$3)</f>
        <v>-0.00280733483840559</v>
      </c>
    </row>
    <row r="234" customFormat="false" ht="12.8" hidden="false" customHeight="false" outlineLevel="0" collapsed="false">
      <c r="A234" s="9" t="n">
        <f aca="false">A233+$B$7</f>
        <v>10.75</v>
      </c>
      <c r="B234" s="10" t="n">
        <f aca="false">$B$2 * COS($B$11*A234+$B$3)</f>
        <v>-1.76358345508268</v>
      </c>
      <c r="C234" s="10" t="n">
        <f aca="false">$B$2*EXP(-$B$10*A234)*COS($B$13*A234+$B$3)</f>
        <v>-0.00358055079006301</v>
      </c>
    </row>
    <row r="235" customFormat="false" ht="12.8" hidden="false" customHeight="false" outlineLevel="0" collapsed="false">
      <c r="A235" s="9" t="n">
        <f aca="false">A234+$B$7</f>
        <v>10.8</v>
      </c>
      <c r="B235" s="10" t="n">
        <f aca="false">$B$2 * COS($B$11*A235+$B$3)</f>
        <v>-1.84894354982827</v>
      </c>
      <c r="C235" s="10" t="n">
        <f aca="false">$B$2*EXP(-$B$10*A235)*COS($B$13*A235+$B$3)</f>
        <v>-0.00428116054358778</v>
      </c>
    </row>
    <row r="236" customFormat="false" ht="12.8" hidden="false" customHeight="false" outlineLevel="0" collapsed="false">
      <c r="A236" s="9" t="n">
        <f aca="false">A235+$B$7</f>
        <v>10.85</v>
      </c>
      <c r="B236" s="10" t="n">
        <f aca="false">$B$2 * COS($B$11*A236+$B$3)</f>
        <v>-1.91582961180345</v>
      </c>
      <c r="C236" s="10" t="n">
        <f aca="false">$B$2*EXP(-$B$10*A236)*COS($B$13*A236+$B$3)</f>
        <v>-0.00490587700959334</v>
      </c>
    </row>
    <row r="237" customFormat="false" ht="12.8" hidden="false" customHeight="false" outlineLevel="0" collapsed="false">
      <c r="A237" s="9" t="n">
        <f aca="false">A236+$B$7</f>
        <v>10.9</v>
      </c>
      <c r="B237" s="10" t="n">
        <f aca="false">$B$2 * COS($B$11*A237+$B$3)</f>
        <v>-1.96357333758657</v>
      </c>
      <c r="C237" s="10" t="n">
        <f aca="false">$B$2*EXP(-$B$10*A237)*COS($B$13*A237+$B$3)</f>
        <v>-0.00545231306713418</v>
      </c>
    </row>
    <row r="238" customFormat="false" ht="12.8" hidden="false" customHeight="false" outlineLevel="0" collapsed="false">
      <c r="A238" s="9" t="n">
        <f aca="false">A237+$B$7</f>
        <v>10.95</v>
      </c>
      <c r="B238" s="10" t="n">
        <f aca="false">$B$2 * COS($B$11*A238+$B$3)</f>
        <v>-1.99169768765157</v>
      </c>
      <c r="C238" s="10" t="n">
        <f aca="false">$B$2*EXP(-$B$10*A238)*COS($B$13*A238+$B$3)</f>
        <v>-0.00591896093658302</v>
      </c>
    </row>
    <row r="239" customFormat="false" ht="12.8" hidden="false" customHeight="false" outlineLevel="0" collapsed="false">
      <c r="A239" s="9" t="n">
        <f aca="false">A238+$B$7</f>
        <v>11</v>
      </c>
      <c r="B239" s="10" t="n">
        <f aca="false">$B$2 * COS($B$11*A239+$B$3)</f>
        <v>-1.99992165278927</v>
      </c>
      <c r="C239" s="10" t="n">
        <f aca="false">$B$2*EXP(-$B$10*A239)*COS($B$13*A239+$B$3)</f>
        <v>-0.00630516398845352</v>
      </c>
    </row>
    <row r="240" customFormat="false" ht="12.8" hidden="false" customHeight="false" outlineLevel="0" collapsed="false">
      <c r="A240" s="9" t="n">
        <f aca="false">A239+$B$7</f>
        <v>11.05</v>
      </c>
      <c r="B240" s="10" t="n">
        <f aca="false">$B$2 * COS($B$11*A240+$B$3)</f>
        <v>-1.98816306185851</v>
      </c>
      <c r="C240" s="10" t="n">
        <f aca="false">$B$2*EXP(-$B$10*A240)*COS($B$13*A240+$B$3)</f>
        <v>-0.0066110816318223</v>
      </c>
    </row>
    <row r="241" customFormat="false" ht="12.8" hidden="false" customHeight="false" outlineLevel="0" collapsed="false">
      <c r="A241" s="9" t="n">
        <f aca="false">A240+$B$7</f>
        <v>11.1</v>
      </c>
      <c r="B241" s="10" t="n">
        <f aca="false">$B$2 * COS($B$11*A241+$B$3)</f>
        <v>-1.956539402813</v>
      </c>
      <c r="C241" s="10" t="n">
        <f aca="false">$B$2*EXP(-$B$10*A241)*COS($B$13*A241+$B$3)</f>
        <v>-0.00683764796205931</v>
      </c>
    </row>
    <row r="242" customFormat="false" ht="12.8" hidden="false" customHeight="false" outlineLevel="0" collapsed="false">
      <c r="A242" s="9" t="n">
        <f aca="false">A241+$B$7</f>
        <v>11.15</v>
      </c>
      <c r="B242" s="10" t="n">
        <f aca="false">$B$2 * COS($B$11*A242+$B$3)</f>
        <v>-1.90536664880051</v>
      </c>
      <c r="C242" s="10" t="n">
        <f aca="false">$B$2*EXP(-$B$10*A242)*COS($B$13*A242+$B$3)</f>
        <v>-0.00698652487524766</v>
      </c>
    </row>
    <row r="243" customFormat="false" ht="12.8" hidden="false" customHeight="false" outlineLevel="0" collapsed="false">
      <c r="A243" s="9" t="n">
        <f aca="false">A242+$B$7</f>
        <v>11.2</v>
      </c>
      <c r="B243" s="10" t="n">
        <f aca="false">$B$2 * COS($B$11*A243+$B$3)</f>
        <v>-1.83515610106368</v>
      </c>
      <c r="C243" s="10" t="n">
        <f aca="false">$B$2*EXP(-$B$10*A243)*COS($B$13*A243+$B$3)</f>
        <v>-0.00706005037610182</v>
      </c>
    </row>
    <row r="244" customFormat="false" ht="12.8" hidden="false" customHeight="false" outlineLevel="0" collapsed="false">
      <c r="A244" s="9" t="n">
        <f aca="false">A243+$B$7</f>
        <v>11.25</v>
      </c>
      <c r="B244" s="10" t="n">
        <f aca="false">$B$2 * COS($B$11*A244+$B$3)</f>
        <v>-1.74660928018698</v>
      </c>
      <c r="C244" s="10" t="n">
        <f aca="false">$B$2*EXP(-$B$10*A244)*COS($B$13*A244+$B$3)</f>
        <v>-0.00706118281759068</v>
      </c>
    </row>
    <row r="245" customFormat="false" ht="12.8" hidden="false" customHeight="false" outlineLevel="0" collapsed="false">
      <c r="A245" s="9" t="n">
        <f aca="false">A244+$B$7</f>
        <v>11.3</v>
      </c>
      <c r="B245" s="10" t="n">
        <f aca="false">$B$2 * COS($B$11*A245+$B$3)</f>
        <v>-1.64061091673492</v>
      </c>
      <c r="C245" s="10" t="n">
        <f aca="false">$B$2*EXP(-$B$10*A245)*COS($B$13*A245+$B$3)</f>
        <v>-0.00699344181411851</v>
      </c>
    </row>
    <row r="246" customFormat="false" ht="12.8" hidden="false" customHeight="false" outlineLevel="0" collapsed="false">
      <c r="A246" s="9" t="n">
        <f aca="false">A245+$B$7</f>
        <v>11.35</v>
      </c>
      <c r="B246" s="10" t="n">
        <f aca="false">$B$2 * COS($B$11*A246+$B$3)</f>
        <v>-1.51822011131671</v>
      </c>
      <c r="C246" s="10" t="n">
        <f aca="false">$B$2*EXP(-$B$10*A246)*COS($B$13*A246+$B$3)</f>
        <v>-0.00686084656635602</v>
      </c>
    </row>
    <row r="247" customFormat="false" ht="12.8" hidden="false" customHeight="false" outlineLevel="0" collapsed="false">
      <c r="A247" s="9" t="n">
        <f aca="false">A246+$B$7</f>
        <v>11.4</v>
      </c>
      <c r="B247" s="10" t="n">
        <f aca="false">$B$2 * COS($B$11*A247+$B$3)</f>
        <v>-1.38065975240307</v>
      </c>
      <c r="C247" s="10" t="n">
        <f aca="false">$B$2*EXP(-$B$10*A247)*COS($B$13*A247+$B$3)</f>
        <v>-0.0066678523250422</v>
      </c>
    </row>
    <row r="248" customFormat="false" ht="12.8" hidden="false" customHeight="false" outlineLevel="0" collapsed="false">
      <c r="A248" s="9" t="n">
        <f aca="false">A247+$B$7</f>
        <v>11.45</v>
      </c>
      <c r="B248" s="10" t="n">
        <f aca="false">$B$2 * COS($B$11*A248+$B$3)</f>
        <v>-1.22930429762885</v>
      </c>
      <c r="C248" s="10" t="n">
        <f aca="false">$B$2*EXP(-$B$10*A248)*COS($B$13*A248+$B$3)</f>
        <v>-0.0064192857037436</v>
      </c>
    </row>
    <row r="249" customFormat="false" ht="12.8" hidden="false" customHeight="false" outlineLevel="0" collapsed="false">
      <c r="A249" s="9" t="n">
        <f aca="false">A248+$B$7</f>
        <v>11.5</v>
      </c>
      <c r="B249" s="10" t="n">
        <f aca="false">$B$2 * COS($B$11*A249+$B$3)</f>
        <v>-1.0656660406667</v>
      </c>
      <c r="C249" s="10" t="n">
        <f aca="false">$B$2*EXP(-$B$10*A249)*COS($B$13*A249+$B$3)</f>
        <v>-0.00612027952714939</v>
      </c>
    </row>
    <row r="250" customFormat="false" ht="12.8" hidden="false" customHeight="false" outlineLevel="0" collapsed="false">
      <c r="A250" s="9" t="n">
        <f aca="false">A249+$B$7</f>
        <v>11.55</v>
      </c>
      <c r="B250" s="10" t="n">
        <f aca="false">$B$2 * COS($B$11*A250+$B$3)</f>
        <v>-0.891380000888564</v>
      </c>
      <c r="C250" s="10" t="n">
        <f aca="false">$B$2*EXP(-$B$10*A250)*COS($B$13*A250+$B$3)</f>
        <v>-0.00577620787252201</v>
      </c>
    </row>
    <row r="251" customFormat="false" ht="12.8" hidden="false" customHeight="false" outlineLevel="0" collapsed="false">
      <c r="A251" s="9" t="n">
        <f aca="false">A250+$B$7</f>
        <v>11.6</v>
      </c>
      <c r="B251" s="10" t="n">
        <f aca="false">$B$2 * COS($B$11*A251+$B$3)</f>
        <v>-0.708187586792605</v>
      </c>
      <c r="C251" s="10" t="n">
        <f aca="false">$B$2*EXP(-$B$10*A251)*COS($B$13*A251+$B$3)</f>
        <v>-0.00539262192796857</v>
      </c>
    </row>
    <row r="252" customFormat="false" ht="12.8" hidden="false" customHeight="false" outlineLevel="0" collapsed="false">
      <c r="A252" s="9" t="n">
        <f aca="false">A251+$B$7</f>
        <v>11.65</v>
      </c>
      <c r="B252" s="10" t="n">
        <f aca="false">$B$2 * COS($B$11*A252+$B$3)</f>
        <v>-0.517919196425106</v>
      </c>
      <c r="C252" s="10" t="n">
        <f aca="false">$B$2*EXP(-$B$10*A252)*COS($B$13*A252+$B$3)</f>
        <v>-0.00497518725282085</v>
      </c>
    </row>
    <row r="253" customFormat="false" ht="12.8" hidden="false" customHeight="false" outlineLevel="0" collapsed="false">
      <c r="A253" s="9" t="n">
        <f aca="false">A252+$B$7</f>
        <v>11.7</v>
      </c>
      <c r="B253" s="10" t="n">
        <f aca="false">$B$2 * COS($B$11*A253+$B$3)</f>
        <v>-0.322475928648251</v>
      </c>
      <c r="C253" s="10" t="n">
        <f aca="false">$B$2*EXP(-$B$10*A253)*COS($B$13*A253+$B$3)</f>
        <v>-0.00452962298320179</v>
      </c>
    </row>
    <row r="254" customFormat="false" ht="12.8" hidden="false" customHeight="false" outlineLevel="0" collapsed="false">
      <c r="A254" s="9" t="n">
        <f aca="false">A253+$B$7</f>
        <v>11.75</v>
      </c>
      <c r="B254" s="10" t="n">
        <f aca="false">$B$2 * COS($B$11*A254+$B$3)</f>
        <v>-0.123810587988713</v>
      </c>
      <c r="C254" s="10" t="n">
        <f aca="false">$B$2*EXP(-$B$10*A254)*COS($B$13*A254+$B$3)</f>
        <v>-0.00406164348041281</v>
      </c>
    </row>
    <row r="255" customFormat="false" ht="12.8" hidden="false" customHeight="false" outlineLevel="0" collapsed="false">
      <c r="A255" s="9" t="n">
        <f aca="false">A254+$B$7</f>
        <v>11.8</v>
      </c>
      <c r="B255" s="10" t="n">
        <f aca="false">$B$2 * COS($B$11*A255+$B$3)</f>
        <v>0.0760918271396688</v>
      </c>
      <c r="C255" s="10" t="n">
        <f aca="false">$B$2*EXP(-$B$10*A255)*COS($B$13*A255+$B$3)</f>
        <v>-0.00357690287169802</v>
      </c>
    </row>
    <row r="256" customFormat="false" ht="12.8" hidden="false" customHeight="false" outlineLevel="0" collapsed="false">
      <c r="A256" s="9" t="n">
        <f aca="false">A255+$B$7</f>
        <v>11.85</v>
      </c>
      <c r="B256" s="10" t="n">
        <f aca="false">$B$2 * COS($B$11*A256+$B$3)</f>
        <v>0.275233957883885</v>
      </c>
      <c r="C256" s="10" t="n">
        <f aca="false">$B$2*EXP(-$B$10*A256)*COS($B$13*A256+$B$3)</f>
        <v>-0.0030809428828279</v>
      </c>
    </row>
    <row r="257" customFormat="false" ht="12.8" hidden="false" customHeight="false" outlineLevel="0" collapsed="false">
      <c r="A257" s="9" t="n">
        <f aca="false">A256+$B$7</f>
        <v>11.9</v>
      </c>
      <c r="B257" s="10" t="n">
        <f aca="false">$B$2 * COS($B$11*A257+$B$3)</f>
        <v>0.471626041901176</v>
      </c>
      <c r="C257" s="10" t="n">
        <f aca="false">$B$2*EXP(-$B$10*A257)*COS($B$13*A257+$B$3)</f>
        <v>-0.00257914431038148</v>
      </c>
    </row>
    <row r="258" customFormat="false" ht="12.8" hidden="false" customHeight="false" outlineLevel="0" collapsed="false">
      <c r="A258" s="9" t="n">
        <f aca="false">A257+$B$7</f>
        <v>11.95</v>
      </c>
      <c r="B258" s="10" t="n">
        <f aca="false">$B$2 * COS($B$11*A258+$B$3)</f>
        <v>0.663305794406633</v>
      </c>
      <c r="C258" s="10" t="n">
        <f aca="false">$B$2*EXP(-$B$10*A258)*COS($B$13*A258+$B$3)</f>
        <v>-0.00207668242916753</v>
      </c>
    </row>
    <row r="259" customFormat="false" ht="12.8" hidden="false" customHeight="false" outlineLevel="0" collapsed="false">
      <c r="A259" s="9" t="n">
        <f aca="false">A258+$B$7</f>
        <v>12</v>
      </c>
      <c r="B259" s="10" t="n">
        <f aca="false">$B$2 * COS($B$11*A259+$B$3)</f>
        <v>0.848358014674123</v>
      </c>
      <c r="C259" s="10" t="n">
        <f aca="false">$B$2*EXP(-$B$10*A259)*COS($B$13*A259+$B$3)</f>
        <v>-0.00157848657746439</v>
      </c>
    </row>
    <row r="260" customFormat="false" ht="12.8" hidden="false" customHeight="false" outlineLevel="0" collapsed="false">
      <c r="A260" s="9" t="n">
        <f aca="false">A259+$B$7</f>
        <v>12.05</v>
      </c>
      <c r="B260" s="10" t="n">
        <f aca="false">$B$2 * COS($B$11*A260+$B$3)</f>
        <v>1.02493372208886</v>
      </c>
      <c r="C260" s="10" t="n">
        <f aca="false">$B$2*EXP(-$B$10*A260)*COS($B$13*A260+$B$3)</f>
        <v>-0.00108920411020603</v>
      </c>
    </row>
    <row r="261" customFormat="false" ht="12.8" hidden="false" customHeight="false" outlineLevel="0" collapsed="false">
      <c r="A261" s="9" t="n">
        <f aca="false">A260+$B$7</f>
        <v>12.1</v>
      </c>
      <c r="B261" s="10" t="n">
        <f aca="false">$B$2 * COS($B$11*A261+$B$3)</f>
        <v>1.19126863055054</v>
      </c>
      <c r="C261" s="10" t="n">
        <f aca="false">$B$2*EXP(-$B$10*A261)*COS($B$13*A261+$B$3)</f>
        <v>-0.00061316885839861</v>
      </c>
    </row>
    <row r="262" customFormat="false" ht="12.8" hidden="false" customHeight="false" outlineLevel="0" collapsed="false">
      <c r="A262" s="9" t="n">
        <f aca="false">A261+$B$7</f>
        <v>12.15</v>
      </c>
      <c r="B262" s="10" t="n">
        <f aca="false">$B$2 * COS($B$11*A262+$B$3)</f>
        <v>1.3457007766368</v>
      </c>
      <c r="C262" s="10" t="n">
        <f aca="false">$B$2*EXP(-$B$10*A262)*COS($B$13*A262+$B$3)</f>
        <v>-0.000154374182390354</v>
      </c>
    </row>
    <row r="263" customFormat="false" ht="12.8" hidden="false" customHeight="false" outlineLevel="0" collapsed="false">
      <c r="A263" s="9" t="n">
        <f aca="false">A262+$B$7</f>
        <v>12.2</v>
      </c>
      <c r="B263" s="10" t="n">
        <f aca="false">$B$2 * COS($B$11*A263+$B$3)</f>
        <v>1.48668712539245</v>
      </c>
      <c r="C263" s="10" t="n">
        <f aca="false">$B$2*EXP(-$B$10*A263)*COS($B$13*A263+$B$3)</f>
        <v>0.000283549342427287</v>
      </c>
    </row>
    <row r="264" customFormat="false" ht="12.8" hidden="false" customHeight="false" outlineLevel="0" collapsed="false">
      <c r="A264" s="9" t="n">
        <f aca="false">A263+$B$7</f>
        <v>12.25</v>
      </c>
      <c r="B264" s="10" t="n">
        <f aca="false">$B$2 * COS($B$11*A264+$B$3)</f>
        <v>1.6128189878246</v>
      </c>
      <c r="C264" s="10" t="n">
        <f aca="false">$B$2*EXP(-$B$10*A264)*COS($B$13*A264+$B$3)</f>
        <v>0.000697351615939009</v>
      </c>
    </row>
    <row r="265" customFormat="false" ht="12.8" hidden="false" customHeight="false" outlineLevel="0" collapsed="false">
      <c r="A265" s="9" t="n">
        <f aca="false">A264+$B$7</f>
        <v>12.3</v>
      </c>
      <c r="B265" s="10" t="n">
        <f aca="false">$B$2 * COS($B$11*A265+$B$3)</f>
        <v>1.72283609605749</v>
      </c>
      <c r="C265" s="10" t="n">
        <f aca="false">$B$2*EXP(-$B$10*A265)*COS($B$13*A265+$B$3)</f>
        <v>0.00108417613274982</v>
      </c>
    </row>
    <row r="266" customFormat="false" ht="12.8" hidden="false" customHeight="false" outlineLevel="0" collapsed="false">
      <c r="A266" s="9" t="n">
        <f aca="false">A265+$B$7</f>
        <v>12.35</v>
      </c>
      <c r="B266" s="10" t="n">
        <f aca="false">$B$2 * COS($B$11*A266+$B$3)</f>
        <v>1.81563919551246</v>
      </c>
      <c r="C266" s="10" t="n">
        <f aca="false">$B$2*EXP(-$B$10*A266)*COS($B$13*A266+$B$3)</f>
        <v>0.00144156862581614</v>
      </c>
    </row>
    <row r="267" customFormat="false" ht="12.8" hidden="false" customHeight="false" outlineLevel="0" collapsed="false">
      <c r="A267" s="9" t="n">
        <f aca="false">A266+$B$7</f>
        <v>12.4</v>
      </c>
      <c r="B267" s="10" t="n">
        <f aca="false">$B$2 * COS($B$11*A267+$B$3)</f>
        <v>1.8903010282964</v>
      </c>
      <c r="C267" s="10" t="n">
        <f aca="false">$B$2*EXP(-$B$10*A267)*COS($B$13*A267+$B$3)</f>
        <v>0.00176748136831134</v>
      </c>
    </row>
    <row r="268" customFormat="false" ht="12.8" hidden="false" customHeight="false" outlineLevel="0" collapsed="false">
      <c r="A268" s="9" t="n">
        <f aca="false">A267+$B$7</f>
        <v>12.45</v>
      </c>
      <c r="B268" s="10" t="n">
        <f aca="false">$B$2 * COS($B$11*A268+$B$3)</f>
        <v>1.94607559805604</v>
      </c>
      <c r="C268" s="10" t="n">
        <f aca="false">$B$2*EXP(-$B$10*A268)*COS($B$13*A268+$B$3)</f>
        <v>0.00206027330355</v>
      </c>
    </row>
    <row r="269" customFormat="false" ht="12.8" hidden="false" customHeight="false" outlineLevel="0" collapsed="false">
      <c r="A269" s="9" t="n">
        <f aca="false">A268+$B$7</f>
        <v>12.5</v>
      </c>
      <c r="B269" s="10" t="n">
        <f aca="false">$B$2 * COS($B$11*A269+$B$3)</f>
        <v>1.98240562372697</v>
      </c>
      <c r="C269" s="10" t="n">
        <f aca="false">$B$2*EXP(-$B$10*A269)*COS($B$13*A269+$B$3)</f>
        <v>0.00231870620517265</v>
      </c>
    </row>
    <row r="270" customFormat="false" ht="12.8" hidden="false" customHeight="false" outlineLevel="0" collapsed="false">
      <c r="A270" s="9" t="n">
        <f aca="false">A269+$B$7</f>
        <v>12.55</v>
      </c>
      <c r="B270" s="10" t="n">
        <f aca="false">$B$2 * COS($B$11*A270+$B$3)</f>
        <v>1.9989281077018</v>
      </c>
      <c r="C270" s="10" t="n">
        <f aca="false">$B$2*EXP(-$B$10*A270)*COS($B$13*A270+$B$3)</f>
        <v>0.00254193709862028</v>
      </c>
    </row>
    <row r="271" customFormat="false" ht="12.8" hidden="false" customHeight="false" outlineLevel="0" collapsed="false">
      <c r="A271" s="9" t="n">
        <f aca="false">A270+$B$7</f>
        <v>12.6</v>
      </c>
      <c r="B271" s="10" t="n">
        <f aca="false">$B$2 * COS($B$11*A271+$B$3)</f>
        <v>1.99547796278225</v>
      </c>
      <c r="C271" s="10" t="n">
        <f aca="false">$B$2*EXP(-$B$10*A271)*COS($B$13*A271+$B$3)</f>
        <v>0.00272950720009804</v>
      </c>
    </row>
    <row r="272" customFormat="false" ht="12.8" hidden="false" customHeight="false" outlineLevel="0" collapsed="false">
      <c r="A272" s="9" t="n">
        <f aca="false">A271+$B$7</f>
        <v>12.65</v>
      </c>
      <c r="B272" s="10" t="n">
        <f aca="false">$B$2 * COS($B$11*A272+$B$3)</f>
        <v>1.9720896616759</v>
      </c>
      <c r="C272" s="10" t="n">
        <f aca="false">$B$2*EXP(-$B$10*A272)*COS($B$13*A272+$B$3)</f>
        <v>0.00288132765067263</v>
      </c>
    </row>
    <row r="273" customFormat="false" ht="12.8" hidden="false" customHeight="false" outlineLevel="0" collapsed="false">
      <c r="A273" s="9" t="n">
        <f aca="false">A272+$B$7</f>
        <v>12.7</v>
      </c>
      <c r="B273" s="10" t="n">
        <f aca="false">$B$2 * COS($B$11*A273+$B$3)</f>
        <v>1.92899689255625</v>
      </c>
      <c r="C273" s="10" t="n">
        <f aca="false">$B$2*EXP(-$B$10*A273)*COS($B$13*A273+$B$3)</f>
        <v>0.00299766234084218</v>
      </c>
    </row>
    <row r="274" customFormat="false" ht="12.8" hidden="false" customHeight="false" outlineLevel="0" collapsed="false">
      <c r="A274" s="9" t="n">
        <f aca="false">A273+$B$7</f>
        <v>12.75</v>
      </c>
      <c r="B274" s="10" t="n">
        <f aca="false">$B$2 * COS($B$11*A274+$B$3)</f>
        <v>1.86663022412778</v>
      </c>
      <c r="C274" s="10" t="n">
        <f aca="false">$B$2*EXP(-$B$10*A274)*COS($B$13*A274+$B$3)</f>
        <v>0.00307910813486945</v>
      </c>
    </row>
    <row r="275" customFormat="false" ht="12.8" hidden="false" customHeight="false" outlineLevel="0" collapsed="false">
      <c r="A275" s="9" t="n">
        <f aca="false">A274+$B$7</f>
        <v>12.8</v>
      </c>
      <c r="B275" s="10" t="n">
        <f aca="false">$B$2 * COS($B$11*A275+$B$3)</f>
        <v>1.78561280352574</v>
      </c>
      <c r="C275" s="10" t="n">
        <f aca="false">$B$2*EXP(-$B$10*A275)*COS($B$13*A275+$B$3)</f>
        <v>0.00312657281442664</v>
      </c>
    </row>
    <row r="276" customFormat="false" ht="12.8" hidden="false" customHeight="false" outlineLevel="0" collapsed="false">
      <c r="A276" s="9" t="n">
        <f aca="false">A275+$B$7</f>
        <v>12.85</v>
      </c>
      <c r="B276" s="10" t="n">
        <f aca="false">$B$2 * COS($B$11*A276+$B$3)</f>
        <v>1.68675413003598</v>
      </c>
      <c r="C276" s="10" t="n">
        <f aca="false">$B$2*EXP(-$B$10*A276)*COS($B$13*A276+$B$3)</f>
        <v>0.00314125106774363</v>
      </c>
    </row>
    <row r="277" customFormat="false" ht="12.8" hidden="false" customHeight="false" outlineLevel="0" collapsed="false">
      <c r="A277" s="9" t="n">
        <f aca="false">A276+$B$7</f>
        <v>12.9000000000001</v>
      </c>
      <c r="B277" s="10" t="n">
        <f aca="false">$B$2 * COS($B$11*A277+$B$3)</f>
        <v>1.57104196684569</v>
      </c>
      <c r="C277" s="10" t="n">
        <f aca="false">$B$2*EXP(-$B$10*A277)*COS($B$13*A277+$B$3)</f>
        <v>0.00312459885359082</v>
      </c>
    </row>
    <row r="278" customFormat="false" ht="12.8" hidden="false" customHeight="false" outlineLevel="0" collapsed="false">
      <c r="A278" s="9" t="n">
        <f aca="false">A277+$B$7</f>
        <v>12.95</v>
      </c>
      <c r="B278" s="10" t="n">
        <f aca="false">$B$2 * COS($B$11*A278+$B$3)</f>
        <v>1.43963247164011</v>
      </c>
      <c r="C278" s="10" t="n">
        <f aca="false">$B$2*EXP(-$B$10*A278)*COS($B$13*A278+$B$3)</f>
        <v>0.00307830646920529</v>
      </c>
    </row>
    <row r="279" customFormat="false" ht="12.8" hidden="false" customHeight="false" outlineLevel="0" collapsed="false">
      <c r="A279" s="9" t="n">
        <f aca="false">A278+$B$7</f>
        <v>13.0000000000001</v>
      </c>
      <c r="B279" s="10" t="n">
        <f aca="false">$B$2 * COS($B$11*A279+$B$3)</f>
        <v>1.29383864465713</v>
      </c>
      <c r="C279" s="10" t="n">
        <f aca="false">$B$2*EXP(-$B$10*A279)*COS($B$13*A279+$B$3)</f>
        <v>0.00300427064784943</v>
      </c>
    </row>
    <row r="280" customFormat="false" ht="12.8" hidden="false" customHeight="false" outlineLevel="0" collapsed="false">
      <c r="A280" s="9" t="n">
        <f aca="false">A279+$B$7</f>
        <v>13.0500000000001</v>
      </c>
      <c r="B280" s="10" t="n">
        <f aca="false">$B$2 * COS($B$11*A280+$B$3)</f>
        <v>1.13511720962292</v>
      </c>
      <c r="C280" s="10" t="n">
        <f aca="false">$B$2*EXP(-$B$10*A280)*COS($B$13*A280+$B$3)</f>
        <v>0.00290456600526431</v>
      </c>
    </row>
    <row r="281" customFormat="false" ht="12.8" hidden="false" customHeight="false" outlineLevel="0" collapsed="false">
      <c r="A281" s="9" t="n">
        <f aca="false">A280+$B$7</f>
        <v>13.1000000000001</v>
      </c>
      <c r="B281" s="10" t="n">
        <f aca="false">$B$2 * COS($B$11*A281+$B$3)</f>
        <v>0.965054058650029</v>
      </c>
      <c r="C281" s="10" t="n">
        <f aca="false">$B$2*EXP(-$B$10*A281)*COS($B$13*A281+$B$3)</f>
        <v>0.00278141614505516</v>
      </c>
    </row>
    <row r="282" customFormat="false" ht="12.8" hidden="false" customHeight="false" outlineLevel="0" collapsed="false">
      <c r="A282" s="9" t="n">
        <f aca="false">A281+$B$7</f>
        <v>13.1500000000001</v>
      </c>
      <c r="B282" s="10" t="n">
        <f aca="false">$B$2 * COS($B$11*A282+$B$3)</f>
        <v>0.785348406527562</v>
      </c>
      <c r="C282" s="10" t="n">
        <f aca="false">$B$2*EXP(-$B$10*A282)*COS($B$13*A282+$B$3)</f>
        <v>0.0026371647212496</v>
      </c>
    </row>
    <row r="283" customFormat="false" ht="12.8" hidden="false" customHeight="false" outlineLevel="0" collapsed="false">
      <c r="A283" s="9" t="n">
        <f aca="false">A282+$B$7</f>
        <v>13.2000000000001</v>
      </c>
      <c r="B283" s="10" t="n">
        <f aca="false">$B$2 * COS($B$11*A283+$B$3)</f>
        <v>0.59779581272874</v>
      </c>
      <c r="C283" s="10" t="n">
        <f aca="false">$B$2*EXP(-$B$10*A283)*COS($B$13*A283+$B$3)</f>
        <v>0.00247424674214138</v>
      </c>
    </row>
    <row r="284" customFormat="false" ht="12.8" hidden="false" customHeight="false" outlineLevel="0" collapsed="false">
      <c r="A284" s="9" t="n">
        <f aca="false">A283+$B$7</f>
        <v>13.2500000000001</v>
      </c>
      <c r="B284" s="10" t="n">
        <f aca="false">$B$2 * COS($B$11*A284+$B$3)</f>
        <v>0.404270240774155</v>
      </c>
      <c r="C284" s="10" t="n">
        <f aca="false">$B$2*EXP(-$B$10*A284)*COS($B$13*A284+$B$3)</f>
        <v>0.00229516038332448</v>
      </c>
    </row>
    <row r="285" customFormat="false" ht="12.8" hidden="false" customHeight="false" outlineLevel="0" collapsed="false">
      <c r="A285" s="9" t="n">
        <f aca="false">A284+$B$7</f>
        <v>13.3000000000001</v>
      </c>
      <c r="B285" s="10" t="n">
        <f aca="false">$B$2 * COS($B$11*A285+$B$3)</f>
        <v>0.20670533420773</v>
      </c>
      <c r="C285" s="10" t="n">
        <f aca="false">$B$2*EXP(-$B$10*A285)*COS($B$13*A285+$B$3)</f>
        <v>0.00210243955979389</v>
      </c>
    </row>
    <row r="286" customFormat="false" ht="12.8" hidden="false" customHeight="false" outlineLevel="0" collapsed="false">
      <c r="A286" s="9" t="n">
        <f aca="false">A285+$B$7</f>
        <v>13.3500000000001</v>
      </c>
      <c r="B286" s="10" t="n">
        <f aca="false">$B$2 * COS($B$11*A286+$B$3)</f>
        <v>0.00707509626959962</v>
      </c>
      <c r="C286" s="10" t="n">
        <f aca="false">$B$2*EXP(-$B$10*A286)*COS($B$13*A286+$B$3)</f>
        <v>0.00189862748740489</v>
      </c>
    </row>
    <row r="287" customFormat="false" ht="12.8" hidden="false" customHeight="false" outlineLevel="0" collapsed="false">
      <c r="A287" s="9" t="n">
        <f aca="false">A286+$B$7</f>
        <v>13.4000000000001</v>
      </c>
      <c r="B287" s="10" t="n">
        <f aca="false">$B$2 * COS($B$11*A287+$B$3)</f>
        <v>-0.19262583369174</v>
      </c>
      <c r="C287" s="10" t="n">
        <f aca="false">$B$2*EXP(-$B$10*A287)*COS($B$13*A287+$B$3)</f>
        <v>0.00168625144310924</v>
      </c>
    </row>
    <row r="288" customFormat="false" ht="12.8" hidden="false" customHeight="false" outlineLevel="0" collapsed="false">
      <c r="A288" s="9" t="n">
        <f aca="false">A287+$B$7</f>
        <v>13.4500000000001</v>
      </c>
      <c r="B288" s="10" t="n">
        <f aca="false">$B$2 * COS($B$11*A288+$B$3)</f>
        <v>-0.390402109996467</v>
      </c>
      <c r="C288" s="10" t="n">
        <f aca="false">$B$2*EXP(-$B$10*A288)*COS($B$13*A288+$B$3)</f>
        <v>0.00146779891148948</v>
      </c>
    </row>
    <row r="289" customFormat="false" ht="12.8" hidden="false" customHeight="false" outlineLevel="0" collapsed="false">
      <c r="A289" s="9" t="n">
        <f aca="false">A288+$B$7</f>
        <v>13.5000000000001</v>
      </c>
      <c r="B289" s="10" t="n">
        <f aca="false">$B$2 * COS($B$11*A289+$B$3)</f>
        <v>-0.58427761746789</v>
      </c>
      <c r="C289" s="10" t="n">
        <f aca="false">$B$2*EXP(-$B$10*A289)*COS($B$13*A289+$B$3)</f>
        <v>0.00124569528245647</v>
      </c>
    </row>
    <row r="290" customFormat="false" ht="12.8" hidden="false" customHeight="false" outlineLevel="0" collapsed="false">
      <c r="A290" s="9" t="n">
        <f aca="false">A289+$B$7</f>
        <v>13.5500000000001</v>
      </c>
      <c r="B290" s="10" t="n">
        <f aca="false">$B$2 * COS($B$11*A290+$B$3)</f>
        <v>-0.772315216122075</v>
      </c>
      <c r="C290" s="10" t="n">
        <f aca="false">$B$2*EXP(-$B$10*A290)*COS($B$13*A290+$B$3)</f>
        <v>0.00102228324181717</v>
      </c>
    </row>
    <row r="291" customFormat="false" ht="12.8" hidden="false" customHeight="false" outlineLevel="0" collapsed="false">
      <c r="A291" s="9" t="n">
        <f aca="false">A290+$B$7</f>
        <v>13.6000000000001</v>
      </c>
      <c r="B291" s="10" t="n">
        <f aca="false">$B$2 * COS($B$11*A291+$B$3)</f>
        <v>-0.952636096430237</v>
      </c>
      <c r="C291" s="10" t="n">
        <f aca="false">$B$2*EXP(-$B$10*A291)*COS($B$13*A291+$B$3)</f>
        <v>0.000799803973009582</v>
      </c>
    </row>
    <row r="292" customFormat="false" ht="12.8" hidden="false" customHeight="false" outlineLevel="0" collapsed="false">
      <c r="A292" s="9" t="n">
        <f aca="false">A291+$B$7</f>
        <v>13.6500000000001</v>
      </c>
      <c r="B292" s="10" t="n">
        <f aca="false">$B$2 * COS($B$11*A292+$B$3)</f>
        <v>-1.12343855176249</v>
      </c>
      <c r="C292" s="10" t="n">
        <f aca="false">$B$2*EXP(-$B$10*A292)*COS($B$13*A292+$B$3)</f>
        <v>0.000580380264880946</v>
      </c>
    </row>
    <row r="293" customFormat="false" ht="12.8" hidden="false" customHeight="false" outlineLevel="0" collapsed="false">
      <c r="A293" s="9" t="n">
        <f aca="false">A292+$B$7</f>
        <v>13.7000000000001</v>
      </c>
      <c r="B293" s="10" t="n">
        <f aca="false">$B$2 * COS($B$11*A293+$B$3)</f>
        <v>-1.28301598044495</v>
      </c>
      <c r="C293" s="10" t="n">
        <f aca="false">$B$2*EXP(-$B$10*A293)*COS($B$13*A293+$B$3)</f>
        <v>0.00036600159718181</v>
      </c>
    </row>
    <row r="294" customFormat="false" ht="12.8" hidden="false" customHeight="false" outlineLevel="0" collapsed="false">
      <c r="A294" s="9" t="n">
        <f aca="false">A293+$B$7</f>
        <v>13.7500000000001</v>
      </c>
      <c r="B294" s="10" t="n">
        <f aca="false">$B$2 * COS($B$11*A294+$B$3)</f>
        <v>-1.4297739375595</v>
      </c>
      <c r="C294" s="10" t="n">
        <f aca="false">$B$2*EXP(-$B$10*A294)*COS($B$13*A294+$B$3)</f>
        <v>0.000158511252678195</v>
      </c>
    </row>
    <row r="295" customFormat="false" ht="12.8" hidden="false" customHeight="false" outlineLevel="0" collapsed="false">
      <c r="A295" s="9" t="n">
        <f aca="false">A294+$B$7</f>
        <v>13.8000000000001</v>
      </c>
      <c r="B295" s="10" t="n">
        <f aca="false">$B$2 * COS($B$11*A295+$B$3)</f>
        <v>-1.56224606611038</v>
      </c>
      <c r="C295" s="10" t="n">
        <f aca="false">$B$2*EXP(-$B$10*A295)*COS($B$13*A295+$B$3)</f>
        <v>-4.04045173522451E-005</v>
      </c>
    </row>
    <row r="296" customFormat="false" ht="12.8" hidden="false" customHeight="false" outlineLevel="0" collapsed="false">
      <c r="A296" s="9" t="n">
        <f aca="false">A295+$B$7</f>
        <v>13.8500000000001</v>
      </c>
      <c r="B296" s="10" t="n">
        <f aca="false">$B$2 * COS($B$11*A296+$B$3)</f>
        <v>-1.67910874837858</v>
      </c>
      <c r="C296" s="10" t="n">
        <f aca="false">$B$2*EXP(-$B$10*A296)*COS($B$13*A296+$B$3)</f>
        <v>-0.000229225268791737</v>
      </c>
    </row>
    <row r="297" customFormat="false" ht="12.8" hidden="false" customHeight="false" outlineLevel="0" collapsed="false">
      <c r="A297" s="9" t="n">
        <f aca="false">A296+$B$7</f>
        <v>13.9000000000001</v>
      </c>
      <c r="B297" s="10" t="n">
        <f aca="false">$B$2 * COS($B$11*A297+$B$3)</f>
        <v>-1.77919433107253</v>
      </c>
      <c r="C297" s="10" t="n">
        <f aca="false">$B$2*EXP(-$B$10*A297)*COS($B$13*A297+$B$3)</f>
        <v>-0.000406603096404537</v>
      </c>
    </row>
    <row r="298" customFormat="false" ht="12.8" hidden="false" customHeight="false" outlineLevel="0" collapsed="false">
      <c r="A298" s="9" t="n">
        <f aca="false">A297+$B$7</f>
        <v>13.9500000000001</v>
      </c>
      <c r="B298" s="10" t="n">
        <f aca="false">$B$2 * COS($B$11*A298+$B$3)</f>
        <v>-1.86150279213386</v>
      </c>
      <c r="C298" s="10" t="n">
        <f aca="false">$B$2*EXP(-$B$10*A298)*COS($B$13*A298+$B$3)</f>
        <v>-0.000571367355686947</v>
      </c>
    </row>
    <row r="299" customFormat="false" ht="12.8" hidden="false" customHeight="false" outlineLevel="0" collapsed="false">
      <c r="A299" s="9" t="n">
        <f aca="false">A298+$B$7</f>
        <v>14.0000000000001</v>
      </c>
      <c r="B299" s="10" t="n">
        <f aca="false">$B$2 * COS($B$11*A299+$B$3)</f>
        <v>-1.9252117326272</v>
      </c>
      <c r="C299" s="10" t="n">
        <f aca="false">$B$2*EXP(-$B$10*A299)*COS($B$13*A299+$B$3)</f>
        <v>-0.000722527426848654</v>
      </c>
    </row>
    <row r="300" customFormat="false" ht="12.8" hidden="false" customHeight="false" outlineLevel="0" collapsed="false">
      <c r="A300" s="9" t="n">
        <f aca="false">A299+$B$7</f>
        <v>14.0500000000001</v>
      </c>
      <c r="B300" s="10" t="n">
        <f aca="false">$B$2 * COS($B$11*A300+$B$3)</f>
        <v>-1.96968459387852</v>
      </c>
      <c r="C300" s="10" t="n">
        <f aca="false">$B$2*EXP(-$B$10*A300)*COS($B$13*A300+$B$3)</f>
        <v>-0.000859273589474172</v>
      </c>
    </row>
    <row r="301" customFormat="false" ht="12.8" hidden="false" customHeight="false" outlineLevel="0" collapsed="false">
      <c r="A301" s="9" t="n">
        <f aca="false">A300+$B$7</f>
        <v>14.1000000000001</v>
      </c>
      <c r="B301" s="10" t="n">
        <f aca="false">$B$2 * COS($B$11*A301+$B$3)</f>
        <v>-1.99447701775897</v>
      </c>
      <c r="C301" s="10" t="n">
        <f aca="false">$B$2*EXP(-$B$10*A301)*COS($B$13*A301+$B$3)</f>
        <v>-0.000980976091483076</v>
      </c>
    </row>
    <row r="302" customFormat="false" ht="12.8" hidden="false" customHeight="false" outlineLevel="0" collapsed="false">
      <c r="A302" s="9" t="n">
        <f aca="false">A301+$B$7</f>
        <v>14.1500000000001</v>
      </c>
      <c r="B302" s="10" t="n">
        <f aca="false">$B$2 * COS($B$11*A302+$B$3)</f>
        <v>-1.99934128656441</v>
      </c>
      <c r="C302" s="10" t="n">
        <f aca="false">$B$2*EXP(-$B$10*A302)*COS($B$13*A302+$B$3)</f>
        <v>-0.001087182509528</v>
      </c>
    </row>
    <row r="303" customFormat="false" ht="12.8" hidden="false" customHeight="false" outlineLevel="0" collapsed="false">
      <c r="A303" s="9" t="n">
        <f aca="false">A302+$B$7</f>
        <v>14.2000000000001</v>
      </c>
      <c r="B303" s="10" t="n">
        <f aca="false">$B$2 * COS($B$11*A303+$B$3)</f>
        <v>-1.98422879812887</v>
      </c>
      <c r="C303" s="10" t="n">
        <f aca="false">$B$2*EXP(-$B$10*A303)*COS($B$13*A303+$B$3)</f>
        <v>-0.0011776135098836</v>
      </c>
    </row>
    <row r="304" customFormat="false" ht="12.8" hidden="false" customHeight="false" outlineLevel="0" collapsed="false">
      <c r="A304" s="9" t="n">
        <f aca="false">A303+$B$7</f>
        <v>14.2500000000001</v>
      </c>
      <c r="B304" s="10" t="n">
        <f aca="false">$B$2 * COS($B$11*A304+$B$3)</f>
        <v>-1.94929055144126</v>
      </c>
      <c r="C304" s="10" t="n">
        <f aca="false">$B$2*EXP(-$B$10*A304)*COS($B$13*A304+$B$3)</f>
        <v>-0.00125215712914965</v>
      </c>
    </row>
    <row r="305" customFormat="false" ht="12.8" hidden="false" customHeight="false" outlineLevel="0" collapsed="false">
      <c r="A305" s="9" t="n">
        <f aca="false">A304+$B$7</f>
        <v>14.3000000000001</v>
      </c>
      <c r="B305" s="10" t="n">
        <f aca="false">$B$2 * COS($B$11*A305+$B$3)</f>
        <v>-1.89487563791343</v>
      </c>
      <c r="C305" s="10" t="n">
        <f aca="false">$B$2*EXP(-$B$10*A305)*COS($B$13*A305+$B$3)</f>
        <v>-0.00131086170269815</v>
      </c>
    </row>
    <row r="306" customFormat="false" ht="12.8" hidden="false" customHeight="false" outlineLevel="0" collapsed="false">
      <c r="A306" s="9" t="n">
        <f aca="false">A305+$B$7</f>
        <v>14.3500000000001</v>
      </c>
      <c r="B306" s="10" t="n">
        <f aca="false">$B$2 * COS($B$11*A306+$B$3)</f>
        <v>-1.82152775337418</v>
      </c>
      <c r="C306" s="10" t="n">
        <f aca="false">$B$2*EXP(-$B$10*A306)*COS($B$13*A306+$B$3)</f>
        <v>-0.0013539275757339</v>
      </c>
    </row>
    <row r="307" customFormat="false" ht="12.8" hidden="false" customHeight="false" outlineLevel="0" collapsed="false">
      <c r="A307" s="9" t="n">
        <f aca="false">A306+$B$7</f>
        <v>14.4000000000001</v>
      </c>
      <c r="B307" s="10" t="n">
        <f aca="false">$B$2 * COS($B$11*A307+$B$3)</f>
        <v>-1.72997976564024</v>
      </c>
      <c r="C307" s="10" t="n">
        <f aca="false">$B$2*EXP(-$B$10*A307)*COS($B$13*A307+$B$3)</f>
        <v>-0.00138169773712516</v>
      </c>
    </row>
    <row r="308" customFormat="false" ht="12.8" hidden="false" customHeight="false" outlineLevel="0" collapsed="false">
      <c r="A308" s="9" t="n">
        <f aca="false">A307+$B$7</f>
        <v>14.4500000000001</v>
      </c>
      <c r="B308" s="10" t="n">
        <f aca="false">$B$2 * COS($B$11*A308+$B$3)</f>
        <v>-1.6211463919433</v>
      </c>
      <c r="C308" s="10" t="n">
        <f aca="false">$B$2*EXP(-$B$10*A308)*COS($B$13*A308+$B$3)</f>
        <v>-0.00139464751982412</v>
      </c>
    </row>
    <row r="309" customFormat="false" ht="12.8" hidden="false" customHeight="false" outlineLevel="0" collapsed="false">
      <c r="A309" s="9" t="n">
        <f aca="false">A308+$B$7</f>
        <v>14.5000000000001</v>
      </c>
      <c r="B309" s="10" t="n">
        <f aca="false">$B$2 * COS($B$11*A309+$B$3)</f>
        <v>-1.49611505937781</v>
      </c>
      <c r="C309" s="10" t="n">
        <f aca="false">$B$2*EXP(-$B$10*A309)*COS($B$13*A309+$B$3)</f>
        <v>-0.00139337351377966</v>
      </c>
    </row>
    <row r="310" customFormat="false" ht="12.8" hidden="false" customHeight="false" outlineLevel="0" collapsed="false">
      <c r="A310" s="9" t="n">
        <f aca="false">A309+$B$7</f>
        <v>14.5500000000001</v>
      </c>
      <c r="B310" s="10" t="n">
        <f aca="false">$B$2 * COS($B$11*A310+$B$3)</f>
        <v>-1.35613503968891</v>
      </c>
      <c r="C310" s="10" t="n">
        <f aca="false">$B$2*EXP(-$B$10*A310)*COS($B$13*A310+$B$3)</f>
        <v>-0.00137858183780442</v>
      </c>
    </row>
    <row r="311" customFormat="false" ht="12.8" hidden="false" customHeight="false" outlineLevel="0" collapsed="false">
      <c r="A311" s="9" t="n">
        <f aca="false">A310+$B$7</f>
        <v>14.6000000000001</v>
      </c>
      <c r="B311" s="10" t="n">
        <f aca="false">$B$2 * COS($B$11*A311+$B$3)</f>
        <v>-1.20260496696208</v>
      </c>
      <c r="C311" s="10" t="n">
        <f aca="false">$B$2*EXP(-$B$10*A311)*COS($B$13*A311+$B$3)</f>
        <v>-0.00135107591596227</v>
      </c>
    </row>
    <row r="312" customFormat="false" ht="12.8" hidden="false" customHeight="false" outlineLevel="0" collapsed="false">
      <c r="A312" s="9" t="n">
        <f aca="false">A311+$B$7</f>
        <v>14.6500000000001</v>
      </c>
      <c r="B312" s="10" t="n">
        <f aca="false">$B$2 * COS($B$11*A312+$B$3)</f>
        <v>-1.03705886293371</v>
      </c>
      <c r="C312" s="10" t="n">
        <f aca="false">$B$2*EXP(-$B$10*A312)*COS($B$13*A312+$B$3)</f>
        <v>-0.00131174390177267</v>
      </c>
    </row>
    <row r="313" customFormat="false" ht="12.8" hidden="false" customHeight="false" outlineLevel="0" collapsed="false">
      <c r="A313" s="9" t="n">
        <f aca="false">A312+$B$7</f>
        <v>14.7000000000001</v>
      </c>
      <c r="B313" s="10" t="n">
        <f aca="false">$B$2 * COS($B$11*A313+$B$3)</f>
        <v>-0.861150809552991</v>
      </c>
      <c r="C313" s="10" t="n">
        <f aca="false">$B$2*EXP(-$B$10*A313)*COS($B$13*A313+$B$3)</f>
        <v>-0.00126154588997117</v>
      </c>
    </row>
    <row r="314" customFormat="false" ht="12.8" hidden="false" customHeight="false" outlineLevel="0" collapsed="false">
      <c r="A314" s="9" t="n">
        <f aca="false">A313+$B$7</f>
        <v>14.7500000000001</v>
      </c>
      <c r="B314" s="10" t="n">
        <f aca="false">$B$2 * COS($B$11*A314+$B$3)</f>
        <v>-0.67663842194183</v>
      </c>
      <c r="C314" s="10" t="n">
        <f aca="false">$B$2*EXP(-$B$10*A314)*COS($B$13*A314+$B$3)</f>
        <v>-0.00120150105082158</v>
      </c>
    </row>
    <row r="315" customFormat="false" ht="12.8" hidden="false" customHeight="false" outlineLevel="0" collapsed="false">
      <c r="A315" s="9" t="n">
        <f aca="false">A314+$B$7</f>
        <v>14.8000000000001</v>
      </c>
      <c r="B315" s="10" t="n">
        <f aca="false">$B$2 * COS($B$11*A315+$B$3)</f>
        <v>-0.485365286885551</v>
      </c>
      <c r="C315" s="10" t="n">
        <f aca="false">$B$2*EXP(-$B$10*A315)*COS($B$13*A315+$B$3)</f>
        <v>-0.00113267481614548</v>
      </c>
    </row>
    <row r="316" customFormat="false" ht="12.8" hidden="false" customHeight="false" outlineLevel="0" collapsed="false">
      <c r="A316" s="9" t="n">
        <f aca="false">A315+$B$7</f>
        <v>14.8500000000001</v>
      </c>
      <c r="B316" s="10" t="n">
        <f aca="false">$B$2 * COS($B$11*A316+$B$3)</f>
        <v>-0.289242542323144</v>
      </c>
      <c r="C316" s="10" t="n">
        <f aca="false">$B$2*EXP(-$B$10*A316)*COS($B$13*A316+$B$3)</f>
        <v>-0.00105616623943187</v>
      </c>
    </row>
    <row r="317" customFormat="false" ht="12.8" hidden="false" customHeight="false" outlineLevel="0" collapsed="false">
      <c r="A317" s="9" t="n">
        <f aca="false">A316+$B$7</f>
        <v>14.9000000000001</v>
      </c>
      <c r="B317" s="10" t="n">
        <f aca="false">$B$2 * COS($B$11*A317+$B$3)</f>
        <v>-0.0902297818887175</v>
      </c>
      <c r="C317" s="10" t="n">
        <f aca="false">$B$2*EXP(-$B$10*A317)*COS($B$13*A317+$B$3)</f>
        <v>-0.000973095644725104</v>
      </c>
    </row>
    <row r="318" customFormat="false" ht="12.8" hidden="false" customHeight="false" outlineLevel="0" collapsed="false">
      <c r="A318" s="9" t="n">
        <f aca="false">A317+$B$7</f>
        <v>14.9500000000001</v>
      </c>
      <c r="B318" s="10" t="n">
        <f aca="false">$B$2 * COS($B$11*A318+$B$3)</f>
        <v>0.109684524700341</v>
      </c>
      <c r="C318" s="10" t="n">
        <f aca="false">$B$2*EXP(-$B$10*A318)*COS($B$13*A318+$B$3)</f>
        <v>-0.000884592670581036</v>
      </c>
    </row>
    <row r="319" customFormat="false" ht="12.8" hidden="false" customHeight="false" outlineLevel="0" collapsed="false">
      <c r="A319" s="9" t="n">
        <f aca="false">A318+$B$7</f>
        <v>15.0000000000001</v>
      </c>
      <c r="B319" s="10" t="n">
        <f aca="false">$B$2 * COS($B$11*A319+$B$3)</f>
        <v>0.308502899775477</v>
      </c>
      <c r="C319" s="10" t="n">
        <f aca="false">$B$2*EXP(-$B$10*A319)*COS($B$13*A319+$B$3)</f>
        <v>-0.000791784806347178</v>
      </c>
    </row>
    <row r="320" customFormat="false" ht="12.8" hidden="false" customHeight="false" outlineLevel="0" collapsed="false">
      <c r="A320" s="9" t="n">
        <f aca="false">A319+$B$7</f>
        <v>15.0500000000001</v>
      </c>
      <c r="B320" s="10" t="n">
        <f aca="false">$B$2 * COS($B$11*A320+$B$3)</f>
        <v>0.504238815853557</v>
      </c>
      <c r="C320" s="10" t="n">
        <f aca="false">$B$2*EXP(-$B$10*A320)*COS($B$13*A320+$B$3)</f>
        <v>-0.000695786508481255</v>
      </c>
    </row>
    <row r="321" customFormat="false" ht="12.8" hidden="false" customHeight="false" outlineLevel="0" collapsed="false">
      <c r="A321" s="9" t="n">
        <f aca="false">A320+$B$7</f>
        <v>15.1000000000001</v>
      </c>
      <c r="B321" s="10" t="n">
        <f aca="false">$B$2 * COS($B$11*A321+$B$3)</f>
        <v>0.69493654436282</v>
      </c>
      <c r="C321" s="10" t="n">
        <f aca="false">$B$2*EXP(-$B$10*A321)*COS($B$13*A321+$B$3)</f>
        <v>-0.000597688974691554</v>
      </c>
    </row>
    <row r="322" customFormat="false" ht="12.8" hidden="false" customHeight="false" outlineLevel="0" collapsed="false">
      <c r="A322" s="9" t="n">
        <f aca="false">A321+$B$7</f>
        <v>15.1500000000001</v>
      </c>
      <c r="B322" s="10" t="n">
        <f aca="false">$B$2 * COS($B$11*A322+$B$3)</f>
        <v>0.878690696636289</v>
      </c>
      <c r="C322" s="10" t="n">
        <f aca="false">$B$2*EXP(-$B$10*A322)*COS($B$13*A322+$B$3)</f>
        <v>-0.000498550643477867</v>
      </c>
    </row>
    <row r="323" customFormat="false" ht="12.8" hidden="false" customHeight="false" outlineLevel="0" collapsed="false">
      <c r="A323" s="9" t="n">
        <f aca="false">A322+$B$7</f>
        <v>15.2000000000001</v>
      </c>
      <c r="B323" s="10" t="n">
        <f aca="false">$B$2 * COS($B$11*A323+$B$3)</f>
        <v>1.0536652619255</v>
      </c>
      <c r="C323" s="10" t="n">
        <f aca="false">$B$2*EXP(-$B$10*A323)*COS($B$13*A323+$B$3)</f>
        <v>-0.000399388476286221</v>
      </c>
    </row>
    <row r="324" customFormat="false" ht="12.8" hidden="false" customHeight="false" outlineLevel="0" collapsed="false">
      <c r="A324" s="9" t="n">
        <f aca="false">A323+$B$7</f>
        <v>15.2500000000001</v>
      </c>
      <c r="B324" s="10" t="n">
        <f aca="false">$B$2 * COS($B$11*A324+$B$3)</f>
        <v>1.21811195221297</v>
      </c>
      <c r="C324" s="10" t="n">
        <f aca="false">$B$2*EXP(-$B$10*A324)*COS($B$13*A324+$B$3)</f>
        <v>-0.000301170069072857</v>
      </c>
    </row>
    <row r="325" customFormat="false" ht="12.8" hidden="false" customHeight="false" outlineLevel="0" collapsed="false">
      <c r="A325" s="9" t="n">
        <f aca="false">A324+$B$7</f>
        <v>15.3000000000001</v>
      </c>
      <c r="B325" s="10" t="n">
        <f aca="false">$B$2 * COS($B$11*A325+$B$3)</f>
        <v>1.37038767052821</v>
      </c>
      <c r="C325" s="10" t="n">
        <f aca="false">$B$2*EXP(-$B$10*A325)*COS($B$13*A325+$B$3)</f>
        <v>-0.000204806629707325</v>
      </c>
    </row>
    <row r="326" customFormat="false" ht="12.8" hidden="false" customHeight="false" outlineLevel="0" collapsed="false">
      <c r="A326" s="9" t="n">
        <f aca="false">A325+$B$7</f>
        <v>15.3500000000001</v>
      </c>
      <c r="B326" s="10" t="n">
        <f aca="false">$B$2 * COS($B$11*A326+$B$3)</f>
        <v>1.50897092822947</v>
      </c>
      <c r="C326" s="10" t="n">
        <f aca="false">$B$2*EXP(-$B$10*A326)*COS($B$13*A326+$B$3)</f>
        <v>-0.000111146847429413</v>
      </c>
    </row>
    <row r="327" customFormat="false" ht="12.8" hidden="false" customHeight="false" outlineLevel="0" collapsed="false">
      <c r="A327" s="9" t="n">
        <f aca="false">A326+$B$7</f>
        <v>15.4000000000001</v>
      </c>
      <c r="B327" s="10" t="n">
        <f aca="false">$B$2 * COS($B$11*A327+$B$3)</f>
        <v>1.63247704721533</v>
      </c>
      <c r="C327" s="10" t="n">
        <f aca="false">$B$2*EXP(-$B$10*A327)*COS($B$13*A327+$B$3)</f>
        <v>-2.09716706020886E-005</v>
      </c>
    </row>
    <row r="328" customFormat="false" ht="12.8" hidden="false" customHeight="false" outlineLevel="0" collapsed="false">
      <c r="A328" s="9" t="n">
        <f aca="false">A327+$B$7</f>
        <v>15.4500000000001</v>
      </c>
      <c r="B328" s="10" t="n">
        <f aca="false">$B$2 * COS($B$11*A328+$B$3)</f>
        <v>1.73967199517059</v>
      </c>
      <c r="C328" s="10" t="n">
        <f aca="false">$B$2*EXP(-$B$10*A328)*COS($B$13*A328+$B$3)</f>
        <v>6.50100006416792E-005</v>
      </c>
    </row>
    <row r="329" customFormat="false" ht="12.8" hidden="false" customHeight="false" outlineLevel="0" collapsed="false">
      <c r="A329" s="9" t="n">
        <f aca="false">A328+$B$7</f>
        <v>15.5000000000001</v>
      </c>
      <c r="B329" s="10" t="n">
        <f aca="false">$B$2 * COS($B$11*A329+$B$3)</f>
        <v>1.8294847156092</v>
      </c>
      <c r="C329" s="10" t="n">
        <f aca="false">$B$2*EXP(-$B$10*A329)*COS($B$13*A329+$B$3)</f>
        <v>0.00014616470949867</v>
      </c>
    </row>
    <row r="330" customFormat="false" ht="12.8" hidden="false" customHeight="false" outlineLevel="0" collapsed="false">
      <c r="A330" s="9" t="n">
        <f aca="false">A329+$B$7</f>
        <v>15.5500000000001</v>
      </c>
      <c r="B330" s="10" t="n">
        <f aca="false">$B$2 * COS($B$11*A330+$B$3)</f>
        <v>1.90101782951669</v>
      </c>
      <c r="C330" s="10" t="n">
        <f aca="false">$B$2*EXP(-$B$10*A330)*COS($B$13*A330+$B$3)</f>
        <v>0.000221936936744302</v>
      </c>
    </row>
    <row r="331" customFormat="false" ht="12.8" hidden="false" customHeight="false" outlineLevel="0" collapsed="false">
      <c r="A331" s="9" t="n">
        <f aca="false">A330+$B$7</f>
        <v>15.6000000000001</v>
      </c>
      <c r="B331" s="10" t="n">
        <f aca="false">$B$2 * COS($B$11*A331+$B$3)</f>
        <v>1.9535566016646</v>
      </c>
      <c r="C331" s="10" t="n">
        <f aca="false">$B$2*EXP(-$B$10*A331)*COS($B$13*A331+$B$3)</f>
        <v>0.000291850713756728</v>
      </c>
    </row>
    <row r="332" customFormat="false" ht="12.8" hidden="false" customHeight="false" outlineLevel="0" collapsed="false">
      <c r="A332" s="9" t="n">
        <f aca="false">A331+$B$7</f>
        <v>15.6500000000001</v>
      </c>
      <c r="B332" s="10" t="n">
        <f aca="false">$B$2 * COS($B$11*A332+$B$3)</f>
        <v>1.98657608200863</v>
      </c>
      <c r="C332" s="10" t="n">
        <f aca="false">$B$2*EXP(-$B$10*A332)*COS($B$13*A332+$B$3)</f>
        <v>0.000355510381573434</v>
      </c>
    </row>
    <row r="333" customFormat="false" ht="12.8" hidden="false" customHeight="false" outlineLevel="0" collapsed="false">
      <c r="A333" s="9" t="n">
        <f aca="false">A332+$B$7</f>
        <v>15.7000000000001</v>
      </c>
      <c r="B333" s="10" t="n">
        <f aca="false">$B$2 * COS($B$11*A333+$B$3)</f>
        <v>1.99974635081597</v>
      </c>
      <c r="C333" s="10" t="n">
        <f aca="false">$B$2*EXP(-$B$10*A333)*COS($B$13*A333+$B$3)</f>
        <v>0.00041260053023113</v>
      </c>
    </row>
    <row r="334" customFormat="false" ht="12.8" hidden="false" customHeight="false" outlineLevel="0" collapsed="false">
      <c r="A334" s="9" t="n">
        <f aca="false">A333+$B$7</f>
        <v>15.7500000000001</v>
      </c>
      <c r="B334" s="10" t="n">
        <f aca="false">$B$2 * COS($B$11*A334+$B$3)</f>
        <v>1.99293581511422</v>
      </c>
      <c r="C334" s="10" t="n">
        <f aca="false">$B$2*EXP(-$B$10*A334)*COS($B$13*A334+$B$3)</f>
        <v>0.000462885158958136</v>
      </c>
    </row>
    <row r="335" customFormat="false" ht="12.8" hidden="false" customHeight="false" outlineLevel="0" collapsed="false">
      <c r="A335" s="9" t="n">
        <f aca="false">A334+$B$7</f>
        <v>15.8000000000001</v>
      </c>
      <c r="B335" s="10" t="n">
        <f aca="false">$B$2 * COS($B$11*A335+$B$3)</f>
        <v>1.96621252352484</v>
      </c>
      <c r="C335" s="10" t="n">
        <f aca="false">$B$2*EXP(-$B$10*A335)*COS($B$13*A335+$B$3)</f>
        <v>0.00050620610340349</v>
      </c>
    </row>
    <row r="336" customFormat="false" ht="12.8" hidden="false" customHeight="false" outlineLevel="0" collapsed="false">
      <c r="A336" s="9" t="n">
        <f aca="false">A335+$B$7</f>
        <v>15.8500000000001</v>
      </c>
      <c r="B336" s="10" t="n">
        <f aca="false">$B$2 * COS($B$11*A336+$B$3)</f>
        <v>1.91984348634385</v>
      </c>
      <c r="C336" s="10" t="n">
        <f aca="false">$B$2*EXP(-$B$10*A336)*COS($B$13*A336+$B$3)</f>
        <v>0.000542480780978057</v>
      </c>
    </row>
    <row r="337" customFormat="false" ht="12.8" hidden="false" customHeight="false" outlineLevel="0" collapsed="false">
      <c r="A337" s="9" t="n">
        <f aca="false">A336+$B$7</f>
        <v>15.9000000000001</v>
      </c>
      <c r="B337" s="10" t="n">
        <f aca="false">$B$2 * COS($B$11*A337+$B$3)</f>
        <v>1.85429200766319</v>
      </c>
      <c r="C337" s="10" t="n">
        <f aca="false">$B$2*EXP(-$B$10*A337)*COS($B$13*A337+$B$3)</f>
        <v>0.000571699309537582</v>
      </c>
    </row>
    <row r="338" customFormat="false" ht="12.8" hidden="false" customHeight="false" outlineLevel="0" collapsed="false">
      <c r="A338" s="9" t="n">
        <f aca="false">A337+$B$7</f>
        <v>15.9500000000001</v>
      </c>
      <c r="B338" s="10" t="n">
        <f aca="false">$B$2 * COS($B$11*A338+$B$3)</f>
        <v>1.77021305618941</v>
      </c>
      <c r="C338" s="10" t="n">
        <f aca="false">$B$2*EXP(-$B$10*A338)*COS($B$13*A338+$B$3)</f>
        <v>0.000593921058051417</v>
      </c>
    </row>
    <row r="339" customFormat="false" ht="12.8" hidden="false" customHeight="false" outlineLevel="0" collapsed="false">
      <c r="A339" s="9" t="n">
        <f aca="false">A338+$B$7</f>
        <v>16.0000000000001</v>
      </c>
      <c r="B339" s="10" t="n">
        <f aca="false">$B$2 * COS($B$11*A339+$B$3)</f>
        <v>1.66844672101282</v>
      </c>
      <c r="C339" s="10" t="n">
        <f aca="false">$B$2*EXP(-$B$10*A339)*COS($B$13*A339+$B$3)</f>
        <v>0.000609270690576497</v>
      </c>
    </row>
    <row r="340" customFormat="false" ht="12.8" hidden="false" customHeight="false" outlineLevel="0" collapsed="false">
      <c r="A340" s="9" t="n">
        <f aca="false">A339+$B$7</f>
        <v>16.0500000000001</v>
      </c>
      <c r="B340" s="10" t="n">
        <f aca="false">$B$2 * COS($B$11*A340+$B$3)</f>
        <v>1.55000981771503</v>
      </c>
      <c r="C340" s="10" t="n">
        <f aca="false">$B$2*EXP(-$B$10*A340)*COS($B$13*A340+$B$3)</f>
        <v>0.000617933766803726</v>
      </c>
    </row>
    <row r="341" customFormat="false" ht="12.8" hidden="false" customHeight="false" outlineLevel="0" collapsed="false">
      <c r="A341" s="9" t="n">
        <f aca="false">A340+$B$7</f>
        <v>16.1000000000001</v>
      </c>
      <c r="B341" s="10" t="n">
        <f aca="false">$B$2 * COS($B$11*A341+$B$3)</f>
        <v>1.41608572868375</v>
      </c>
      <c r="C341" s="10" t="n">
        <f aca="false">$B$2*EXP(-$B$10*A341)*COS($B$13*A341+$B$3)</f>
        <v>0.000620151963680021</v>
      </c>
    </row>
    <row r="342" customFormat="false" ht="12.8" hidden="false" customHeight="false" outlineLevel="0" collapsed="false">
      <c r="A342" s="9" t="n">
        <f aca="false">A341+$B$7</f>
        <v>16.1500000000001</v>
      </c>
      <c r="B342" s="10" t="n">
        <f aca="false">$B$2 * COS($B$11*A342+$B$3)</f>
        <v>1.26801257914717</v>
      </c>
      <c r="C342" s="10" t="n">
        <f aca="false">$B$2*EXP(-$B$10*A342)*COS($B$13*A342+$B$3)</f>
        <v>0.000616217983156401</v>
      </c>
    </row>
    <row r="343" customFormat="false" ht="12.8" hidden="false" customHeight="false" outlineLevel="0" collapsed="false">
      <c r="A343" s="9" t="n">
        <f aca="false">A342+$B$7</f>
        <v>16.2000000000001</v>
      </c>
      <c r="B343" s="10" t="n">
        <f aca="false">$B$2 * COS($B$11*A343+$B$3)</f>
        <v>1.10726986706899</v>
      </c>
      <c r="C343" s="10" t="n">
        <f aca="false">$B$2*EXP(-$B$10*A343)*COS($B$13*A343+$B$3)</f>
        <v>0.000606470210998969</v>
      </c>
    </row>
    <row r="344" customFormat="false" ht="12.8" hidden="false" customHeight="false" outlineLevel="0" collapsed="false">
      <c r="A344" s="9" t="n">
        <f aca="false">A343+$B$7</f>
        <v>16.2500000000001</v>
      </c>
      <c r="B344" s="10" t="n">
        <f aca="false">$B$2 * COS($B$11*A344+$B$3)</f>
        <v>0.935463680493808</v>
      </c>
      <c r="C344" s="10" t="n">
        <f aca="false">$B$2*EXP(-$B$10*A344)*COS($B$13*A344+$B$3)</f>
        <v>0.000591287190858759</v>
      </c>
    </row>
    <row r="345" customFormat="false" ht="12.8" hidden="false" customHeight="false" outlineLevel="0" collapsed="false">
      <c r="A345" s="9" t="n">
        <f aca="false">A344+$B$7</f>
        <v>16.3000000000001</v>
      </c>
      <c r="B345" s="10" t="n">
        <f aca="false">$B$2 * COS($B$11*A345+$B$3)</f>
        <v>0.754310650046312</v>
      </c>
      <c r="C345" s="10" t="n">
        <f aca="false">$B$2*EXP(-$B$10*A345)*COS($B$13*A345+$B$3)</f>
        <v>0.000571081976466048</v>
      </c>
    </row>
    <row r="346" customFormat="false" ht="12.8" hidden="false" customHeight="false" outlineLevel="0" collapsed="false">
      <c r="A346" s="9" t="n">
        <f aca="false">A345+$B$7</f>
        <v>16.3500000000001</v>
      </c>
      <c r="B346" s="10" t="n">
        <f aca="false">$B$2 * COS($B$11*A346+$B$3)</f>
        <v>0.565620796925503</v>
      </c>
      <c r="C346" s="10" t="n">
        <f aca="false">$B$2*EXP(-$B$10*A346)*COS($B$13*A346+$B$3)</f>
        <v>0.000546296422936523</v>
      </c>
    </row>
    <row r="347" customFormat="false" ht="12.8" hidden="false" customHeight="false" outlineLevel="0" collapsed="false">
      <c r="A347" s="9" t="n">
        <f aca="false">A346+$B$7</f>
        <v>16.4000000000001</v>
      </c>
      <c r="B347" s="10" t="n">
        <f aca="false">$B$2 * COS($B$11*A347+$B$3)</f>
        <v>0.371279447771192</v>
      </c>
      <c r="C347" s="10" t="n">
        <f aca="false">$B$2*EXP(-$B$10*A347)*COS($B$13*A347+$B$3)</f>
        <v>0.000517395475795726</v>
      </c>
    </row>
    <row r="348" customFormat="false" ht="12.8" hidden="false" customHeight="false" outlineLevel="0" collapsed="false">
      <c r="A348" s="9" t="n">
        <f aca="false">A347+$B$7</f>
        <v>16.4500000000001</v>
      </c>
      <c r="B348" s="10" t="n">
        <f aca="false">$B$2 * COS($B$11*A348+$B$3)</f>
        <v>0.173228397103419</v>
      </c>
      <c r="C348" s="10" t="n">
        <f aca="false">$B$2*EXP(-$B$10*A348)*COS($B$13*A348+$B$3)</f>
        <v>0.000484861513492163</v>
      </c>
    </row>
    <row r="349" customFormat="false" ht="12.8" hidden="false" customHeight="false" outlineLevel="0" collapsed="false">
      <c r="A349" s="9" t="n">
        <f aca="false">A348+$B$7</f>
        <v>16.5000000000001</v>
      </c>
      <c r="B349" s="10" t="n">
        <f aca="false">$B$2 * COS($B$11*A349+$B$3)</f>
        <v>-0.0265534944465168</v>
      </c>
      <c r="C349" s="10" t="n">
        <f aca="false">$B$2*EXP(-$B$10*A349)*COS($B$13*A349+$B$3)</f>
        <v>0.000449188795928216</v>
      </c>
    </row>
    <row r="350" customFormat="false" ht="12.8" hidden="false" customHeight="false" outlineLevel="0" collapsed="false">
      <c r="A350" s="9" t="n">
        <f aca="false">A349+$B$7</f>
        <v>16.5500000000001</v>
      </c>
      <c r="B350" s="10" t="n">
        <f aca="false">$B$2 * COS($B$11*A350+$B$3)</f>
        <v>-0.226070072257361</v>
      </c>
      <c r="C350" s="10" t="n">
        <f aca="false">$B$2*EXP(-$B$10*A350)*COS($B$13*A350+$B$3)</f>
        <v>0.000410878067942884</v>
      </c>
    </row>
    <row r="351" customFormat="false" ht="12.8" hidden="false" customHeight="false" outlineLevel="0" collapsed="false">
      <c r="A351" s="9" t="n">
        <f aca="false">A350+$B$7</f>
        <v>16.6000000000001</v>
      </c>
      <c r="B351" s="10" t="n">
        <f aca="false">$B$2 * COS($B$11*A351+$B$3)</f>
        <v>-0.42332783263504</v>
      </c>
      <c r="C351" s="10" t="n">
        <f aca="false">$B$2*EXP(-$B$10*A351)*COS($B$13*A351+$B$3)</f>
        <v>0.000370431362783628</v>
      </c>
    </row>
    <row r="352" customFormat="false" ht="12.8" hidden="false" customHeight="false" outlineLevel="0" collapsed="false">
      <c r="A352" s="9" t="n">
        <f aca="false">A351+$B$7</f>
        <v>16.6500000000001</v>
      </c>
      <c r="B352" s="10" t="n">
        <f aca="false">$B$2 * COS($B$11*A352+$B$3)</f>
        <v>-0.616355841242606</v>
      </c>
      <c r="C352" s="10" t="n">
        <f aca="false">$B$2*EXP(-$B$10*A352)*COS($B$13*A352+$B$3)</f>
        <v>0.000328347046459084</v>
      </c>
    </row>
    <row r="353" customFormat="false" ht="12.8" hidden="false" customHeight="false" outlineLevel="0" collapsed="false">
      <c r="A353" s="9" t="n">
        <f aca="false">A352+$B$7</f>
        <v>16.7000000000001</v>
      </c>
      <c r="B353" s="10" t="n">
        <f aca="false">$B$2 * COS($B$11*A353+$B$3)</f>
        <v>-0.80322542602463</v>
      </c>
      <c r="C353" s="10" t="n">
        <f aca="false">$B$2*EXP(-$B$10*A353)*COS($B$13*A353+$B$3)</f>
        <v>0.000285115139522425</v>
      </c>
    </row>
    <row r="354" customFormat="false" ht="12.8" hidden="false" customHeight="false" outlineLevel="0" collapsed="false">
      <c r="A354" s="9" t="n">
        <f aca="false">A353+$B$7</f>
        <v>16.7500000000001</v>
      </c>
      <c r="B354" s="10" t="n">
        <f aca="false">$B$2 * COS($B$11*A354+$B$3)</f>
        <v>-0.98206944786084</v>
      </c>
      <c r="C354" s="10" t="n">
        <f aca="false">$B$2*EXP(-$B$10*A354)*COS($B$13*A354+$B$3)</f>
        <v>0.000241212948348737</v>
      </c>
    </row>
    <row r="355" customFormat="false" ht="12.8" hidden="false" customHeight="false" outlineLevel="0" collapsed="false">
      <c r="A355" s="9" t="n">
        <f aca="false">A354+$B$7</f>
        <v>16.8000000000001</v>
      </c>
      <c r="B355" s="10" t="n">
        <f aca="false">$B$2 * COS($B$11*A355+$B$3)</f>
        <v>-1.15110095640302</v>
      </c>
      <c r="C355" s="10" t="n">
        <f aca="false">$B$2*EXP(-$B$10*A355)*COS($B$13*A355+$B$3)</f>
        <v>0.000197101033389787</v>
      </c>
    </row>
    <row r="356" customFormat="false" ht="12.8" hidden="false" customHeight="false" outlineLevel="0" collapsed="false">
      <c r="A356" s="9" t="n">
        <f aca="false">A355+$B$7</f>
        <v>16.8500000000001</v>
      </c>
      <c r="B356" s="10" t="n">
        <f aca="false">$B$2 * COS($B$11*A356+$B$3)</f>
        <v>-1.30863104469221</v>
      </c>
      <c r="C356" s="10" t="n">
        <f aca="false">$B$2*EXP(-$B$10*A356)*COS($B$13*A356+$B$3)</f>
        <v>0.000153219537264919</v>
      </c>
    </row>
    <row r="357" customFormat="false" ht="12.8" hidden="false" customHeight="false" outlineLevel="0" collapsed="false">
      <c r="A357" s="9" t="n">
        <f aca="false">A356+$B$7</f>
        <v>16.9000000000001</v>
      </c>
      <c r="B357" s="10" t="n">
        <f aca="false">$B$2 * COS($B$11*A357+$B$3)</f>
        <v>-1.45308572415875</v>
      </c>
      <c r="C357" s="10" t="n">
        <f aca="false">$B$2*EXP(-$B$10*A357)*COS($B$13*A357+$B$3)</f>
        <v>0.000109984890925034</v>
      </c>
    </row>
    <row r="358" customFormat="false" ht="12.8" hidden="false" customHeight="false" outlineLevel="0" collapsed="false">
      <c r="A358" s="9" t="n">
        <f aca="false">A357+$B$7</f>
        <v>16.9500000000001</v>
      </c>
      <c r="B358" s="10" t="n">
        <f aca="false">$B$2 * COS($B$11*A358+$B$3)</f>
        <v>-1.58302165139577</v>
      </c>
      <c r="C358" s="10" t="n">
        <f aca="false">$B$2*EXP(-$B$10*A358)*COS($B$13*A358+$B$3)</f>
        <v>6.77869115525482E-005</v>
      </c>
    </row>
    <row r="359" customFormat="false" ht="12.8" hidden="false" customHeight="false" outlineLevel="0" collapsed="false">
      <c r="A359" s="9" t="n">
        <f aca="false">A358+$B$7</f>
        <v>17.0000000000001</v>
      </c>
      <c r="B359" s="10" t="n">
        <f aca="false">$B$2 * COS($B$11*A359+$B$3)</f>
        <v>-1.69714054956944</v>
      </c>
      <c r="C359" s="10" t="n">
        <f aca="false">$B$2*EXP(-$B$10*A359)*COS($B$13*A359+$B$3)</f>
        <v>2.69863013759553E-005</v>
      </c>
    </row>
    <row r="360" customFormat="false" ht="12.8" hidden="false" customHeight="false" outlineLevel="0" collapsed="false">
      <c r="A360" s="9" t="n">
        <f aca="false">A359+$B$7</f>
        <v>17.0500000000001</v>
      </c>
      <c r="B360" s="10" t="n">
        <f aca="false">$B$2 * COS($B$11*A360+$B$3)</f>
        <v>-1.79430218037188</v>
      </c>
      <c r="C360" s="10" t="n">
        <f aca="false">$B$2*EXP(-$B$10*A360)*COS($B$13*A360+$B$3)</f>
        <v>-1.20874477773428E-005</v>
      </c>
    </row>
    <row r="361" customFormat="false" ht="12.8" hidden="false" customHeight="false" outlineLevel="0" collapsed="false">
      <c r="A361" s="9" t="n">
        <f aca="false">A360+$B$7</f>
        <v>17.1000000000001</v>
      </c>
      <c r="B361" s="10" t="n">
        <f aca="false">$B$2 * COS($B$11*A361+$B$3)</f>
        <v>-1.87353573690549</v>
      </c>
      <c r="C361" s="10" t="n">
        <f aca="false">$B$2*EXP(-$B$10*A361)*COS($B$13*A361+$B$3)</f>
        <v>-4.91377435557664E-005</v>
      </c>
    </row>
    <row r="362" customFormat="false" ht="12.8" hidden="false" customHeight="false" outlineLevel="0" collapsed="false">
      <c r="A362" s="9" t="n">
        <f aca="false">A361+$B$7</f>
        <v>17.1500000000001</v>
      </c>
      <c r="B362" s="10" t="n">
        <f aca="false">$B$2 * COS($B$11*A362+$B$3)</f>
        <v>-1.93404954366451</v>
      </c>
      <c r="C362" s="10" t="n">
        <f aca="false">$B$2*EXP(-$B$10*A362)*COS($B$13*A362+$B$3)</f>
        <v>-8.39021791431895E-005</v>
      </c>
    </row>
    <row r="363" customFormat="false" ht="12.8" hidden="false" customHeight="false" outlineLevel="0" collapsed="false">
      <c r="A363" s="9" t="n">
        <f aca="false">A362+$B$7</f>
        <v>17.2000000000001</v>
      </c>
      <c r="B363" s="10" t="n">
        <f aca="false">$B$2 * COS($B$11*A363+$B$3)</f>
        <v>-1.97523896669502</v>
      </c>
      <c r="C363" s="10" t="n">
        <f aca="false">$B$2*EXP(-$B$10*A363)*COS($B$13*A363+$B$3)</f>
        <v>-0.00011615342342485</v>
      </c>
    </row>
    <row r="364" customFormat="false" ht="12.8" hidden="false" customHeight="false" outlineLevel="0" collapsed="false">
      <c r="A364" s="9" t="n">
        <f aca="false">A363+$B$7</f>
        <v>17.2500000000001</v>
      </c>
      <c r="B364" s="10" t="n">
        <f aca="false">$B$2 * COS($B$11*A364+$B$3)</f>
        <v>-1.99669245489751</v>
      </c>
      <c r="C364" s="10" t="n">
        <f aca="false">$B$2*EXP(-$B$10*A364)*COS($B$13*A364+$B$3)</f>
        <v>-0.000145699725891908</v>
      </c>
    </row>
    <row r="365" customFormat="false" ht="12.8" hidden="false" customHeight="false" outlineLevel="0" collapsed="false">
      <c r="A365" s="9" t="n">
        <f aca="false">A364+$B$7</f>
        <v>17.3000000000001</v>
      </c>
      <c r="B365" s="10" t="n">
        <f aca="false">$B$2 * COS($B$11*A365+$B$3)</f>
        <v>-1.99819565210943</v>
      </c>
      <c r="C365" s="10" t="n">
        <f aca="false">$B$2*EXP(-$B$10*A365)*COS($B$13*A365+$B$3)</f>
        <v>-0.000172385050153295</v>
      </c>
    </row>
    <row r="366" customFormat="false" ht="12.8" hidden="false" customHeight="false" outlineLevel="0" collapsed="false">
      <c r="A366" s="9" t="n">
        <f aca="false">A365+$B$7</f>
        <v>17.3500000000001</v>
      </c>
      <c r="B366" s="10" t="n">
        <f aca="false">$B$2 * COS($B$11*A366+$B$3)</f>
        <v>-1.97973353888114</v>
      </c>
      <c r="C366" s="10" t="n">
        <f aca="false">$B$2*EXP(-$B$10*A366)*COS($B$13*A366+$B$3)</f>
        <v>-0.000196088852866721</v>
      </c>
    </row>
    <row r="367" customFormat="false" ht="12.8" hidden="false" customHeight="false" outlineLevel="0" collapsed="false">
      <c r="A367" s="9" t="n">
        <f aca="false">A366+$B$7</f>
        <v>17.4000000000001</v>
      </c>
      <c r="B367" s="10" t="n">
        <f aca="false">$B$2 * COS($B$11*A367+$B$3)</f>
        <v>-1.94149058254526</v>
      </c>
      <c r="C367" s="10" t="n">
        <f aca="false">$B$2*EXP(-$B$10*A367)*COS($B$13*A367+$B$3)</f>
        <v>-0.00021672552753642</v>
      </c>
    </row>
    <row r="368" customFormat="false" ht="12.8" hidden="false" customHeight="false" outlineLevel="0" collapsed="false">
      <c r="A368" s="9" t="n">
        <f aca="false">A367+$B$7</f>
        <v>17.4500000000001</v>
      </c>
      <c r="B368" s="10" t="n">
        <f aca="false">$B$2 * COS($B$11*A368+$B$3)</f>
        <v>-1.88384889408004</v>
      </c>
      <c r="C368" s="10" t="n">
        <f aca="false">$B$2*EXP(-$B$10*A368)*COS($B$13*A368+$B$3)</f>
        <v>-0.000234243534943064</v>
      </c>
    </row>
    <row r="369" customFormat="false" ht="12.8" hidden="false" customHeight="false" outlineLevel="0" collapsed="false">
      <c r="A369" s="9" t="n">
        <f aca="false">A368+$B$7</f>
        <v>17.5000000000001</v>
      </c>
      <c r="B369" s="10" t="n">
        <f aca="false">$B$2 * COS($B$11*A369+$B$3)</f>
        <v>-1.80738441018282</v>
      </c>
      <c r="C369" s="10" t="n">
        <f aca="false">$B$2*EXP(-$B$10*A369)*COS($B$13*A369+$B$3)</f>
        <v>-0.000248624243963797</v>
      </c>
    </row>
    <row r="370" customFormat="false" ht="12.8" hidden="false" customHeight="false" outlineLevel="0" collapsed="false">
      <c r="A370" s="9" t="n">
        <f aca="false">A369+$B$7</f>
        <v>17.5500000000001</v>
      </c>
      <c r="B370" s="10" t="n">
        <f aca="false">$B$2 * COS($B$11*A370+$B$3)</f>
        <v>-1.71286113870091</v>
      </c>
      <c r="C370" s="10" t="n">
        <f aca="false">$B$2*EXP(-$B$10*A370)*COS($B$13*A370+$B$3)</f>
        <v>-0.000259880508204161</v>
      </c>
    </row>
    <row r="371" customFormat="false" ht="12.8" hidden="false" customHeight="false" outlineLevel="0" collapsed="false">
      <c r="A371" s="9" t="n">
        <f aca="false">A370+$B$7</f>
        <v>17.6000000000001</v>
      </c>
      <c r="B371" s="10" t="n">
        <f aca="false">$B$2 * COS($B$11*A371+$B$3)</f>
        <v>-1.60122352491771</v>
      </c>
      <c r="C371" s="10" t="n">
        <f aca="false">$B$2*EXP(-$B$10*A371)*COS($B$13*A371+$B$3)</f>
        <v>-0.000268055005198656</v>
      </c>
    </row>
    <row r="372" customFormat="false" ht="12.8" hidden="false" customHeight="false" outlineLevel="0" collapsed="false">
      <c r="A372" s="9" t="n">
        <f aca="false">A371+$B$7</f>
        <v>17.6500000000001</v>
      </c>
      <c r="B372" s="10" t="n">
        <f aca="false">$B$2 * COS($B$11*A372+$B$3)</f>
        <v>-1.47358701496767</v>
      </c>
      <c r="C372" s="10" t="n">
        <f aca="false">$B$2*EXP(-$B$10*A372)*COS($B$13*A372+$B$3)</f>
        <v>-0.00027321836594576</v>
      </c>
    </row>
    <row r="373" customFormat="false" ht="12.8" hidden="false" customHeight="false" outlineLevel="0" collapsed="false">
      <c r="A373" s="9" t="n">
        <f aca="false">A372+$B$7</f>
        <v>17.7000000000001</v>
      </c>
      <c r="B373" s="10" t="n">
        <f aca="false">$B$2 * COS($B$11*A373+$B$3)</f>
        <v>-1.33122691066717</v>
      </c>
      <c r="C373" s="10" t="n">
        <f aca="false">$B$2*EXP(-$B$10*A373)*COS($B$13*A373+$B$3)</f>
        <v>-0.000275467123232413</v>
      </c>
    </row>
    <row r="374" customFormat="false" ht="12.8" hidden="false" customHeight="false" outlineLevel="0" collapsed="false">
      <c r="A374" s="9" t="n">
        <f aca="false">A373+$B$7</f>
        <v>17.7500000000001</v>
      </c>
      <c r="B374" s="10" t="n">
        <f aca="false">$B$2 * COS($B$11*A374+$B$3)</f>
        <v>-1.17556562712039</v>
      </c>
      <c r="C374" s="10" t="n">
        <f aca="false">$B$2*EXP(-$B$10*A374)*COS($B$13*A374+$B$3)</f>
        <v>-0.000274921507581339</v>
      </c>
    </row>
    <row r="375" customFormat="false" ht="12.8" hidden="false" customHeight="false" outlineLevel="0" collapsed="false">
      <c r="A375" s="9" t="n">
        <f aca="false">A374+$B$7</f>
        <v>17.8000000000001</v>
      </c>
      <c r="B375" s="10" t="n">
        <f aca="false">$B$2 * COS($B$11*A375+$B$3)</f>
        <v>-1.00815848041776</v>
      </c>
      <c r="C375" s="10" t="n">
        <f aca="false">$B$2*EXP(-$B$10*A375)*COS($B$13*A375+$B$3)</f>
        <v>-0.000271723119733396</v>
      </c>
    </row>
    <row r="376" customFormat="false" ht="12.8" hidden="false" customHeight="false" outlineLevel="0" collapsed="false">
      <c r="A376" s="9" t="n">
        <f aca="false">A375+$B$7</f>
        <v>17.8500000000001</v>
      </c>
      <c r="B376" s="10" t="n">
        <f aca="false">$B$2 * COS($B$11*A376+$B$3)</f>
        <v>-0.830678147431687</v>
      </c>
      <c r="C376" s="10" t="n">
        <f aca="false">$B$2*EXP(-$B$10*A376)*COS($B$13*A376+$B$3)</f>
        <v>-0.000266032508370375</v>
      </c>
    </row>
    <row r="377" customFormat="false" ht="12.8" hidden="false" customHeight="false" outlineLevel="0" collapsed="false">
      <c r="A377" s="9" t="n">
        <f aca="false">A376+$B$7</f>
        <v>17.9000000000001</v>
      </c>
      <c r="B377" s="10" t="n">
        <f aca="false">$B$2 * COS($B$11*A377+$B$3)</f>
        <v>-0.64489795298216</v>
      </c>
      <c r="C377" s="10" t="n">
        <f aca="false">$B$2*EXP(-$B$10*A377)*COS($B$13*A377+$B$3)</f>
        <v>-0.000258026681307212</v>
      </c>
    </row>
    <row r="378" customFormat="false" ht="12.8" hidden="false" customHeight="false" outlineLevel="0" collapsed="false">
      <c r="A378" s="9" t="n">
        <f aca="false">A377+$B$7</f>
        <v>17.9500000000001</v>
      </c>
      <c r="B378" s="10" t="n">
        <f aca="false">$B$2 * COS($B$11*A378+$B$3)</f>
        <v>-0.452674151361357</v>
      </c>
      <c r="C378" s="10" t="n">
        <f aca="false">$B$2*EXP(-$B$10*A378)*COS($B$13*A378+$B$3)</f>
        <v>-0.000247896577654251</v>
      </c>
    </row>
    <row r="379" customFormat="false" ht="12.8" hidden="false" customHeight="false" outlineLevel="0" collapsed="false">
      <c r="A379" s="9" t="n">
        <f aca="false">A378+$B$7</f>
        <v>18.0000000000001</v>
      </c>
      <c r="B379" s="10" t="n">
        <f aca="false">$B$2 * COS($B$11*A379+$B$3)</f>
        <v>-0.25592737925433</v>
      </c>
      <c r="C379" s="10" t="n">
        <f aca="false">$B$2*EXP(-$B$10*A379)*COS($B$13*A379+$B$3)</f>
        <v>-0.000235844527489341</v>
      </c>
    </row>
    <row r="380" customFormat="false" ht="12.8" hidden="false" customHeight="false" outlineLevel="0" collapsed="false">
      <c r="A380" s="9" t="n">
        <f aca="false">A379+$B$7</f>
        <v>18.0500000000001</v>
      </c>
      <c r="B380" s="10" t="n">
        <f aca="false">$B$2 * COS($B$11*A380+$B$3)</f>
        <v>-0.0566234653721383</v>
      </c>
      <c r="C380" s="10" t="n">
        <f aca="false">$B$2*EXP(-$B$10*A380)*COS($B$13*A380+$B$3)</f>
        <v>-0.000222081724406937</v>
      </c>
    </row>
    <row r="381" customFormat="false" ht="12.8" hidden="false" customHeight="false" outlineLevel="0" collapsed="false">
      <c r="A381" s="9" t="n">
        <f aca="false">A380+$B$7</f>
        <v>18.1000000000001</v>
      </c>
      <c r="B381" s="10" t="n">
        <f aca="false">$B$2 * COS($B$11*A381+$B$3)</f>
        <v>0.143246211458823</v>
      </c>
      <c r="C381" s="10" t="n">
        <f aca="false">$B$2*EXP(-$B$10*A381)*COS($B$13*A381+$B$3)</f>
        <v>-0.000206825734948698</v>
      </c>
    </row>
    <row r="382" customFormat="false" ht="12.8" hidden="false" customHeight="false" outlineLevel="0" collapsed="false">
      <c r="A382" s="9" t="n">
        <f aca="false">A381+$B$7</f>
        <v>18.1500000000001</v>
      </c>
      <c r="B382" s="10" t="n">
        <f aca="false">$B$2 * COS($B$11*A382+$B$3)</f>
        <v>0.341684619495789</v>
      </c>
      <c r="C382" s="10" t="n">
        <f aca="false">$B$2*EXP(-$B$10*A382)*COS($B$13*A382+$B$3)</f>
        <v>-0.000190298067389898</v>
      </c>
    </row>
    <row r="383" customFormat="false" ht="12.8" hidden="false" customHeight="false" outlineLevel="0" collapsed="false">
      <c r="A383" s="9" t="n">
        <f aca="false">A382+$B$7</f>
        <v>18.2000000000001</v>
      </c>
      <c r="B383" s="10" t="n">
        <f aca="false">$B$2 * COS($B$11*A383+$B$3)</f>
        <v>0.536709027760673</v>
      </c>
      <c r="C383" s="10" t="n">
        <f aca="false">$B$2*EXP(-$B$10*A383)*COS($B$13*A383+$B$3)</f>
        <v>-0.000172721820681445</v>
      </c>
    </row>
    <row r="384" customFormat="false" ht="12.8" hidden="false" customHeight="false" outlineLevel="0" collapsed="false">
      <c r="A384" s="9" t="n">
        <f aca="false">A383+$B$7</f>
        <v>18.2500000000001</v>
      </c>
      <c r="B384" s="10" t="n">
        <f aca="false">$B$2 * COS($B$11*A384+$B$3)</f>
        <v>0.726370816832588</v>
      </c>
      <c r="C384" s="10" t="n">
        <f aca="false">$B$2*EXP(-$B$10*A384)*COS($B$13*A384+$B$3)</f>
        <v>-0.000154319432551628</v>
      </c>
    </row>
    <row r="385" customFormat="false" ht="12.8" hidden="false" customHeight="false" outlineLevel="0" collapsed="false">
      <c r="A385" s="9" t="n">
        <f aca="false">A384+$B$7</f>
        <v>18.3000000000001</v>
      </c>
      <c r="B385" s="10" t="n">
        <f aca="false">$B$2 * COS($B$11*A385+$B$3)</f>
        <v>0.908774948808981</v>
      </c>
      <c r="C385" s="10" t="n">
        <f aca="false">$B$2*EXP(-$B$10*A385)*COS($B$13*A385+$B$3)</f>
        <v>-0.00013531054387851</v>
      </c>
    </row>
    <row r="386" customFormat="false" ht="12.8" hidden="false" customHeight="false" outlineLevel="0" collapsed="false">
      <c r="A386" s="9" t="n">
        <f aca="false">A385+$B$7</f>
        <v>18.3500000000001</v>
      </c>
      <c r="B386" s="10" t="n">
        <f aca="false">$B$2 * COS($B$11*A386+$B$3)</f>
        <v>1.08209890189793</v>
      </c>
      <c r="C386" s="10" t="n">
        <f aca="false">$B$2*EXP(-$B$10*A386)*COS($B$13*A386+$B$3)</f>
        <v>-0.000115909994476192</v>
      </c>
    </row>
    <row r="387" customFormat="false" ht="12.8" hidden="false" customHeight="false" outlineLevel="0" collapsed="false">
      <c r="A387" s="9" t="n">
        <f aca="false">A386+$B$7</f>
        <v>18.4000000000001</v>
      </c>
      <c r="B387" s="10" t="n">
        <f aca="false">$B$2 * COS($B$11*A387+$B$3)</f>
        <v>1.24461088045346</v>
      </c>
      <c r="C387" s="10" t="n">
        <f aca="false">$B$2*EXP(-$B$10*A387)*COS($B$13*A387+$B$3)</f>
        <v>-9.63259634188378E-005</v>
      </c>
    </row>
    <row r="388" customFormat="false" ht="12.8" hidden="false" customHeight="false" outlineLevel="0" collapsed="false">
      <c r="A388" s="9" t="n">
        <f aca="false">A387+$B$7</f>
        <v>18.4500000000001</v>
      </c>
      <c r="B388" s="10" t="n">
        <f aca="false">$B$2 * COS($B$11*A388+$B$3)</f>
        <v>1.39468711850516</v>
      </c>
      <c r="C388" s="10" t="n">
        <f aca="false">$B$2*EXP(-$B$10*A388)*COS($B$13*A388+$B$3)</f>
        <v>-7.67582649776785E-005</v>
      </c>
    </row>
    <row r="389" customFormat="false" ht="12.8" hidden="false" customHeight="false" outlineLevel="0" collapsed="false">
      <c r="A389" s="9" t="n">
        <f aca="false">A388+$B$7</f>
        <v>18.5000000000001</v>
      </c>
      <c r="B389" s="10" t="n">
        <f aca="false">$B$2 * COS($B$11*A389+$B$3)</f>
        <v>1.53082810389102</v>
      </c>
      <c r="C389" s="10" t="n">
        <f aca="false">$B$2*EXP(-$B$10*A389)*COS($B$13*A389+$B$3)</f>
        <v>-5.73968091894405E-005</v>
      </c>
    </row>
    <row r="390" customFormat="false" ht="12.8" hidden="false" customHeight="false" outlineLevel="0" collapsed="false">
      <c r="A390" s="9" t="n">
        <f aca="false">A389+$B$7</f>
        <v>18.5500000000001</v>
      </c>
      <c r="B390" s="10" t="n">
        <f aca="false">$B$2 * COS($B$11*A390+$B$3)</f>
        <v>1.65167356088729</v>
      </c>
      <c r="C390" s="10" t="n">
        <f aca="false">$B$2*EXP(-$B$10*A390)*COS($B$13*A390+$B$3)</f>
        <v>-3.84202340302866E-005</v>
      </c>
    </row>
    <row r="391" customFormat="false" ht="12.8" hidden="false" customHeight="false" outlineLevel="0" collapsed="false">
      <c r="A391" s="9" t="n">
        <f aca="false">A390+$B$7</f>
        <v>18.6000000000001</v>
      </c>
      <c r="B391" s="10" t="n">
        <f aca="false">$B$2 * COS($B$11*A391+$B$3)</f>
        <v>1.75601604163387</v>
      </c>
      <c r="C391" s="10" t="n">
        <f aca="false">$B$2*EXP(-$B$10*A391)*COS($B$13*A391+$B$3)</f>
        <v>-1.99947141568225E-005</v>
      </c>
    </row>
    <row r="392" customFormat="false" ht="12.8" hidden="false" customHeight="false" outlineLevel="0" collapsed="false">
      <c r="A392" s="9" t="n">
        <f aca="false">A391+$B$7</f>
        <v>18.6500000000001</v>
      </c>
      <c r="B392" s="10" t="n">
        <f aca="false">$B$2 * COS($B$11*A392+$B$3)</f>
        <v>1.84281299055417</v>
      </c>
      <c r="C392" s="10" t="n">
        <f aca="false">$B$2*EXP(-$B$10*A392)*COS($B$13*A392+$B$3)</f>
        <v>-2.27294921287324E-006</v>
      </c>
    </row>
    <row r="393" customFormat="false" ht="12.8" hidden="false" customHeight="false" outlineLevel="0" collapsed="false">
      <c r="A393" s="9" t="n">
        <f aca="false">A392+$B$7</f>
        <v>18.7000000000001</v>
      </c>
      <c r="B393" s="10" t="n">
        <f aca="false">$B$2 * COS($B$11*A393+$B$3)</f>
        <v>1.91119716122583</v>
      </c>
      <c r="C393" s="10" t="n">
        <f aca="false">$B$2*EXP(-$B$10*A393)*COS($B$13*A393+$B$3)</f>
        <v>1.4606667195555E-005</v>
      </c>
    </row>
    <row r="394" customFormat="false" ht="12.8" hidden="false" customHeight="false" outlineLevel="0" collapsed="false">
      <c r="A394" s="9" t="n">
        <f aca="false">A393+$B$7</f>
        <v>18.7500000000001</v>
      </c>
      <c r="B394" s="10" t="n">
        <f aca="false">$B$2 * COS($B$11*A394+$B$3)</f>
        <v>1.96048528162032</v>
      </c>
      <c r="C394" s="10" t="n">
        <f aca="false">$B$2*EXP(-$B$10*A394)*COS($B$13*A394+$B$3)</f>
        <v>3.05206985692345E-005</v>
      </c>
    </row>
    <row r="395" customFormat="false" ht="12.8" hidden="false" customHeight="false" outlineLevel="0" collapsed="false">
      <c r="A395" s="9" t="n">
        <f aca="false">A394+$B$7</f>
        <v>18.8000000000001</v>
      </c>
      <c r="B395" s="10" t="n">
        <f aca="false">$B$2 * COS($B$11*A395+$B$3)</f>
        <v>1.99018488113113</v>
      </c>
      <c r="C395" s="10" t="n">
        <f aca="false">$B$2*EXP(-$B$10*A395)*COS($B$13*A395+$B$3)</f>
        <v>4.53611390598597E-005</v>
      </c>
    </row>
    <row r="396" customFormat="false" ht="12.8" hidden="false" customHeight="false" outlineLevel="0" collapsed="false">
      <c r="A396" s="9" t="n">
        <f aca="false">A395+$B$7</f>
        <v>18.8500000000001</v>
      </c>
      <c r="B396" s="10" t="n">
        <f aca="false">$B$2 * COS($B$11*A396+$B$3)</f>
        <v>1.99999921117733</v>
      </c>
      <c r="C396" s="10" t="n">
        <f aca="false">$B$2*EXP(-$B$10*A396)*COS($B$13*A396+$B$3)</f>
        <v>5.90357135322153E-005</v>
      </c>
    </row>
    <row r="397" customFormat="false" ht="12.8" hidden="false" customHeight="false" outlineLevel="0" collapsed="false">
      <c r="A397" s="9" t="n">
        <f aca="false">A396+$B$7</f>
        <v>18.9000000000001</v>
      </c>
      <c r="B397" s="10" t="n">
        <f aca="false">$B$2 * COS($B$11*A397+$B$3)</f>
        <v>1.98983021021729</v>
      </c>
      <c r="C397" s="10" t="n">
        <f aca="false">$B$2*EXP(-$B$10*A397)*COS($B$13*A397+$B$3)</f>
        <v>7.14680096807615E-005</v>
      </c>
    </row>
    <row r="398" customFormat="false" ht="12.8" hidden="false" customHeight="false" outlineLevel="0" collapsed="false">
      <c r="A398" s="9" t="n">
        <f aca="false">A397+$B$7</f>
        <v>18.9500000000001</v>
      </c>
      <c r="B398" s="10" t="n">
        <f aca="false">$B$2 * COS($B$11*A398+$B$3)</f>
        <v>1.95977948354718</v>
      </c>
      <c r="C398" s="10" t="n">
        <f aca="false">$B$2*EXP(-$B$10*A398)*COS($B$13*A398+$B$3)</f>
        <v>8.25974491038425E-005</v>
      </c>
    </row>
    <row r="399" customFormat="false" ht="12.8" hidden="false" customHeight="false" outlineLevel="0" collapsed="false">
      <c r="A399" s="9" t="n">
        <f aca="false">A398+$B$7</f>
        <v>19.0000000000001</v>
      </c>
      <c r="B399" s="10" t="n">
        <f aca="false">$B$2 * COS($B$11*A399+$B$3)</f>
        <v>1.91014728809443</v>
      </c>
      <c r="C399" s="10" t="n">
        <f aca="false">$B$2*EXP(-$B$10*A399)*COS($B$13*A399+$B$3)</f>
        <v>9.23791054715679E-005</v>
      </c>
    </row>
    <row r="400" customFormat="false" ht="12.8" hidden="false" customHeight="false" outlineLevel="0" collapsed="false">
      <c r="A400" s="9" t="n">
        <f aca="false">A399+$B$7</f>
        <v>19.0500000000001</v>
      </c>
      <c r="B400" s="10" t="n">
        <f aca="false">$B$2 * COS($B$11*A400+$B$3)</f>
        <v>1.84142953234979</v>
      </c>
      <c r="C400" s="10" t="n">
        <f aca="false">$B$2*EXP(-$B$10*A400)*COS($B$13*A400+$B$3)</f>
        <v>0.00010078337901681</v>
      </c>
    </row>
  </sheetData>
  <mergeCells count="2">
    <mergeCell ref="A1:B1"/>
    <mergeCell ref="A9:B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2015-09-01T18:49:44Z</dcterms:created>
  <dc:language>en-US</dc:language>
  <dcterms:modified xsi:type="dcterms:W3CDTF">2015-09-01T20:09:55Z</dcterms:modified>
  <cp:revision>2</cp:revision>
</cp:coreProperties>
</file>