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CassioPOS\src\www\sql\"/>
    </mc:Choice>
  </mc:AlternateContent>
  <bookViews>
    <workbookView xWindow="0" yWindow="0" windowWidth="20490" windowHeight="7755" firstSheet="2" activeTab="7"/>
  </bookViews>
  <sheets>
    <sheet name="MAKE" sheetId="1" r:id="rId1"/>
    <sheet name="makmodel" sheetId="2" r:id="rId2"/>
    <sheet name="MAKMODTPG" sheetId="3" r:id="rId3"/>
    <sheet name="ACAMMO" sheetId="4" r:id="rId4"/>
    <sheet name="MAKMODTRIMLEVEL" sheetId="5" r:id="rId5"/>
    <sheet name="VARIANT" sheetId="8" r:id="rId6"/>
    <sheet name="VARYEAR" sheetId="6" r:id="rId7"/>
    <sheet name="VYEPRICE" sheetId="7" r:id="rId8"/>
    <sheet name="VYEIMAGE" sheetId="9" r:id="rId9"/>
  </sheets>
  <definedNames>
    <definedName name="_xlnm._FilterDatabase" localSheetId="3" hidden="1">ACAMMO!$B$1:$G$440</definedName>
    <definedName name="_xlnm._FilterDatabase" localSheetId="0" hidden="1">MAKE!$B$2:$I$456</definedName>
    <definedName name="_xlnm._FilterDatabase" localSheetId="4" hidden="1">MAKMODTRIMLEVEL!$B$2:$I$108</definedName>
    <definedName name="_xlnm._FilterDatabase" localSheetId="5" hidden="1">VARIANT!$B$7:$AR$7</definedName>
    <definedName name="_xlnm._FilterDatabase" localSheetId="6" hidden="1">VARYEAR!$B$2:$F$500</definedName>
    <definedName name="_xlnm._FilterDatabase" localSheetId="8" hidden="1">VYEIMAGE!$B$2:$L$2</definedName>
    <definedName name="_xlnm._FilterDatabase" localSheetId="7" hidden="1">VYEPRICE!$B$2:$I$501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9" i="8" l="1"/>
  <c r="AQ10" i="8"/>
  <c r="AQ11" i="8"/>
  <c r="AQ12" i="8"/>
  <c r="AQ13" i="8"/>
  <c r="AQ14" i="8"/>
  <c r="AQ15" i="8"/>
  <c r="AQ16" i="8"/>
  <c r="AQ1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AR9" i="8"/>
  <c r="AR10" i="8"/>
  <c r="AR11" i="8"/>
  <c r="AR12" i="8"/>
  <c r="AR13"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Q8" i="8"/>
  <c r="AR8" i="8"/>
  <c r="L4" i="9" l="1"/>
  <c r="H108" i="5" l="1"/>
  <c r="I108" i="5"/>
  <c r="G447" i="4"/>
  <c r="F20" i="3"/>
  <c r="G20" i="2"/>
  <c r="H20" i="2"/>
  <c r="L13" i="9"/>
  <c r="I509" i="7"/>
  <c r="H107" i="5"/>
  <c r="I107" i="5"/>
  <c r="G446" i="4"/>
  <c r="F19" i="3"/>
  <c r="G19" i="2"/>
  <c r="H19" i="2"/>
  <c r="L12" i="9"/>
  <c r="I508" i="7"/>
  <c r="H106" i="5"/>
  <c r="I106" i="5"/>
  <c r="G445" i="4"/>
  <c r="F18" i="3"/>
  <c r="G18" i="2"/>
  <c r="H18" i="2"/>
  <c r="L11" i="9"/>
  <c r="I507" i="7"/>
  <c r="L10" i="9"/>
  <c r="I506" i="7"/>
  <c r="L9" i="9"/>
  <c r="I505" i="7"/>
  <c r="G444" i="4"/>
  <c r="F17" i="3"/>
  <c r="G17" i="2"/>
  <c r="H17" i="2"/>
  <c r="G16" i="2"/>
  <c r="H16" i="2"/>
  <c r="L8" i="9"/>
  <c r="I504" i="7"/>
  <c r="G443" i="4"/>
  <c r="F16" i="3"/>
  <c r="L7" i="9"/>
  <c r="I503" i="7"/>
  <c r="G441" i="4"/>
  <c r="G442" i="4"/>
  <c r="G440" i="4"/>
  <c r="I105" i="5"/>
  <c r="H105" i="5"/>
  <c r="G15" i="2"/>
  <c r="H15" i="2"/>
  <c r="F15" i="3"/>
  <c r="L6" i="9"/>
  <c r="I502" i="7"/>
  <c r="L5" i="9"/>
  <c r="L3" i="9"/>
  <c r="I501" i="7"/>
  <c r="I500" i="7"/>
  <c r="H14" i="2"/>
  <c r="H13" i="2"/>
  <c r="H4" i="2"/>
  <c r="H5" i="2"/>
  <c r="H6" i="2"/>
  <c r="H7" i="2"/>
  <c r="H8" i="2"/>
  <c r="H9" i="2"/>
  <c r="H10" i="2"/>
  <c r="H3" i="2"/>
  <c r="F14" i="3"/>
  <c r="F13" i="3"/>
  <c r="F12" i="3"/>
  <c r="F4" i="3"/>
  <c r="F5" i="3"/>
  <c r="F6" i="3"/>
  <c r="F7" i="3"/>
  <c r="F8" i="3"/>
  <c r="F9" i="3"/>
  <c r="F3" i="3"/>
  <c r="G14" i="2"/>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4" i="7"/>
  <c r="I5" i="7"/>
  <c r="I6" i="7"/>
  <c r="I7" i="7"/>
  <c r="I8" i="7"/>
  <c r="I3" i="7"/>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 i="6"/>
  <c r="F5" i="6"/>
  <c r="F6" i="6"/>
  <c r="F7" i="6"/>
  <c r="F8" i="6"/>
  <c r="F9" i="6"/>
  <c r="F3" i="6"/>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3" i="5"/>
  <c r="G4" i="2"/>
  <c r="G5" i="2"/>
  <c r="G6" i="2"/>
  <c r="G7" i="2"/>
  <c r="G8" i="2"/>
  <c r="G9" i="2"/>
  <c r="G10" i="2"/>
  <c r="G13" i="2"/>
  <c r="G3" i="2"/>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2" i="4"/>
  <c r="H3" i="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I451" i="1"/>
  <c r="H452" i="1"/>
  <c r="I452" i="1"/>
  <c r="H453" i="1"/>
  <c r="I453" i="1"/>
  <c r="H454" i="1"/>
  <c r="I454" i="1"/>
  <c r="H455" i="1"/>
  <c r="I455" i="1"/>
  <c r="H456" i="1"/>
  <c r="I456" i="1"/>
</calcChain>
</file>

<file path=xl/sharedStrings.xml><?xml version="1.0" encoding="utf-8"?>
<sst xmlns="http://schemas.openxmlformats.org/spreadsheetml/2006/main" count="4543" uniqueCount="735">
  <si>
    <t>MAKID</t>
  </si>
  <si>
    <t>MAKCODE</t>
  </si>
  <si>
    <t>PAYCODE</t>
  </si>
  <si>
    <t>MAKE</t>
  </si>
  <si>
    <t>LANMAKE</t>
  </si>
  <si>
    <t>LANCDOE</t>
  </si>
  <si>
    <t>MAKLIBELLE</t>
  </si>
  <si>
    <t>DEUTZ</t>
  </si>
  <si>
    <t>GB</t>
  </si>
  <si>
    <t>DUCATI</t>
  </si>
  <si>
    <t>DUPLE</t>
  </si>
  <si>
    <t>EAGLE</t>
  </si>
  <si>
    <t>EASYRIDER</t>
  </si>
  <si>
    <t>ENFIELD</t>
  </si>
  <si>
    <t>ERA</t>
  </si>
  <si>
    <t>FAMEL</t>
  </si>
  <si>
    <t>FBS</t>
  </si>
  <si>
    <t>FENDT</t>
  </si>
  <si>
    <t>FERGUSON</t>
  </si>
  <si>
    <t>FSO</t>
  </si>
  <si>
    <t>GILERA</t>
  </si>
  <si>
    <t>GINETTE</t>
  </si>
  <si>
    <t>HARLEY</t>
  </si>
  <si>
    <t>HEROPUCH</t>
  </si>
  <si>
    <t>HESKETH</t>
  </si>
  <si>
    <t>HUSQVARNA</t>
  </si>
  <si>
    <t>INTERNATIONAL</t>
  </si>
  <si>
    <t>INVICTA</t>
  </si>
  <si>
    <t>ISUZU</t>
  </si>
  <si>
    <t>ITALJET</t>
  </si>
  <si>
    <t>JAWA</t>
  </si>
  <si>
    <t>JENSEN</t>
  </si>
  <si>
    <t>JIALING</t>
  </si>
  <si>
    <t>KAWASAK</t>
  </si>
  <si>
    <t>KYMCO</t>
  </si>
  <si>
    <t>LADA</t>
  </si>
  <si>
    <t>LANCIA</t>
  </si>
  <si>
    <t>LANYING</t>
  </si>
  <si>
    <t>LAVERDA</t>
  </si>
  <si>
    <t>LIGIER</t>
  </si>
  <si>
    <t>LONDONTAXI</t>
  </si>
  <si>
    <t>LTI</t>
  </si>
  <si>
    <t>MBK</t>
  </si>
  <si>
    <t>MZ</t>
  </si>
  <si>
    <t>MAHINDRA</t>
  </si>
  <si>
    <t>MALAGUTI</t>
  </si>
  <si>
    <t>MARLIN</t>
  </si>
  <si>
    <t>MIG</t>
  </si>
  <si>
    <t>MITSUBISHIFUSO</t>
  </si>
  <si>
    <t>MORINI</t>
  </si>
  <si>
    <t>MORRIS</t>
  </si>
  <si>
    <t>MOTOGUZZI</t>
  </si>
  <si>
    <t>NEVAL</t>
  </si>
  <si>
    <t>NOBLE</t>
  </si>
  <si>
    <t>NORTON</t>
  </si>
  <si>
    <t>OPEL</t>
  </si>
  <si>
    <t>PANTHER</t>
  </si>
  <si>
    <t>PERODUA</t>
  </si>
  <si>
    <t>PGO</t>
  </si>
  <si>
    <t>PSMOTORMANET</t>
  </si>
  <si>
    <t>REGENT</t>
  </si>
  <si>
    <t>RELIANT</t>
  </si>
  <si>
    <t>SANTANA</t>
  </si>
  <si>
    <t>SANYANG</t>
  </si>
  <si>
    <t>SAO</t>
  </si>
  <si>
    <t>SHELVOKE</t>
  </si>
  <si>
    <t>STEYR</t>
  </si>
  <si>
    <t>TALBOT</t>
  </si>
  <si>
    <t>TRIUMPH</t>
  </si>
  <si>
    <t>UMM</t>
  </si>
  <si>
    <t>YAMAHA</t>
  </si>
  <si>
    <t>YUGO</t>
  </si>
  <si>
    <t>ZEBRETTA</t>
  </si>
  <si>
    <t>ZETOR</t>
  </si>
  <si>
    <t>Doosan</t>
  </si>
  <si>
    <t>JCB</t>
  </si>
  <si>
    <t>OTHER</t>
  </si>
  <si>
    <t>AARON</t>
  </si>
  <si>
    <t>ABARTH</t>
  </si>
  <si>
    <t>ABBOTT</t>
  </si>
  <si>
    <t>ACCUTEK</t>
  </si>
  <si>
    <t>ACER</t>
  </si>
  <si>
    <t>ADT</t>
  </si>
  <si>
    <t>AGCO</t>
  </si>
  <si>
    <t>AGIE</t>
  </si>
  <si>
    <t>AGRIA</t>
  </si>
  <si>
    <t>AIXAM</t>
  </si>
  <si>
    <t>AJAX</t>
  </si>
  <si>
    <t>ALCATEL</t>
  </si>
  <si>
    <t>ALEXANDER</t>
  </si>
  <si>
    <t>ALFA</t>
  </si>
  <si>
    <t>AMADA</t>
  </si>
  <si>
    <t>AMERICAN</t>
  </si>
  <si>
    <t>AMG</t>
  </si>
  <si>
    <t>ARBURG</t>
  </si>
  <si>
    <t>ARJES</t>
  </si>
  <si>
    <t>ARRI</t>
  </si>
  <si>
    <t>ASTON</t>
  </si>
  <si>
    <t>ASTRA</t>
  </si>
  <si>
    <t>ATLAS</t>
  </si>
  <si>
    <t>ATLET</t>
  </si>
  <si>
    <t>AUDI</t>
  </si>
  <si>
    <t>AUSA</t>
  </si>
  <si>
    <t>AVAYA</t>
  </si>
  <si>
    <t>BARCREST</t>
  </si>
  <si>
    <t>BELL</t>
  </si>
  <si>
    <t>BENTLEY</t>
  </si>
  <si>
    <t>BILLION</t>
  </si>
  <si>
    <t>BISLEY</t>
  </si>
  <si>
    <t>BKT</t>
  </si>
  <si>
    <t>BMC</t>
  </si>
  <si>
    <t>BMW</t>
  </si>
  <si>
    <t>BOBCAT</t>
  </si>
  <si>
    <t>BOMAG</t>
  </si>
  <si>
    <t>BOVA</t>
  </si>
  <si>
    <t>BOY</t>
  </si>
  <si>
    <t>BRENT</t>
  </si>
  <si>
    <t>BRIDGEPORT</t>
  </si>
  <si>
    <t>BRIOT</t>
  </si>
  <si>
    <t>BRONTO</t>
  </si>
  <si>
    <t>BROTHER</t>
  </si>
  <si>
    <t>ROLATRUC</t>
  </si>
  <si>
    <t>CABLE</t>
  </si>
  <si>
    <t>CADILLAC</t>
  </si>
  <si>
    <t>CANON</t>
  </si>
  <si>
    <t>CARGOTECH</t>
  </si>
  <si>
    <t>CARTWRIGHT</t>
  </si>
  <si>
    <t>CASE</t>
  </si>
  <si>
    <t>CAT</t>
  </si>
  <si>
    <t>CATERPILLAR</t>
  </si>
  <si>
    <t>CESAB</t>
  </si>
  <si>
    <t>CHARMILLES</t>
  </si>
  <si>
    <t>CHEVROLET</t>
  </si>
  <si>
    <t>CHIRON</t>
  </si>
  <si>
    <t>CHRYSLER</t>
  </si>
  <si>
    <t>CINCINNATI</t>
  </si>
  <si>
    <t>CISCO</t>
  </si>
  <si>
    <t>CITIZEN</t>
  </si>
  <si>
    <t>CITROEN</t>
  </si>
  <si>
    <t>CLARK</t>
  </si>
  <si>
    <t>CLAYTON</t>
  </si>
  <si>
    <t>COLCHESTER</t>
  </si>
  <si>
    <t>COMANSA</t>
  </si>
  <si>
    <t>COMBELIFT</t>
  </si>
  <si>
    <t>COOPER</t>
  </si>
  <si>
    <t>CORREA</t>
  </si>
  <si>
    <t>CORVETTE</t>
  </si>
  <si>
    <t>CRANE</t>
  </si>
  <si>
    <t>CRAVEN</t>
  </si>
  <si>
    <t>CROWN</t>
  </si>
  <si>
    <t>CLEISURE</t>
  </si>
  <si>
    <t>Crypton</t>
  </si>
  <si>
    <t>DAEWOO</t>
  </si>
  <si>
    <t>DAF</t>
  </si>
  <si>
    <t>DAIHATSU</t>
  </si>
  <si>
    <t>DAIMLER</t>
  </si>
  <si>
    <t>DART</t>
  </si>
  <si>
    <t>DECKEL</t>
  </si>
  <si>
    <t>DELL</t>
  </si>
  <si>
    <t>DEMAG</t>
  </si>
  <si>
    <t>DENNIS</t>
  </si>
  <si>
    <t>DENNISE</t>
  </si>
  <si>
    <t>DENNISON</t>
  </si>
  <si>
    <t>DIAHATSU</t>
  </si>
  <si>
    <t>DIAWOO</t>
  </si>
  <si>
    <t>DODGE</t>
  </si>
  <si>
    <t>DON</t>
  </si>
  <si>
    <t>DOOSAN</t>
  </si>
  <si>
    <t>DOPPSTADT</t>
  </si>
  <si>
    <t>DTM</t>
  </si>
  <si>
    <t>DYNAPAC</t>
  </si>
  <si>
    <t>DYNO</t>
  </si>
  <si>
    <t>ECOCCA</t>
  </si>
  <si>
    <t>ELCOS</t>
  </si>
  <si>
    <t>ELECTROCOIN</t>
  </si>
  <si>
    <t>ELNA</t>
  </si>
  <si>
    <t>EMC</t>
  </si>
  <si>
    <t>EMCO</t>
  </si>
  <si>
    <t>EMPIRE</t>
  </si>
  <si>
    <t>ENGEL</t>
  </si>
  <si>
    <t>ERF</t>
  </si>
  <si>
    <t>ERICSSON</t>
  </si>
  <si>
    <t>ESSILOR</t>
  </si>
  <si>
    <t>EVOPOWER</t>
  </si>
  <si>
    <t>FADAL</t>
  </si>
  <si>
    <t>FANTUZZI</t>
  </si>
  <si>
    <t>FANUC</t>
  </si>
  <si>
    <t>FERMEC</t>
  </si>
  <si>
    <t>FERRARI</t>
  </si>
  <si>
    <t>FIAT</t>
  </si>
  <si>
    <t>FINN</t>
  </si>
  <si>
    <t>FODEN</t>
  </si>
  <si>
    <t>FORD</t>
  </si>
  <si>
    <t>FOSPAT</t>
  </si>
  <si>
    <t>FRONTIER</t>
  </si>
  <si>
    <t>FRUEHAUF</t>
  </si>
  <si>
    <t>FUJITSU</t>
  </si>
  <si>
    <t>GAMES</t>
  </si>
  <si>
    <t>GEG</t>
  </si>
  <si>
    <t>GEMTEC</t>
  </si>
  <si>
    <t>GENIE</t>
  </si>
  <si>
    <t>GENSET</t>
  </si>
  <si>
    <t>GRANGE</t>
  </si>
  <si>
    <t>GRAY</t>
  </si>
  <si>
    <t xml:space="preserve">GROVE </t>
  </si>
  <si>
    <t>HAAS</t>
  </si>
  <si>
    <t xml:space="preserve">HAKI </t>
  </si>
  <si>
    <t>HAKO</t>
  </si>
  <si>
    <t>HAMM</t>
  </si>
  <si>
    <t>HANIX</t>
  </si>
  <si>
    <t>HARDINGE</t>
  </si>
  <si>
    <t>HARRISON</t>
  </si>
  <si>
    <t>HARRY</t>
  </si>
  <si>
    <t>HAULOTTE</t>
  </si>
  <si>
    <t>HELI</t>
  </si>
  <si>
    <t>HERMAN</t>
  </si>
  <si>
    <t>HEWLETT</t>
  </si>
  <si>
    <t>HILL</t>
  </si>
  <si>
    <t>HINO</t>
  </si>
  <si>
    <t>HITACHI</t>
  </si>
  <si>
    <t>HITACHISI</t>
  </si>
  <si>
    <t>HOMAG</t>
  </si>
  <si>
    <t>HONDA</t>
  </si>
  <si>
    <t>HP</t>
  </si>
  <si>
    <t>HUMMER</t>
  </si>
  <si>
    <t>HURCO</t>
  </si>
  <si>
    <t>HYDREMA</t>
  </si>
  <si>
    <t>HYSTER</t>
  </si>
  <si>
    <t>HYUNDAI</t>
  </si>
  <si>
    <t>IFE</t>
  </si>
  <si>
    <t>IHI</t>
  </si>
  <si>
    <t>IKARUS</t>
  </si>
  <si>
    <t>INFINITI</t>
  </si>
  <si>
    <t>IVECO</t>
  </si>
  <si>
    <t>JAGUAR</t>
  </si>
  <si>
    <t>JANOME</t>
  </si>
  <si>
    <t>JEEP</t>
  </si>
  <si>
    <t>JOHN</t>
  </si>
  <si>
    <t>JONES</t>
  </si>
  <si>
    <t>JSHIPMAN</t>
  </si>
  <si>
    <t>JUNGHEIN</t>
  </si>
  <si>
    <t>JVC</t>
  </si>
  <si>
    <t>KABA</t>
  </si>
  <si>
    <t>KALMAR</t>
  </si>
  <si>
    <t>KASSBOHRER</t>
  </si>
  <si>
    <t>KATO</t>
  </si>
  <si>
    <t>KEELER</t>
  </si>
  <si>
    <t>KEL</t>
  </si>
  <si>
    <t>KIA</t>
  </si>
  <si>
    <t>KIVERCO</t>
  </si>
  <si>
    <t>KOBELCO</t>
  </si>
  <si>
    <t>KODAK</t>
  </si>
  <si>
    <t>KOGEL</t>
  </si>
  <si>
    <t>KOMATSU</t>
  </si>
  <si>
    <t>KRAUS</t>
  </si>
  <si>
    <t>KROLL</t>
  </si>
  <si>
    <t>KRONE</t>
  </si>
  <si>
    <t>KTM</t>
  </si>
  <si>
    <t>KUBOTA</t>
  </si>
  <si>
    <t>LAI</t>
  </si>
  <si>
    <t>LAMBORGHINI</t>
  </si>
  <si>
    <t>LAND</t>
  </si>
  <si>
    <t>LAURENCE</t>
  </si>
  <si>
    <t>LDV</t>
  </si>
  <si>
    <t>LEADWELL</t>
  </si>
  <si>
    <t>LEXUS</t>
  </si>
  <si>
    <t>LEYLAND</t>
  </si>
  <si>
    <t>LIEBHERR</t>
  </si>
  <si>
    <t>LINCOLN</t>
  </si>
  <si>
    <t>LINDE</t>
  </si>
  <si>
    <t>LOTUS</t>
  </si>
  <si>
    <t>LVD</t>
  </si>
  <si>
    <t>MAN</t>
  </si>
  <si>
    <t>MANITOU</t>
  </si>
  <si>
    <t>MANITOWOC</t>
  </si>
  <si>
    <t>MARCO</t>
  </si>
  <si>
    <t>MARCONI</t>
  </si>
  <si>
    <t>MASERATI</t>
  </si>
  <si>
    <t>MASSEY</t>
  </si>
  <si>
    <t>MATSURA</t>
  </si>
  <si>
    <t>MAYBACH</t>
  </si>
  <si>
    <t>MAZDA</t>
  </si>
  <si>
    <t>MCCLUSKY</t>
  </si>
  <si>
    <t>MCW</t>
  </si>
  <si>
    <t>MEDIATHEME</t>
  </si>
  <si>
    <t>MERCEDES</t>
  </si>
  <si>
    <t>MERCEDESB</t>
  </si>
  <si>
    <t>MERLO</t>
  </si>
  <si>
    <t>MG</t>
  </si>
  <si>
    <t>MICROCAR</t>
  </si>
  <si>
    <t>MICROSOFT</t>
  </si>
  <si>
    <t>MIDMARK</t>
  </si>
  <si>
    <t>MIKRON</t>
  </si>
  <si>
    <t>MINI</t>
  </si>
  <si>
    <t>MITEL</t>
  </si>
  <si>
    <t>MITSUBISHI</t>
  </si>
  <si>
    <t>MITUTOYO</t>
  </si>
  <si>
    <t>MIYANO</t>
  </si>
  <si>
    <t>MONTRACON</t>
  </si>
  <si>
    <t>MORGAN</t>
  </si>
  <si>
    <t>MORI SEIKI</t>
  </si>
  <si>
    <t>MOSA</t>
  </si>
  <si>
    <t>MOXY</t>
  </si>
  <si>
    <t>MRFS</t>
  </si>
  <si>
    <t>NARROW</t>
  </si>
  <si>
    <t>NCK</t>
  </si>
  <si>
    <t>NEGRIBOSSI</t>
  </si>
  <si>
    <t>NEOPLAN</t>
  </si>
  <si>
    <t>NEW</t>
  </si>
  <si>
    <t>NEXEN</t>
  </si>
  <si>
    <t>NIDEX</t>
  </si>
  <si>
    <t>NIFTYLIFT</t>
  </si>
  <si>
    <t>NISSAN</t>
  </si>
  <si>
    <t>NOKIA</t>
  </si>
  <si>
    <t xml:space="preserve">NORTEL </t>
  </si>
  <si>
    <t>NORTHERNC</t>
  </si>
  <si>
    <t>NORTHERNL</t>
  </si>
  <si>
    <t>NOVA</t>
  </si>
  <si>
    <t>NSM</t>
  </si>
  <si>
    <t>OK</t>
  </si>
  <si>
    <t>OHMEDA</t>
  </si>
  <si>
    <t>OKUMA</t>
  </si>
  <si>
    <t>OLYPMUS</t>
  </si>
  <si>
    <t>OMVENDING</t>
  </si>
  <si>
    <t>OPTARE</t>
  </si>
  <si>
    <t>PALFINGER</t>
  </si>
  <si>
    <t>PANASONIC</t>
  </si>
  <si>
    <t>PEINER</t>
  </si>
  <si>
    <t>PEUGEOT</t>
  </si>
  <si>
    <t>PHILIPS</t>
  </si>
  <si>
    <t>PIAGGIO</t>
  </si>
  <si>
    <t>PLANTRONICS</t>
  </si>
  <si>
    <t>PORSCHE</t>
  </si>
  <si>
    <t>POTAIN</t>
  </si>
  <si>
    <t>PPM</t>
  </si>
  <si>
    <t>PROJECT</t>
  </si>
  <si>
    <t>PROTON</t>
  </si>
  <si>
    <t>PUMA</t>
  </si>
  <si>
    <t>RANGE</t>
  </si>
  <si>
    <t>REFLEX</t>
  </si>
  <si>
    <t>RENAULT</t>
  </si>
  <si>
    <t>RENTEC</t>
  </si>
  <si>
    <t>RIELLO</t>
  </si>
  <si>
    <t>RLMS</t>
  </si>
  <si>
    <t>ROBUR</t>
  </si>
  <si>
    <t>ROCLA</t>
  </si>
  <si>
    <t>RODENSTOCK</t>
  </si>
  <si>
    <t>RODER</t>
  </si>
  <si>
    <t>ROLLS</t>
  </si>
  <si>
    <t>ROTHDEAN</t>
  </si>
  <si>
    <t>ROVER</t>
  </si>
  <si>
    <t>SAAB</t>
  </si>
  <si>
    <t>SAMUK</t>
  </si>
  <si>
    <t>SANDRETTO</t>
  </si>
  <si>
    <t>SANDVIK</t>
  </si>
  <si>
    <t>SCANIA</t>
  </si>
  <si>
    <t>SCHMITZ</t>
  </si>
  <si>
    <t>SDC</t>
  </si>
  <si>
    <t>SEAT</t>
  </si>
  <si>
    <t>SEDDON</t>
  </si>
  <si>
    <t>SEGA</t>
  </si>
  <si>
    <t>SETRA</t>
  </si>
  <si>
    <t>SIEMENS</t>
  </si>
  <si>
    <t>SILVER</t>
  </si>
  <si>
    <t>SINGER</t>
  </si>
  <si>
    <t>SKODA</t>
  </si>
  <si>
    <t>SKYJACK</t>
  </si>
  <si>
    <t>SMART</t>
  </si>
  <si>
    <t>SODICK</t>
  </si>
  <si>
    <t>SONY</t>
  </si>
  <si>
    <t>SOUNDLEISURE</t>
  </si>
  <si>
    <t>SPITZER</t>
  </si>
  <si>
    <t>SSANGYONG</t>
  </si>
  <si>
    <t>STAR</t>
  </si>
  <si>
    <t>STEPHILL</t>
  </si>
  <si>
    <t>STERIS</t>
  </si>
  <si>
    <t>STILL</t>
  </si>
  <si>
    <t>STRYKER</t>
  </si>
  <si>
    <t>SUBARU</t>
  </si>
  <si>
    <t>SUMITOMO</t>
  </si>
  <si>
    <t>SUZUKI</t>
  </si>
  <si>
    <t>TADANO</t>
  </si>
  <si>
    <t>TADANOF</t>
  </si>
  <si>
    <t>TAJIMA</t>
  </si>
  <si>
    <t>TAKEUCHI</t>
  </si>
  <si>
    <t>TAKISAWA</t>
  </si>
  <si>
    <t>TATA</t>
  </si>
  <si>
    <t>TAURUS</t>
  </si>
  <si>
    <t>TCM</t>
  </si>
  <si>
    <t>TENNANT</t>
  </si>
  <si>
    <t>TERBERG</t>
  </si>
  <si>
    <t>TEREX</t>
  </si>
  <si>
    <t>THOMPSON</t>
  </si>
  <si>
    <t>THWAITES</t>
  </si>
  <si>
    <t>TOYOTA</t>
  </si>
  <si>
    <t>TRANSLIFT</t>
  </si>
  <si>
    <t>TRAUB</t>
  </si>
  <si>
    <t>TRUMPF</t>
  </si>
  <si>
    <t>TVR</t>
  </si>
  <si>
    <t>UTILITY</t>
  </si>
  <si>
    <t>VALMAR</t>
  </si>
  <si>
    <t>VAN HOOL</t>
  </si>
  <si>
    <t>VAUXHALL</t>
  </si>
  <si>
    <t>VAUXOPEL</t>
  </si>
  <si>
    <t>VDL</t>
  </si>
  <si>
    <t>VERINT</t>
  </si>
  <si>
    <t>VIBROMAX</t>
  </si>
  <si>
    <t>VICTOR</t>
  </si>
  <si>
    <t>VOLKSWAGEN</t>
  </si>
  <si>
    <t>VOLLMER</t>
  </si>
  <si>
    <t>VOLVO</t>
  </si>
  <si>
    <t>WTRAILER</t>
  </si>
  <si>
    <t>WALTER</t>
  </si>
  <si>
    <t>WEIGHTLIFTER</t>
  </si>
  <si>
    <t>WELCH</t>
  </si>
  <si>
    <t>WESTENDORF</t>
  </si>
  <si>
    <t>WESTFIELD</t>
  </si>
  <si>
    <t>WHALE</t>
  </si>
  <si>
    <t>WILCOM</t>
  </si>
  <si>
    <t>WILCOX</t>
  </si>
  <si>
    <t>WILLMAR</t>
  </si>
  <si>
    <t>WILSON</t>
  </si>
  <si>
    <t>WRIGHTS</t>
  </si>
  <si>
    <t>XENON</t>
  </si>
  <si>
    <t>XYZ</t>
  </si>
  <si>
    <t>YALE</t>
  </si>
  <si>
    <t>YAMATA</t>
  </si>
  <si>
    <t>YAMAZAKI</t>
  </si>
  <si>
    <t>YANMAR</t>
  </si>
  <si>
    <t>YIZUMI</t>
  </si>
  <si>
    <t>ZEISS</t>
  </si>
  <si>
    <t>ZSK</t>
  </si>
  <si>
    <t>AC</t>
  </si>
  <si>
    <t>APRILIA</t>
  </si>
  <si>
    <t>ASIA</t>
  </si>
  <si>
    <t>AUSTIN</t>
  </si>
  <si>
    <t>AUVERLAND</t>
  </si>
  <si>
    <t>AWD</t>
  </si>
  <si>
    <t>BAJAJ</t>
  </si>
  <si>
    <t>BEDFORD</t>
  </si>
  <si>
    <t>BENELLI</t>
  </si>
  <si>
    <t>BETA</t>
  </si>
  <si>
    <t>BIMOTA</t>
  </si>
  <si>
    <t>BREMACH</t>
  </si>
  <si>
    <t>BRISTOL</t>
  </si>
  <si>
    <t>CAETANO</t>
  </si>
  <si>
    <t>CAGIVA</t>
  </si>
  <si>
    <t>CASAL</t>
  </si>
  <si>
    <t>CATERHAM</t>
  </si>
  <si>
    <t>COLEMAN</t>
  </si>
  <si>
    <t>CZ</t>
  </si>
  <si>
    <t>DACIA</t>
  </si>
  <si>
    <t>DAVIDBROWN</t>
  </si>
  <si>
    <t>DETOMASO</t>
  </si>
  <si>
    <t>DERBI</t>
  </si>
  <si>
    <t>PC</t>
  </si>
  <si>
    <t>ALFMBN</t>
  </si>
  <si>
    <t>RobMac</t>
  </si>
  <si>
    <t>EN</t>
  </si>
  <si>
    <t>01-Other</t>
  </si>
  <si>
    <t>ALCATEL-LUCENT</t>
  </si>
  <si>
    <t>ALEXANDER DENNIS</t>
  </si>
  <si>
    <t>ALFA ROMEO</t>
  </si>
  <si>
    <t>AMERICAN CRANE</t>
  </si>
  <si>
    <t>ASTON MARTIN</t>
  </si>
  <si>
    <t>BELL FRUIT</t>
  </si>
  <si>
    <t>BRENT LEISURE</t>
  </si>
  <si>
    <t>BT ROLATRUC</t>
  </si>
  <si>
    <t>CABLE AND WIRELESS</t>
  </si>
  <si>
    <t>CRANE FRUEHAUF</t>
  </si>
  <si>
    <t>CRAVEN TASKER</t>
  </si>
  <si>
    <t>CROWN LEISURE T/A CROWN DIRECT</t>
  </si>
  <si>
    <t>DECKEL MAHO GUILDERMEISTER</t>
  </si>
  <si>
    <t>DENNIS EAGLE</t>
  </si>
  <si>
    <t>DIAWOO AND PUMA</t>
  </si>
  <si>
    <t>DON BUR</t>
  </si>
  <si>
    <t>EMPIRE GAMES</t>
  </si>
  <si>
    <t>FINN - POWER, GUIFIL</t>
  </si>
  <si>
    <t>GAMES WAREHOUSE</t>
  </si>
  <si>
    <t>GRAY AND ADAMS</t>
  </si>
  <si>
    <t>HARDINGE AND KELLENBERGER</t>
  </si>
  <si>
    <t>HARRY LEVY</t>
  </si>
  <si>
    <t>HERMAN MILLER</t>
  </si>
  <si>
    <t>HEWLETT PACKARD</t>
  </si>
  <si>
    <t>HILL-ROM</t>
  </si>
  <si>
    <t>HITACHI SEIKI</t>
  </si>
  <si>
    <t>JOHN DEERE</t>
  </si>
  <si>
    <t>JONES AND SHIPMAN</t>
  </si>
  <si>
    <t>JUNGHEINRICH</t>
  </si>
  <si>
    <t>KEL-BERG</t>
  </si>
  <si>
    <t>KRAUS MAFFEI</t>
  </si>
  <si>
    <t>LAND ROVER</t>
  </si>
  <si>
    <t>LAURENCE DAVID</t>
  </si>
  <si>
    <t>LVD SHAPE</t>
  </si>
  <si>
    <t>MARCO POLO</t>
  </si>
  <si>
    <t>MASSEY FERGUSON</t>
  </si>
  <si>
    <t>MCW METROBUS</t>
  </si>
  <si>
    <t>MERCEDES BENZ</t>
  </si>
  <si>
    <t>NARROW AISLE</t>
  </si>
  <si>
    <t>NEW HOLLAND</t>
  </si>
  <si>
    <t>NORTHERN COUNTIES</t>
  </si>
  <si>
    <t>NORTHERN LEISURE</t>
  </si>
  <si>
    <t>NOVA DETUS</t>
  </si>
  <si>
    <t>O AND K</t>
  </si>
  <si>
    <t>OM VENDING</t>
  </si>
  <si>
    <t>PROJECT COIN</t>
  </si>
  <si>
    <t>RANGE ROVER</t>
  </si>
  <si>
    <t>ROLLS-ROYCE</t>
  </si>
  <si>
    <t>SEDDON ATKINSON</t>
  </si>
  <si>
    <t>TADANO FAUN</t>
  </si>
  <si>
    <t>TRANSLIFT (BENDI)</t>
  </si>
  <si>
    <t>VAUXHALL OPEL</t>
  </si>
  <si>
    <t>W TRAILER COMPANY</t>
  </si>
  <si>
    <t xml:space="preserve">AUSTIN (Used vehicles only) </t>
  </si>
  <si>
    <t>COLEMAN MILNE</t>
  </si>
  <si>
    <t>DAVID BROWN</t>
  </si>
  <si>
    <t>DE TOMASO</t>
  </si>
  <si>
    <t>EASY RIDER</t>
  </si>
  <si>
    <t>ENFIELD (INDIA)</t>
  </si>
  <si>
    <t>HARLEY DAVIDSON</t>
  </si>
  <si>
    <t>HERO PUCH</t>
  </si>
  <si>
    <t>LONDON TAXI</t>
  </si>
  <si>
    <t>M.B.K.</t>
  </si>
  <si>
    <t>M.Z.</t>
  </si>
  <si>
    <t>MITSUBISHI FUSO</t>
  </si>
  <si>
    <t>MORRIS (Used vehicles only)</t>
  </si>
  <si>
    <t>MOTO GUZZI</t>
  </si>
  <si>
    <t>PS MOTOR MANET</t>
  </si>
  <si>
    <t>YUGO (ZASTAVA</t>
  </si>
  <si>
    <t>LENOVO</t>
  </si>
  <si>
    <t>ALFA MBN</t>
  </si>
  <si>
    <t>Robots.Machine</t>
  </si>
  <si>
    <t>MMOCODE</t>
  </si>
  <si>
    <t>MMOLIBELLE</t>
  </si>
  <si>
    <t>MODEL1</t>
  </si>
  <si>
    <t>Model 1</t>
  </si>
  <si>
    <t>ALFMBN1</t>
  </si>
  <si>
    <t>ALFA MODEL 1</t>
  </si>
  <si>
    <t>ALFMBN2</t>
  </si>
  <si>
    <t>ALFA MODEL 2</t>
  </si>
  <si>
    <t>ALFMBN3</t>
  </si>
  <si>
    <t>ALFA MODEL 3</t>
  </si>
  <si>
    <t>RobMod1</t>
  </si>
  <si>
    <t>Robots.Model1</t>
  </si>
  <si>
    <t>RobMod2</t>
  </si>
  <si>
    <t>Robots.Model2</t>
  </si>
  <si>
    <t>RobMod3</t>
  </si>
  <si>
    <t>Robots.Model3</t>
  </si>
  <si>
    <t>GOLF</t>
  </si>
  <si>
    <t>PASSATVART</t>
  </si>
  <si>
    <t>PASSAT</t>
  </si>
  <si>
    <t>TPGCODE</t>
  </si>
  <si>
    <t>MAKMODTPG</t>
  </si>
  <si>
    <t>FLSL</t>
  </si>
  <si>
    <t>SLOAN</t>
  </si>
  <si>
    <t>ACAMMO</t>
  </si>
  <si>
    <t>ACACODE</t>
  </si>
  <si>
    <t>AMMFLAGDEFAULT</t>
  </si>
  <si>
    <t xml:space="preserve">FTR </t>
  </si>
  <si>
    <t>CAR</t>
  </si>
  <si>
    <t>MED</t>
  </si>
  <si>
    <t xml:space="preserve">PAC </t>
  </si>
  <si>
    <t>IT</t>
  </si>
  <si>
    <t>SEC</t>
  </si>
  <si>
    <t>AGR</t>
  </si>
  <si>
    <t>MAC</t>
  </si>
  <si>
    <t>CON</t>
  </si>
  <si>
    <t>CMV</t>
  </si>
  <si>
    <t>TEL</t>
  </si>
  <si>
    <t>COP</t>
  </si>
  <si>
    <t>WST</t>
  </si>
  <si>
    <t>BDC</t>
  </si>
  <si>
    <t>MH</t>
  </si>
  <si>
    <t>TEX</t>
  </si>
  <si>
    <t xml:space="preserve">GRG </t>
  </si>
  <si>
    <t>POW</t>
  </si>
  <si>
    <t xml:space="preserve">CAR </t>
  </si>
  <si>
    <t>MRE</t>
  </si>
  <si>
    <t>PPR</t>
  </si>
  <si>
    <t>REP</t>
  </si>
  <si>
    <t>STE</t>
  </si>
  <si>
    <t>LANMAKMODEL</t>
  </si>
  <si>
    <t>MAKMODEL</t>
  </si>
  <si>
    <t>MAKMODTRIMLEVEL</t>
  </si>
  <si>
    <t>MMTCODE</t>
  </si>
  <si>
    <t>LANCODE</t>
  </si>
  <si>
    <t>MMTLIBELLE</t>
  </si>
  <si>
    <t>TYPE1</t>
  </si>
  <si>
    <t>Type 1</t>
  </si>
  <si>
    <t>Type 2</t>
  </si>
  <si>
    <t>TYPE2</t>
  </si>
  <si>
    <t>BEETLE</t>
  </si>
  <si>
    <t>BLUEMOTION</t>
  </si>
  <si>
    <t>Trendline</t>
  </si>
  <si>
    <t>Carat</t>
  </si>
  <si>
    <t>BlueMotion</t>
  </si>
  <si>
    <t>CARAT</t>
  </si>
  <si>
    <t>TRENDLINE</t>
  </si>
  <si>
    <t>JETTA</t>
  </si>
  <si>
    <t>SCIROCCO</t>
  </si>
  <si>
    <t>SHARAN</t>
  </si>
  <si>
    <t>TIGUAN</t>
  </si>
  <si>
    <t>TOUAREG</t>
  </si>
  <si>
    <t>Normal</t>
  </si>
  <si>
    <t>Special</t>
  </si>
  <si>
    <t>Rotype1</t>
  </si>
  <si>
    <t>Robots.Type2</t>
  </si>
  <si>
    <t>Robots.Type1</t>
  </si>
  <si>
    <t>Rotype2</t>
  </si>
  <si>
    <t>LANMAKMODTRIMLEVEL</t>
  </si>
  <si>
    <t>VARYEAR</t>
  </si>
  <si>
    <t>VARID</t>
  </si>
  <si>
    <t>VYEYEARCODE</t>
  </si>
  <si>
    <t>VYEDTSTART</t>
  </si>
  <si>
    <t>VYEPRICE</t>
  </si>
  <si>
    <t>VPRORDER</t>
  </si>
  <si>
    <t>VPRDTSTART</t>
  </si>
  <si>
    <t>DEVCODE</t>
  </si>
  <si>
    <t>VPRMT</t>
  </si>
  <si>
    <t>EUR</t>
  </si>
  <si>
    <t>GBP</t>
  </si>
  <si>
    <t>VARCODE</t>
  </si>
  <si>
    <t>VARDTSTART</t>
  </si>
  <si>
    <t>VARENERGYTYPE</t>
  </si>
  <si>
    <t>VARBODYTYPE</t>
  </si>
  <si>
    <t>VARCARBON</t>
  </si>
  <si>
    <t>NAPCODE</t>
  </si>
  <si>
    <t>VARLIBELLE</t>
  </si>
  <si>
    <t>VYIORDER</t>
  </si>
  <si>
    <t>VYICATEGORY</t>
  </si>
  <si>
    <t>VYIFILENAME</t>
  </si>
  <si>
    <t>VYIORIENTATION</t>
  </si>
  <si>
    <t>VYIMODELYEAR</t>
  </si>
  <si>
    <t>VYIVIEWTYPE</t>
  </si>
  <si>
    <t>GRANDE</t>
  </si>
  <si>
    <t>PAYSAGE</t>
  </si>
  <si>
    <t>Exterieur</t>
  </si>
  <si>
    <t>vw_jetta_GRANDE.png</t>
  </si>
  <si>
    <t>Jetta</t>
  </si>
  <si>
    <t>Tiguan</t>
  </si>
  <si>
    <t>Passat</t>
  </si>
  <si>
    <t>vw_tiguan2_GRANDE.png</t>
  </si>
  <si>
    <t>vw_touareg2_GRANDE.png</t>
  </si>
  <si>
    <t>Touareg</t>
  </si>
  <si>
    <t>Scirocco</t>
  </si>
  <si>
    <t>vw_scirocco_GRANDE.png</t>
  </si>
  <si>
    <t>TIGUANS</t>
  </si>
  <si>
    <t>vw_tiguan_s_GRANDE.png</t>
  </si>
  <si>
    <t>PASSATCC</t>
  </si>
  <si>
    <t>Passat CC</t>
  </si>
  <si>
    <t>cutout_volkswagen_cc_GRANDE.png</t>
  </si>
  <si>
    <t>Beetle</t>
  </si>
  <si>
    <t>vw_beetle_GRANDE.png</t>
  </si>
  <si>
    <t>VENTO</t>
  </si>
  <si>
    <t>Vento</t>
  </si>
  <si>
    <t>vw_vento_GRANDE.png</t>
  </si>
  <si>
    <t>Tiguan S</t>
  </si>
  <si>
    <t>Golf</t>
  </si>
  <si>
    <t>vw_passat_GRANDE.png</t>
  </si>
  <si>
    <t>SCIROCCOCONFLNTSI14BVM6</t>
  </si>
  <si>
    <t>VARDTEND</t>
  </si>
  <si>
    <t>VARVEHICLESECTOR</t>
  </si>
  <si>
    <t>VARDRIVETRAIN</t>
  </si>
  <si>
    <t>VARFUELDELIVERY</t>
  </si>
  <si>
    <t>VARTRANSMISSION</t>
  </si>
  <si>
    <t>VARNBDOORS</t>
  </si>
  <si>
    <t>VARSERVICEDISTANCEUNIT</t>
  </si>
  <si>
    <t>VARSERVICEDISTANCEINTERVAL</t>
  </si>
  <si>
    <t>VARSERVICETIMEINTERVAL</t>
  </si>
  <si>
    <t>VARMOTCLASS</t>
  </si>
  <si>
    <t>VARTAXCLASS</t>
  </si>
  <si>
    <t>VARVEHICLECATEGORY</t>
  </si>
  <si>
    <t>VARVEDCLASS</t>
  </si>
  <si>
    <t>VARBHP</t>
  </si>
  <si>
    <t>VARCOMMENT</t>
  </si>
  <si>
    <t>VARSTATUS</t>
  </si>
  <si>
    <t>VARBADGEDENGINESIZE</t>
  </si>
  <si>
    <t>VARUPDATEDATE</t>
  </si>
  <si>
    <t>VARIDSOURCE</t>
  </si>
  <si>
    <t>VARSOURCEDATABASE</t>
  </si>
  <si>
    <t>VARINSURANCE</t>
  </si>
  <si>
    <t>VARPRODUCTIONSTARTYEAR</t>
  </si>
  <si>
    <t>VARDTUPDATE</t>
  </si>
  <si>
    <t>UTICODEUPDATE</t>
  </si>
  <si>
    <t>VAREXTERNALREF</t>
  </si>
  <si>
    <t>ORFI</t>
  </si>
  <si>
    <t>FR</t>
  </si>
  <si>
    <t>GOLFCONFLNTSI14BVM6</t>
  </si>
  <si>
    <t>G</t>
  </si>
  <si>
    <t>A</t>
  </si>
  <si>
    <t>VP</t>
  </si>
  <si>
    <t>COUP</t>
  </si>
  <si>
    <t>ACTIF</t>
  </si>
  <si>
    <t>GOLFCONFLNTDI20BVM6</t>
  </si>
  <si>
    <t>D</t>
  </si>
  <si>
    <t>GOLFCONFLNTDI16BMV6</t>
  </si>
  <si>
    <t>GOLFCONFLNTSI14DSG7</t>
  </si>
  <si>
    <t>GOLFCONFLNTDI16DSG7</t>
  </si>
  <si>
    <t>TIGUANCONFLNTSI14BVM6</t>
  </si>
  <si>
    <t>TIGUANCONFLNTSI14DSG7</t>
  </si>
  <si>
    <t>TIGUANCONFLNTDI16BMV6</t>
  </si>
  <si>
    <t>TIGUANCONFLNTDI16DSG7</t>
  </si>
  <si>
    <t>TIGUANCONFLNTDI20BVM6</t>
  </si>
  <si>
    <t>JETTACONFLNTSI14BVM6</t>
  </si>
  <si>
    <t>JETTACONFLNTSI14DSG7</t>
  </si>
  <si>
    <t>JETTACONFLNTDI16BMV6</t>
  </si>
  <si>
    <t>JETTACONFLNTDI16DSG7</t>
  </si>
  <si>
    <t>JETTACONFLNTDI20BVM6</t>
  </si>
  <si>
    <t>SCIROCCOCONFLNTSI14DSG7</t>
  </si>
  <si>
    <t>SCIROCCOCONFLNTDI16BMV6</t>
  </si>
  <si>
    <t>SCIROCCOCONFLNTDI16DSG7</t>
  </si>
  <si>
    <t>SCIROCCOCONFLNTDI20BVM6</t>
  </si>
  <si>
    <t>TOUAREGCONFLNTSI14BVM6</t>
  </si>
  <si>
    <t>TOUAREGCONFLNTSI14DSG7</t>
  </si>
  <si>
    <t>TOUAREGCONFLNTDI16BMV6</t>
  </si>
  <si>
    <t>TOUAREGCONFLNTDI16DSG7</t>
  </si>
  <si>
    <t>TOUAREGCONFLNTDI20BVM6</t>
  </si>
  <si>
    <t>BEETLECONFLNTSI14BVM6</t>
  </si>
  <si>
    <t>BEETLECONFLNTSI14DSG7</t>
  </si>
  <si>
    <t>BEETLECONFLNTDI16BMV6</t>
  </si>
  <si>
    <t>BEETLECONFLNTDI16DSG7</t>
  </si>
  <si>
    <t>BEETLECONFLNTDI20BVM6</t>
  </si>
  <si>
    <t>1.4 TSI ACT BlueMotion Technology BVM 6</t>
  </si>
  <si>
    <t>1.4 TSI ACT BlueMotion Technology DSG 7</t>
  </si>
  <si>
    <t>2.0 TDI ACT BlueMotion Technology BVM 6</t>
  </si>
  <si>
    <t>1.6 TDI ACT BlueMotion Technology BVM 6</t>
  </si>
  <si>
    <t>1.6 TDI ACT BlueMotion Technology DSG 7</t>
  </si>
  <si>
    <t>vw_golf_GRANDE.png</t>
  </si>
  <si>
    <t>vw_tiguan_GRANDE.png</t>
  </si>
  <si>
    <t>PETITE</t>
  </si>
  <si>
    <t>vw_tiguan2_s_GRANDE.png</t>
  </si>
  <si>
    <t>vw_touareg_GRANDE.png</t>
  </si>
  <si>
    <t>VYEIMAGE</t>
  </si>
  <si>
    <t>SELECT VAR.VARID FROM VARIANT VAR, LANVARIANT LAN WHERE 
VAR.DEVCODE ='EUR' AND
LAN.LANCODE ='EN' AND
VAR.PAYCODE is not null AND
VAR.VARID = LAN.VARID 
ORDER by 1 asc ;</t>
  </si>
  <si>
    <t>Population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</si>
</sst>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sz val="8"/>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0" borderId="0" xfId="0" applyAlignment="1">
      <alignment horizontal="left"/>
    </xf>
    <xf numFmtId="0" fontId="0" fillId="2" borderId="0" xfId="0" applyFill="1" applyAlignment="1">
      <alignment horizontal="left"/>
    </xf>
    <xf numFmtId="14" fontId="0" fillId="0" borderId="0" xfId="0" applyNumberFormat="1" applyAlignment="1">
      <alignment horizontal="left"/>
    </xf>
    <xf numFmtId="0" fontId="0" fillId="2" borderId="0" xfId="0" applyFill="1" applyAlignment="1">
      <alignment horizontal="center"/>
    </xf>
    <xf numFmtId="0" fontId="0" fillId="3" borderId="0" xfId="0" applyFill="1"/>
    <xf numFmtId="0" fontId="0" fillId="4" borderId="0" xfId="0" applyFill="1"/>
    <xf numFmtId="14" fontId="0" fillId="0" borderId="0" xfId="0" applyNumberFormat="1"/>
    <xf numFmtId="16" fontId="0" fillId="0" borderId="0" xfId="0" applyNumberFormat="1" applyAlignment="1">
      <alignment horizontal="left"/>
    </xf>
    <xf numFmtId="14" fontId="0" fillId="0" borderId="0" xfId="0" quotePrefix="1" applyNumberFormat="1"/>
    <xf numFmtId="0" fontId="0" fillId="0" borderId="0" xfId="0" applyAlignment="1"/>
    <xf numFmtId="14" fontId="0" fillId="0" borderId="0" xfId="0" applyNumberFormat="1" applyAlignment="1"/>
    <xf numFmtId="0" fontId="1" fillId="0" borderId="0" xfId="0" applyFont="1"/>
    <xf numFmtId="14" fontId="1" fillId="0" borderId="0" xfId="0" quotePrefix="1" applyNumberFormat="1" applyFont="1"/>
    <xf numFmtId="0" fontId="1" fillId="0" borderId="0" xfId="0" applyFont="1" applyAlignment="1">
      <alignment horizontal="left"/>
    </xf>
    <xf numFmtId="0" fontId="2" fillId="0" borderId="0" xfId="0" applyFont="1" applyAlignment="1">
      <alignment wrapText="1"/>
    </xf>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I456"/>
  <sheetViews>
    <sheetView workbookViewId="0">
      <selection activeCell="D461" sqref="D461"/>
    </sheetView>
  </sheetViews>
  <sheetFormatPr defaultColWidth="11.42578125" defaultRowHeight="15" x14ac:dyDescent="0.25"/>
  <sheetData>
    <row r="2" spans="2:9" x14ac:dyDescent="0.25">
      <c r="B2" s="1" t="s">
        <v>0</v>
      </c>
      <c r="C2" s="1" t="s">
        <v>1</v>
      </c>
      <c r="D2" s="1" t="s">
        <v>2</v>
      </c>
      <c r="E2" s="1" t="s">
        <v>5</v>
      </c>
      <c r="F2" s="1" t="s">
        <v>6</v>
      </c>
      <c r="H2" s="1" t="s">
        <v>3</v>
      </c>
      <c r="I2" s="1" t="s">
        <v>4</v>
      </c>
    </row>
    <row r="3" spans="2:9" hidden="1" x14ac:dyDescent="0.25">
      <c r="B3">
        <v>388</v>
      </c>
      <c r="C3" t="s">
        <v>7</v>
      </c>
      <c r="D3" t="s">
        <v>8</v>
      </c>
      <c r="E3" t="s">
        <v>458</v>
      </c>
      <c r="F3" t="s">
        <v>74</v>
      </c>
      <c r="H3" t="str">
        <f>"Insert into MAKE (MAKID,MAKCODE,PAYCODE,DEVCODE,ACTID,MAKSERVICEDISTANCEUNIT,MAKSERVICEDISTANCEINTERVAL,MAKSERVICETIMEINTERVAL,MAKSUPPORTCLAIMMETHOD,MAKVARIANTCLASS,MAKOEMCLASS) values ("&amp;B3&amp;",'"&amp;C3&amp;"','"&amp;D3&amp;"',null,null,null,null,null,null,null,null);"</f>
        <v>Insert into MAKE (MAKID,MAKCODE,PAYCODE,DEVCODE,ACTID,MAKSERVICEDISTANCEUNIT,MAKSERVICEDISTANCEINTERVAL,MAKSERVICETIMEINTERVAL,MAKSUPPORTCLAIMMETHOD,MAKVARIANTCLASS,MAKOEMCLASS) values (388,'DEUTZ','GB',null,null,null,null,null,null,null,null);</v>
      </c>
      <c r="I3" t="str">
        <f>"Insert into LANMAKE (MAKID,LANCODE,MAKLIBELLE) values ('"&amp;B3&amp;"','"&amp;E3&amp;"','"&amp;F3&amp;"');"</f>
        <v>Insert into LANMAKE (MAKID,LANCODE,MAKLIBELLE) values ('388','EN','Doosan');</v>
      </c>
    </row>
    <row r="4" spans="2:9" hidden="1" x14ac:dyDescent="0.25">
      <c r="B4">
        <v>389</v>
      </c>
      <c r="C4" t="s">
        <v>9</v>
      </c>
      <c r="D4" t="s">
        <v>8</v>
      </c>
      <c r="E4" t="s">
        <v>458</v>
      </c>
      <c r="F4" t="s">
        <v>75</v>
      </c>
      <c r="H4" t="str">
        <f t="shared" ref="H4:H67" si="0">"Insert into MAKE (MAKID,MAKCODE,PAYCODE,DEVCODE,ACTID,MAKSERVICEDISTANCEUNIT,MAKSERVICEDISTANCEINTERVAL,MAKSERVICETIMEINTERVAL,MAKSUPPORTCLAIMMETHOD,MAKVARIANTCLASS,MAKOEMCLASS) values ("&amp;B4&amp;",'"&amp;C4&amp;"','"&amp;D4&amp;"',null,null,null,null,null,null,null,null);"</f>
        <v>Insert into MAKE (MAKID,MAKCODE,PAYCODE,DEVCODE,ACTID,MAKSERVICEDISTANCEUNIT,MAKSERVICEDISTANCEINTERVAL,MAKSERVICETIMEINTERVAL,MAKSUPPORTCLAIMMETHOD,MAKVARIANTCLASS,MAKOEMCLASS) values (389,'DUCATI','GB',null,null,null,null,null,null,null,null);</v>
      </c>
      <c r="I4" t="str">
        <f t="shared" ref="I4:I67" si="1">"Insert into LANMAKE (MAKID,LANCODE,MAKLIBELLE) values ('"&amp;B4&amp;"','"&amp;E4&amp;"','"&amp;F4&amp;"');"</f>
        <v>Insert into LANMAKE (MAKID,LANCODE,MAKLIBELLE) values ('389','EN','JCB');</v>
      </c>
    </row>
    <row r="5" spans="2:9" hidden="1" x14ac:dyDescent="0.25">
      <c r="B5">
        <v>390</v>
      </c>
      <c r="C5" t="s">
        <v>10</v>
      </c>
      <c r="D5" t="s">
        <v>8</v>
      </c>
      <c r="E5" t="s">
        <v>458</v>
      </c>
      <c r="F5" t="s">
        <v>459</v>
      </c>
      <c r="H5" t="str">
        <f t="shared" si="0"/>
        <v>Insert into MAKE (MAKID,MAKCODE,PAYCODE,DEVCODE,ACTID,MAKSERVICEDISTANCEUNIT,MAKSERVICEDISTANCEINTERVAL,MAKSERVICETIMEINTERVAL,MAKSUPPORTCLAIMMETHOD,MAKVARIANTCLASS,MAKOEMCLASS) values (390,'DUPLE','GB',null,null,null,null,null,null,null,null);</v>
      </c>
      <c r="I5" t="str">
        <f t="shared" si="1"/>
        <v>Insert into LANMAKE (MAKID,LANCODE,MAKLIBELLE) values ('390','EN','01-Other');</v>
      </c>
    </row>
    <row r="6" spans="2:9" hidden="1" x14ac:dyDescent="0.25">
      <c r="B6">
        <v>391</v>
      </c>
      <c r="C6" t="s">
        <v>11</v>
      </c>
      <c r="D6" t="s">
        <v>8</v>
      </c>
      <c r="E6" t="s">
        <v>458</v>
      </c>
      <c r="F6" t="s">
        <v>77</v>
      </c>
      <c r="H6" t="str">
        <f t="shared" si="0"/>
        <v>Insert into MAKE (MAKID,MAKCODE,PAYCODE,DEVCODE,ACTID,MAKSERVICEDISTANCEUNIT,MAKSERVICEDISTANCEINTERVAL,MAKSERVICETIMEINTERVAL,MAKSUPPORTCLAIMMETHOD,MAKVARIANTCLASS,MAKOEMCLASS) values (391,'EAGLE','GB',null,null,null,null,null,null,null,null);</v>
      </c>
      <c r="I6" t="str">
        <f t="shared" si="1"/>
        <v>Insert into LANMAKE (MAKID,LANCODE,MAKLIBELLE) values ('391','EN','AARON');</v>
      </c>
    </row>
    <row r="7" spans="2:9" hidden="1" x14ac:dyDescent="0.25">
      <c r="B7">
        <v>392</v>
      </c>
      <c r="C7" t="s">
        <v>12</v>
      </c>
      <c r="D7" t="s">
        <v>8</v>
      </c>
      <c r="E7" t="s">
        <v>458</v>
      </c>
      <c r="F7" t="s">
        <v>78</v>
      </c>
      <c r="H7" t="str">
        <f t="shared" si="0"/>
        <v>Insert into MAKE (MAKID,MAKCODE,PAYCODE,DEVCODE,ACTID,MAKSERVICEDISTANCEUNIT,MAKSERVICEDISTANCEINTERVAL,MAKSERVICETIMEINTERVAL,MAKSUPPORTCLAIMMETHOD,MAKVARIANTCLASS,MAKOEMCLASS) values (392,'EASYRIDER','GB',null,null,null,null,null,null,null,null);</v>
      </c>
      <c r="I7" t="str">
        <f t="shared" si="1"/>
        <v>Insert into LANMAKE (MAKID,LANCODE,MAKLIBELLE) values ('392','EN','ABARTH');</v>
      </c>
    </row>
    <row r="8" spans="2:9" hidden="1" x14ac:dyDescent="0.25">
      <c r="B8">
        <v>393</v>
      </c>
      <c r="C8" t="s">
        <v>13</v>
      </c>
      <c r="D8" t="s">
        <v>8</v>
      </c>
      <c r="E8" t="s">
        <v>458</v>
      </c>
      <c r="F8" t="s">
        <v>79</v>
      </c>
      <c r="H8" t="str">
        <f t="shared" si="0"/>
        <v>Insert into MAKE (MAKID,MAKCODE,PAYCODE,DEVCODE,ACTID,MAKSERVICEDISTANCEUNIT,MAKSERVICEDISTANCEINTERVAL,MAKSERVICETIMEINTERVAL,MAKSUPPORTCLAIMMETHOD,MAKVARIANTCLASS,MAKOEMCLASS) values (393,'ENFIELD','GB',null,null,null,null,null,null,null,null);</v>
      </c>
      <c r="I8" t="str">
        <f t="shared" si="1"/>
        <v>Insert into LANMAKE (MAKID,LANCODE,MAKLIBELLE) values ('393','EN','ABBOTT');</v>
      </c>
    </row>
    <row r="9" spans="2:9" hidden="1" x14ac:dyDescent="0.25">
      <c r="B9">
        <v>394</v>
      </c>
      <c r="C9" t="s">
        <v>14</v>
      </c>
      <c r="D9" t="s">
        <v>8</v>
      </c>
      <c r="E9" t="s">
        <v>458</v>
      </c>
      <c r="F9" t="s">
        <v>80</v>
      </c>
      <c r="H9" t="str">
        <f t="shared" si="0"/>
        <v>Insert into MAKE (MAKID,MAKCODE,PAYCODE,DEVCODE,ACTID,MAKSERVICEDISTANCEUNIT,MAKSERVICEDISTANCEINTERVAL,MAKSERVICETIMEINTERVAL,MAKSUPPORTCLAIMMETHOD,MAKVARIANTCLASS,MAKOEMCLASS) values (394,'ERA','GB',null,null,null,null,null,null,null,null);</v>
      </c>
      <c r="I9" t="str">
        <f t="shared" si="1"/>
        <v>Insert into LANMAKE (MAKID,LANCODE,MAKLIBELLE) values ('394','EN','ACCUTEK');</v>
      </c>
    </row>
    <row r="10" spans="2:9" hidden="1" x14ac:dyDescent="0.25">
      <c r="B10">
        <v>395</v>
      </c>
      <c r="C10" t="s">
        <v>15</v>
      </c>
      <c r="D10" t="s">
        <v>8</v>
      </c>
      <c r="E10" t="s">
        <v>458</v>
      </c>
      <c r="F10" t="s">
        <v>81</v>
      </c>
      <c r="H10" t="str">
        <f t="shared" si="0"/>
        <v>Insert into MAKE (MAKID,MAKCODE,PAYCODE,DEVCODE,ACTID,MAKSERVICEDISTANCEUNIT,MAKSERVICEDISTANCEINTERVAL,MAKSERVICETIMEINTERVAL,MAKSUPPORTCLAIMMETHOD,MAKVARIANTCLASS,MAKOEMCLASS) values (395,'FAMEL','GB',null,null,null,null,null,null,null,null);</v>
      </c>
      <c r="I10" t="str">
        <f t="shared" si="1"/>
        <v>Insert into LANMAKE (MAKID,LANCODE,MAKLIBELLE) values ('395','EN','ACER');</v>
      </c>
    </row>
    <row r="11" spans="2:9" hidden="1" x14ac:dyDescent="0.25">
      <c r="B11">
        <v>396</v>
      </c>
      <c r="C11" t="s">
        <v>16</v>
      </c>
      <c r="D11" t="s">
        <v>8</v>
      </c>
      <c r="E11" t="s">
        <v>458</v>
      </c>
      <c r="F11" t="s">
        <v>82</v>
      </c>
      <c r="H11" t="str">
        <f t="shared" si="0"/>
        <v>Insert into MAKE (MAKID,MAKCODE,PAYCODE,DEVCODE,ACTID,MAKSERVICEDISTANCEUNIT,MAKSERVICEDISTANCEINTERVAL,MAKSERVICETIMEINTERVAL,MAKSUPPORTCLAIMMETHOD,MAKVARIANTCLASS,MAKOEMCLASS) values (396,'FBS','GB',null,null,null,null,null,null,null,null);</v>
      </c>
      <c r="I11" t="str">
        <f t="shared" si="1"/>
        <v>Insert into LANMAKE (MAKID,LANCODE,MAKLIBELLE) values ('396','EN','ADT');</v>
      </c>
    </row>
    <row r="12" spans="2:9" hidden="1" x14ac:dyDescent="0.25">
      <c r="B12">
        <v>397</v>
      </c>
      <c r="C12" t="s">
        <v>17</v>
      </c>
      <c r="D12" t="s">
        <v>8</v>
      </c>
      <c r="E12" t="s">
        <v>458</v>
      </c>
      <c r="F12" t="s">
        <v>83</v>
      </c>
      <c r="H12" t="str">
        <f t="shared" si="0"/>
        <v>Insert into MAKE (MAKID,MAKCODE,PAYCODE,DEVCODE,ACTID,MAKSERVICEDISTANCEUNIT,MAKSERVICEDISTANCEINTERVAL,MAKSERVICETIMEINTERVAL,MAKSUPPORTCLAIMMETHOD,MAKVARIANTCLASS,MAKOEMCLASS) values (397,'FENDT','GB',null,null,null,null,null,null,null,null);</v>
      </c>
      <c r="I12" t="str">
        <f t="shared" si="1"/>
        <v>Insert into LANMAKE (MAKID,LANCODE,MAKLIBELLE) values ('397','EN','AGCO');</v>
      </c>
    </row>
    <row r="13" spans="2:9" hidden="1" x14ac:dyDescent="0.25">
      <c r="B13">
        <v>398</v>
      </c>
      <c r="C13" t="s">
        <v>18</v>
      </c>
      <c r="D13" t="s">
        <v>8</v>
      </c>
      <c r="E13" t="s">
        <v>458</v>
      </c>
      <c r="F13" t="s">
        <v>84</v>
      </c>
      <c r="H13" t="str">
        <f t="shared" si="0"/>
        <v>Insert into MAKE (MAKID,MAKCODE,PAYCODE,DEVCODE,ACTID,MAKSERVICEDISTANCEUNIT,MAKSERVICEDISTANCEINTERVAL,MAKSERVICETIMEINTERVAL,MAKSUPPORTCLAIMMETHOD,MAKVARIANTCLASS,MAKOEMCLASS) values (398,'FERGUSON','GB',null,null,null,null,null,null,null,null);</v>
      </c>
      <c r="I13" t="str">
        <f t="shared" si="1"/>
        <v>Insert into LANMAKE (MAKID,LANCODE,MAKLIBELLE) values ('398','EN','AGIE');</v>
      </c>
    </row>
    <row r="14" spans="2:9" hidden="1" x14ac:dyDescent="0.25">
      <c r="B14">
        <v>399</v>
      </c>
      <c r="C14" t="s">
        <v>19</v>
      </c>
      <c r="D14" t="s">
        <v>8</v>
      </c>
      <c r="E14" t="s">
        <v>458</v>
      </c>
      <c r="F14" t="s">
        <v>85</v>
      </c>
      <c r="H14" t="str">
        <f t="shared" si="0"/>
        <v>Insert into MAKE (MAKID,MAKCODE,PAYCODE,DEVCODE,ACTID,MAKSERVICEDISTANCEUNIT,MAKSERVICEDISTANCEINTERVAL,MAKSERVICETIMEINTERVAL,MAKSUPPORTCLAIMMETHOD,MAKVARIANTCLASS,MAKOEMCLASS) values (399,'FSO','GB',null,null,null,null,null,null,null,null);</v>
      </c>
      <c r="I14" t="str">
        <f t="shared" si="1"/>
        <v>Insert into LANMAKE (MAKID,LANCODE,MAKLIBELLE) values ('399','EN','AGRIA');</v>
      </c>
    </row>
    <row r="15" spans="2:9" hidden="1" x14ac:dyDescent="0.25">
      <c r="B15">
        <v>400</v>
      </c>
      <c r="C15" t="s">
        <v>20</v>
      </c>
      <c r="D15" t="s">
        <v>8</v>
      </c>
      <c r="E15" t="s">
        <v>458</v>
      </c>
      <c r="F15" t="s">
        <v>86</v>
      </c>
      <c r="H15" t="str">
        <f t="shared" si="0"/>
        <v>Insert into MAKE (MAKID,MAKCODE,PAYCODE,DEVCODE,ACTID,MAKSERVICEDISTANCEUNIT,MAKSERVICEDISTANCEINTERVAL,MAKSERVICETIMEINTERVAL,MAKSUPPORTCLAIMMETHOD,MAKVARIANTCLASS,MAKOEMCLASS) values (400,'GILERA','GB',null,null,null,null,null,null,null,null);</v>
      </c>
      <c r="I15" t="str">
        <f t="shared" si="1"/>
        <v>Insert into LANMAKE (MAKID,LANCODE,MAKLIBELLE) values ('400','EN','AIXAM');</v>
      </c>
    </row>
    <row r="16" spans="2:9" hidden="1" x14ac:dyDescent="0.25">
      <c r="B16">
        <v>401</v>
      </c>
      <c r="C16" t="s">
        <v>21</v>
      </c>
      <c r="D16" t="s">
        <v>8</v>
      </c>
      <c r="E16" t="s">
        <v>458</v>
      </c>
      <c r="F16" t="s">
        <v>87</v>
      </c>
      <c r="H16" t="str">
        <f t="shared" si="0"/>
        <v>Insert into MAKE (MAKID,MAKCODE,PAYCODE,DEVCODE,ACTID,MAKSERVICEDISTANCEUNIT,MAKSERVICEDISTANCEINTERVAL,MAKSERVICETIMEINTERVAL,MAKSUPPORTCLAIMMETHOD,MAKVARIANTCLASS,MAKOEMCLASS) values (401,'GINETTE','GB',null,null,null,null,null,null,null,null);</v>
      </c>
      <c r="I16" t="str">
        <f t="shared" si="1"/>
        <v>Insert into LANMAKE (MAKID,LANCODE,MAKLIBELLE) values ('401','EN','AJAX');</v>
      </c>
    </row>
    <row r="17" spans="2:9" hidden="1" x14ac:dyDescent="0.25">
      <c r="B17">
        <v>402</v>
      </c>
      <c r="C17" t="s">
        <v>22</v>
      </c>
      <c r="D17" t="s">
        <v>8</v>
      </c>
      <c r="E17" t="s">
        <v>458</v>
      </c>
      <c r="F17" t="s">
        <v>460</v>
      </c>
      <c r="H17" t="str">
        <f t="shared" si="0"/>
        <v>Insert into MAKE (MAKID,MAKCODE,PAYCODE,DEVCODE,ACTID,MAKSERVICEDISTANCEUNIT,MAKSERVICEDISTANCEINTERVAL,MAKSERVICETIMEINTERVAL,MAKSUPPORTCLAIMMETHOD,MAKVARIANTCLASS,MAKOEMCLASS) values (402,'HARLEY','GB',null,null,null,null,null,null,null,null);</v>
      </c>
      <c r="I17" t="str">
        <f t="shared" si="1"/>
        <v>Insert into LANMAKE (MAKID,LANCODE,MAKLIBELLE) values ('402','EN','ALCATEL-LUCENT');</v>
      </c>
    </row>
    <row r="18" spans="2:9" hidden="1" x14ac:dyDescent="0.25">
      <c r="B18">
        <v>403</v>
      </c>
      <c r="C18" t="s">
        <v>23</v>
      </c>
      <c r="D18" t="s">
        <v>8</v>
      </c>
      <c r="E18" t="s">
        <v>458</v>
      </c>
      <c r="F18" t="s">
        <v>461</v>
      </c>
      <c r="H18" t="str">
        <f t="shared" si="0"/>
        <v>Insert into MAKE (MAKID,MAKCODE,PAYCODE,DEVCODE,ACTID,MAKSERVICEDISTANCEUNIT,MAKSERVICEDISTANCEINTERVAL,MAKSERVICETIMEINTERVAL,MAKSUPPORTCLAIMMETHOD,MAKVARIANTCLASS,MAKOEMCLASS) values (403,'HEROPUCH','GB',null,null,null,null,null,null,null,null);</v>
      </c>
      <c r="I18" t="str">
        <f t="shared" si="1"/>
        <v>Insert into LANMAKE (MAKID,LANCODE,MAKLIBELLE) values ('403','EN','ALEXANDER DENNIS');</v>
      </c>
    </row>
    <row r="19" spans="2:9" hidden="1" x14ac:dyDescent="0.25">
      <c r="B19">
        <v>404</v>
      </c>
      <c r="C19" t="s">
        <v>24</v>
      </c>
      <c r="D19" t="s">
        <v>8</v>
      </c>
      <c r="E19" t="s">
        <v>458</v>
      </c>
      <c r="F19" t="s">
        <v>462</v>
      </c>
      <c r="H19" t="str">
        <f t="shared" si="0"/>
        <v>Insert into MAKE (MAKID,MAKCODE,PAYCODE,DEVCODE,ACTID,MAKSERVICEDISTANCEUNIT,MAKSERVICEDISTANCEINTERVAL,MAKSERVICETIMEINTERVAL,MAKSUPPORTCLAIMMETHOD,MAKVARIANTCLASS,MAKOEMCLASS) values (404,'HESKETH','GB',null,null,null,null,null,null,null,null);</v>
      </c>
      <c r="I19" t="str">
        <f t="shared" si="1"/>
        <v>Insert into LANMAKE (MAKID,LANCODE,MAKLIBELLE) values ('404','EN','ALFA ROMEO');</v>
      </c>
    </row>
    <row r="20" spans="2:9" hidden="1" x14ac:dyDescent="0.25">
      <c r="B20">
        <v>405</v>
      </c>
      <c r="C20" t="s">
        <v>25</v>
      </c>
      <c r="D20" t="s">
        <v>8</v>
      </c>
      <c r="E20" t="s">
        <v>458</v>
      </c>
      <c r="F20" t="s">
        <v>91</v>
      </c>
      <c r="H20" t="str">
        <f t="shared" si="0"/>
        <v>Insert into MAKE (MAKID,MAKCODE,PAYCODE,DEVCODE,ACTID,MAKSERVICEDISTANCEUNIT,MAKSERVICEDISTANCEINTERVAL,MAKSERVICETIMEINTERVAL,MAKSUPPORTCLAIMMETHOD,MAKVARIANTCLASS,MAKOEMCLASS) values (405,'HUSQVARNA','GB',null,null,null,null,null,null,null,null);</v>
      </c>
      <c r="I20" t="str">
        <f t="shared" si="1"/>
        <v>Insert into LANMAKE (MAKID,LANCODE,MAKLIBELLE) values ('405','EN','AMADA');</v>
      </c>
    </row>
    <row r="21" spans="2:9" hidden="1" x14ac:dyDescent="0.25">
      <c r="B21">
        <v>406</v>
      </c>
      <c r="C21" t="s">
        <v>26</v>
      </c>
      <c r="D21" t="s">
        <v>8</v>
      </c>
      <c r="E21" t="s">
        <v>458</v>
      </c>
      <c r="F21" t="s">
        <v>463</v>
      </c>
      <c r="H21" t="str">
        <f t="shared" si="0"/>
        <v>Insert into MAKE (MAKID,MAKCODE,PAYCODE,DEVCODE,ACTID,MAKSERVICEDISTANCEUNIT,MAKSERVICEDISTANCEINTERVAL,MAKSERVICETIMEINTERVAL,MAKSUPPORTCLAIMMETHOD,MAKVARIANTCLASS,MAKOEMCLASS) values (406,'INTERNATIONAL','GB',null,null,null,null,null,null,null,null);</v>
      </c>
      <c r="I21" t="str">
        <f t="shared" si="1"/>
        <v>Insert into LANMAKE (MAKID,LANCODE,MAKLIBELLE) values ('406','EN','AMERICAN CRANE');</v>
      </c>
    </row>
    <row r="22" spans="2:9" hidden="1" x14ac:dyDescent="0.25">
      <c r="B22">
        <v>407</v>
      </c>
      <c r="C22" t="s">
        <v>27</v>
      </c>
      <c r="D22" t="s">
        <v>8</v>
      </c>
      <c r="E22" t="s">
        <v>458</v>
      </c>
      <c r="F22" t="s">
        <v>93</v>
      </c>
      <c r="H22" t="str">
        <f t="shared" si="0"/>
        <v>Insert into MAKE (MAKID,MAKCODE,PAYCODE,DEVCODE,ACTID,MAKSERVICEDISTANCEUNIT,MAKSERVICEDISTANCEINTERVAL,MAKSERVICETIMEINTERVAL,MAKSUPPORTCLAIMMETHOD,MAKVARIANTCLASS,MAKOEMCLASS) values (407,'INVICTA','GB',null,null,null,null,null,null,null,null);</v>
      </c>
      <c r="I22" t="str">
        <f t="shared" si="1"/>
        <v>Insert into LANMAKE (MAKID,LANCODE,MAKLIBELLE) values ('407','EN','AMG');</v>
      </c>
    </row>
    <row r="23" spans="2:9" hidden="1" x14ac:dyDescent="0.25">
      <c r="B23">
        <v>408</v>
      </c>
      <c r="C23" t="s">
        <v>28</v>
      </c>
      <c r="D23" t="s">
        <v>8</v>
      </c>
      <c r="E23" t="s">
        <v>458</v>
      </c>
      <c r="F23" t="s">
        <v>94</v>
      </c>
      <c r="H23" t="str">
        <f t="shared" si="0"/>
        <v>Insert into MAKE (MAKID,MAKCODE,PAYCODE,DEVCODE,ACTID,MAKSERVICEDISTANCEUNIT,MAKSERVICEDISTANCEINTERVAL,MAKSERVICETIMEINTERVAL,MAKSUPPORTCLAIMMETHOD,MAKVARIANTCLASS,MAKOEMCLASS) values (408,'ISUZU','GB',null,null,null,null,null,null,null,null);</v>
      </c>
      <c r="I23" t="str">
        <f t="shared" si="1"/>
        <v>Insert into LANMAKE (MAKID,LANCODE,MAKLIBELLE) values ('408','EN','ARBURG');</v>
      </c>
    </row>
    <row r="24" spans="2:9" hidden="1" x14ac:dyDescent="0.25">
      <c r="B24">
        <v>409</v>
      </c>
      <c r="C24" t="s">
        <v>29</v>
      </c>
      <c r="D24" t="s">
        <v>8</v>
      </c>
      <c r="E24" t="s">
        <v>458</v>
      </c>
      <c r="F24" t="s">
        <v>95</v>
      </c>
      <c r="H24" t="str">
        <f t="shared" si="0"/>
        <v>Insert into MAKE (MAKID,MAKCODE,PAYCODE,DEVCODE,ACTID,MAKSERVICEDISTANCEUNIT,MAKSERVICEDISTANCEINTERVAL,MAKSERVICETIMEINTERVAL,MAKSUPPORTCLAIMMETHOD,MAKVARIANTCLASS,MAKOEMCLASS) values (409,'ITALJET','GB',null,null,null,null,null,null,null,null);</v>
      </c>
      <c r="I24" t="str">
        <f t="shared" si="1"/>
        <v>Insert into LANMAKE (MAKID,LANCODE,MAKLIBELLE) values ('409','EN','ARJES');</v>
      </c>
    </row>
    <row r="25" spans="2:9" hidden="1" x14ac:dyDescent="0.25">
      <c r="B25">
        <v>410</v>
      </c>
      <c r="C25" t="s">
        <v>30</v>
      </c>
      <c r="D25" t="s">
        <v>8</v>
      </c>
      <c r="E25" t="s">
        <v>458</v>
      </c>
      <c r="F25" t="s">
        <v>96</v>
      </c>
      <c r="H25" t="str">
        <f t="shared" si="0"/>
        <v>Insert into MAKE (MAKID,MAKCODE,PAYCODE,DEVCODE,ACTID,MAKSERVICEDISTANCEUNIT,MAKSERVICEDISTANCEINTERVAL,MAKSERVICETIMEINTERVAL,MAKSUPPORTCLAIMMETHOD,MAKVARIANTCLASS,MAKOEMCLASS) values (410,'JAWA','GB',null,null,null,null,null,null,null,null);</v>
      </c>
      <c r="I25" t="str">
        <f t="shared" si="1"/>
        <v>Insert into LANMAKE (MAKID,LANCODE,MAKLIBELLE) values ('410','EN','ARRI');</v>
      </c>
    </row>
    <row r="26" spans="2:9" hidden="1" x14ac:dyDescent="0.25">
      <c r="B26">
        <v>411</v>
      </c>
      <c r="C26" t="s">
        <v>31</v>
      </c>
      <c r="D26" t="s">
        <v>8</v>
      </c>
      <c r="E26" t="s">
        <v>458</v>
      </c>
      <c r="F26" t="s">
        <v>464</v>
      </c>
      <c r="H26" t="str">
        <f t="shared" si="0"/>
        <v>Insert into MAKE (MAKID,MAKCODE,PAYCODE,DEVCODE,ACTID,MAKSERVICEDISTANCEUNIT,MAKSERVICEDISTANCEINTERVAL,MAKSERVICETIMEINTERVAL,MAKSUPPORTCLAIMMETHOD,MAKVARIANTCLASS,MAKOEMCLASS) values (411,'JENSEN','GB',null,null,null,null,null,null,null,null);</v>
      </c>
      <c r="I26" t="str">
        <f t="shared" si="1"/>
        <v>Insert into LANMAKE (MAKID,LANCODE,MAKLIBELLE) values ('411','EN','ASTON MARTIN');</v>
      </c>
    </row>
    <row r="27" spans="2:9" hidden="1" x14ac:dyDescent="0.25">
      <c r="B27">
        <v>412</v>
      </c>
      <c r="C27" t="s">
        <v>32</v>
      </c>
      <c r="D27" t="s">
        <v>8</v>
      </c>
      <c r="E27" t="s">
        <v>458</v>
      </c>
      <c r="F27" t="s">
        <v>98</v>
      </c>
      <c r="H27" t="str">
        <f t="shared" si="0"/>
        <v>Insert into MAKE (MAKID,MAKCODE,PAYCODE,DEVCODE,ACTID,MAKSERVICEDISTANCEUNIT,MAKSERVICEDISTANCEINTERVAL,MAKSERVICETIMEINTERVAL,MAKSUPPORTCLAIMMETHOD,MAKVARIANTCLASS,MAKOEMCLASS) values (412,'JIALING','GB',null,null,null,null,null,null,null,null);</v>
      </c>
      <c r="I27" t="str">
        <f t="shared" si="1"/>
        <v>Insert into LANMAKE (MAKID,LANCODE,MAKLIBELLE) values ('412','EN','ASTRA');</v>
      </c>
    </row>
    <row r="28" spans="2:9" hidden="1" x14ac:dyDescent="0.25">
      <c r="B28">
        <v>413</v>
      </c>
      <c r="C28" t="s">
        <v>33</v>
      </c>
      <c r="D28" t="s">
        <v>8</v>
      </c>
      <c r="E28" t="s">
        <v>458</v>
      </c>
      <c r="F28" t="s">
        <v>99</v>
      </c>
      <c r="H28" t="str">
        <f t="shared" si="0"/>
        <v>Insert into MAKE (MAKID,MAKCODE,PAYCODE,DEVCODE,ACTID,MAKSERVICEDISTANCEUNIT,MAKSERVICEDISTANCEINTERVAL,MAKSERVICETIMEINTERVAL,MAKSUPPORTCLAIMMETHOD,MAKVARIANTCLASS,MAKOEMCLASS) values (413,'KAWASAK','GB',null,null,null,null,null,null,null,null);</v>
      </c>
      <c r="I28" t="str">
        <f t="shared" si="1"/>
        <v>Insert into LANMAKE (MAKID,LANCODE,MAKLIBELLE) values ('413','EN','ATLAS');</v>
      </c>
    </row>
    <row r="29" spans="2:9" hidden="1" x14ac:dyDescent="0.25">
      <c r="B29">
        <v>414</v>
      </c>
      <c r="C29" t="s">
        <v>34</v>
      </c>
      <c r="D29" t="s">
        <v>8</v>
      </c>
      <c r="E29" t="s">
        <v>458</v>
      </c>
      <c r="F29" t="s">
        <v>100</v>
      </c>
      <c r="H29" t="str">
        <f t="shared" si="0"/>
        <v>Insert into MAKE (MAKID,MAKCODE,PAYCODE,DEVCODE,ACTID,MAKSERVICEDISTANCEUNIT,MAKSERVICEDISTANCEINTERVAL,MAKSERVICETIMEINTERVAL,MAKSUPPORTCLAIMMETHOD,MAKVARIANTCLASS,MAKOEMCLASS) values (414,'KYMCO','GB',null,null,null,null,null,null,null,null);</v>
      </c>
      <c r="I29" t="str">
        <f t="shared" si="1"/>
        <v>Insert into LANMAKE (MAKID,LANCODE,MAKLIBELLE) values ('414','EN','ATLET');</v>
      </c>
    </row>
    <row r="30" spans="2:9" hidden="1" x14ac:dyDescent="0.25">
      <c r="B30">
        <v>415</v>
      </c>
      <c r="C30" t="s">
        <v>35</v>
      </c>
      <c r="D30" t="s">
        <v>8</v>
      </c>
      <c r="E30" t="s">
        <v>458</v>
      </c>
      <c r="F30" t="s">
        <v>101</v>
      </c>
      <c r="H30" t="str">
        <f t="shared" si="0"/>
        <v>Insert into MAKE (MAKID,MAKCODE,PAYCODE,DEVCODE,ACTID,MAKSERVICEDISTANCEUNIT,MAKSERVICEDISTANCEINTERVAL,MAKSERVICETIMEINTERVAL,MAKSUPPORTCLAIMMETHOD,MAKVARIANTCLASS,MAKOEMCLASS) values (415,'LADA','GB',null,null,null,null,null,null,null,null);</v>
      </c>
      <c r="I30" t="str">
        <f t="shared" si="1"/>
        <v>Insert into LANMAKE (MAKID,LANCODE,MAKLIBELLE) values ('415','EN','AUDI');</v>
      </c>
    </row>
    <row r="31" spans="2:9" hidden="1" x14ac:dyDescent="0.25">
      <c r="B31">
        <v>416</v>
      </c>
      <c r="C31" t="s">
        <v>36</v>
      </c>
      <c r="D31" t="s">
        <v>8</v>
      </c>
      <c r="E31" t="s">
        <v>458</v>
      </c>
      <c r="F31" t="s">
        <v>102</v>
      </c>
      <c r="H31" t="str">
        <f t="shared" si="0"/>
        <v>Insert into MAKE (MAKID,MAKCODE,PAYCODE,DEVCODE,ACTID,MAKSERVICEDISTANCEUNIT,MAKSERVICEDISTANCEINTERVAL,MAKSERVICETIMEINTERVAL,MAKSUPPORTCLAIMMETHOD,MAKVARIANTCLASS,MAKOEMCLASS) values (416,'LANCIA','GB',null,null,null,null,null,null,null,null);</v>
      </c>
      <c r="I31" t="str">
        <f t="shared" si="1"/>
        <v>Insert into LANMAKE (MAKID,LANCODE,MAKLIBELLE) values ('416','EN','AUSA');</v>
      </c>
    </row>
    <row r="32" spans="2:9" hidden="1" x14ac:dyDescent="0.25">
      <c r="B32">
        <v>417</v>
      </c>
      <c r="C32" t="s">
        <v>37</v>
      </c>
      <c r="D32" t="s">
        <v>8</v>
      </c>
      <c r="E32" t="s">
        <v>458</v>
      </c>
      <c r="F32" t="s">
        <v>103</v>
      </c>
      <c r="H32" t="str">
        <f t="shared" si="0"/>
        <v>Insert into MAKE (MAKID,MAKCODE,PAYCODE,DEVCODE,ACTID,MAKSERVICEDISTANCEUNIT,MAKSERVICEDISTANCEINTERVAL,MAKSERVICETIMEINTERVAL,MAKSUPPORTCLAIMMETHOD,MAKVARIANTCLASS,MAKOEMCLASS) values (417,'LANYING','GB',null,null,null,null,null,null,null,null);</v>
      </c>
      <c r="I32" t="str">
        <f t="shared" si="1"/>
        <v>Insert into LANMAKE (MAKID,LANCODE,MAKLIBELLE) values ('417','EN','AVAYA');</v>
      </c>
    </row>
    <row r="33" spans="2:9" hidden="1" x14ac:dyDescent="0.25">
      <c r="B33">
        <v>418</v>
      </c>
      <c r="C33" t="s">
        <v>38</v>
      </c>
      <c r="D33" t="s">
        <v>8</v>
      </c>
      <c r="E33" t="s">
        <v>458</v>
      </c>
      <c r="F33" t="s">
        <v>104</v>
      </c>
      <c r="H33" t="str">
        <f t="shared" si="0"/>
        <v>Insert into MAKE (MAKID,MAKCODE,PAYCODE,DEVCODE,ACTID,MAKSERVICEDISTANCEUNIT,MAKSERVICEDISTANCEINTERVAL,MAKSERVICETIMEINTERVAL,MAKSUPPORTCLAIMMETHOD,MAKVARIANTCLASS,MAKOEMCLASS) values (418,'LAVERDA','GB',null,null,null,null,null,null,null,null);</v>
      </c>
      <c r="I33" t="str">
        <f t="shared" si="1"/>
        <v>Insert into LANMAKE (MAKID,LANCODE,MAKLIBELLE) values ('418','EN','BARCREST');</v>
      </c>
    </row>
    <row r="34" spans="2:9" hidden="1" x14ac:dyDescent="0.25">
      <c r="B34">
        <v>419</v>
      </c>
      <c r="C34" t="s">
        <v>39</v>
      </c>
      <c r="D34" t="s">
        <v>8</v>
      </c>
      <c r="E34" t="s">
        <v>458</v>
      </c>
      <c r="F34" t="s">
        <v>465</v>
      </c>
      <c r="H34" t="str">
        <f t="shared" si="0"/>
        <v>Insert into MAKE (MAKID,MAKCODE,PAYCODE,DEVCODE,ACTID,MAKSERVICEDISTANCEUNIT,MAKSERVICEDISTANCEINTERVAL,MAKSERVICETIMEINTERVAL,MAKSUPPORTCLAIMMETHOD,MAKVARIANTCLASS,MAKOEMCLASS) values (419,'LIGIER','GB',null,null,null,null,null,null,null,null);</v>
      </c>
      <c r="I34" t="str">
        <f t="shared" si="1"/>
        <v>Insert into LANMAKE (MAKID,LANCODE,MAKLIBELLE) values ('419','EN','BELL FRUIT');</v>
      </c>
    </row>
    <row r="35" spans="2:9" hidden="1" x14ac:dyDescent="0.25">
      <c r="B35">
        <v>420</v>
      </c>
      <c r="C35" t="s">
        <v>40</v>
      </c>
      <c r="D35" t="s">
        <v>8</v>
      </c>
      <c r="E35" t="s">
        <v>458</v>
      </c>
      <c r="F35" t="s">
        <v>106</v>
      </c>
      <c r="H35" t="str">
        <f t="shared" si="0"/>
        <v>Insert into MAKE (MAKID,MAKCODE,PAYCODE,DEVCODE,ACTID,MAKSERVICEDISTANCEUNIT,MAKSERVICEDISTANCEINTERVAL,MAKSERVICETIMEINTERVAL,MAKSUPPORTCLAIMMETHOD,MAKVARIANTCLASS,MAKOEMCLASS) values (420,'LONDONTAXI','GB',null,null,null,null,null,null,null,null);</v>
      </c>
      <c r="I35" t="str">
        <f t="shared" si="1"/>
        <v>Insert into LANMAKE (MAKID,LANCODE,MAKLIBELLE) values ('420','EN','BENTLEY');</v>
      </c>
    </row>
    <row r="36" spans="2:9" hidden="1" x14ac:dyDescent="0.25">
      <c r="B36">
        <v>421</v>
      </c>
      <c r="C36" t="s">
        <v>41</v>
      </c>
      <c r="D36" t="s">
        <v>8</v>
      </c>
      <c r="E36" t="s">
        <v>458</v>
      </c>
      <c r="F36" t="s">
        <v>107</v>
      </c>
      <c r="H36" t="str">
        <f t="shared" si="0"/>
        <v>Insert into MAKE (MAKID,MAKCODE,PAYCODE,DEVCODE,ACTID,MAKSERVICEDISTANCEUNIT,MAKSERVICEDISTANCEINTERVAL,MAKSERVICETIMEINTERVAL,MAKSUPPORTCLAIMMETHOD,MAKVARIANTCLASS,MAKOEMCLASS) values (421,'LTI','GB',null,null,null,null,null,null,null,null);</v>
      </c>
      <c r="I36" t="str">
        <f t="shared" si="1"/>
        <v>Insert into LANMAKE (MAKID,LANCODE,MAKLIBELLE) values ('421','EN','BILLION');</v>
      </c>
    </row>
    <row r="37" spans="2:9" hidden="1" x14ac:dyDescent="0.25">
      <c r="B37">
        <v>422</v>
      </c>
      <c r="C37" t="s">
        <v>42</v>
      </c>
      <c r="D37" t="s">
        <v>8</v>
      </c>
      <c r="E37" t="s">
        <v>458</v>
      </c>
      <c r="F37" t="s">
        <v>108</v>
      </c>
      <c r="H37" t="str">
        <f t="shared" si="0"/>
        <v>Insert into MAKE (MAKID,MAKCODE,PAYCODE,DEVCODE,ACTID,MAKSERVICEDISTANCEUNIT,MAKSERVICEDISTANCEINTERVAL,MAKSERVICETIMEINTERVAL,MAKSUPPORTCLAIMMETHOD,MAKVARIANTCLASS,MAKOEMCLASS) values (422,'MBK','GB',null,null,null,null,null,null,null,null);</v>
      </c>
      <c r="I37" t="str">
        <f t="shared" si="1"/>
        <v>Insert into LANMAKE (MAKID,LANCODE,MAKLIBELLE) values ('422','EN','BISLEY');</v>
      </c>
    </row>
    <row r="38" spans="2:9" hidden="1" x14ac:dyDescent="0.25">
      <c r="B38">
        <v>423</v>
      </c>
      <c r="C38" t="s">
        <v>43</v>
      </c>
      <c r="D38" t="s">
        <v>8</v>
      </c>
      <c r="E38" t="s">
        <v>458</v>
      </c>
      <c r="F38" t="s">
        <v>109</v>
      </c>
      <c r="H38" t="str">
        <f t="shared" si="0"/>
        <v>Insert into MAKE (MAKID,MAKCODE,PAYCODE,DEVCODE,ACTID,MAKSERVICEDISTANCEUNIT,MAKSERVICEDISTANCEINTERVAL,MAKSERVICETIMEINTERVAL,MAKSUPPORTCLAIMMETHOD,MAKVARIANTCLASS,MAKOEMCLASS) values (423,'MZ','GB',null,null,null,null,null,null,null,null);</v>
      </c>
      <c r="I38" t="str">
        <f t="shared" si="1"/>
        <v>Insert into LANMAKE (MAKID,LANCODE,MAKLIBELLE) values ('423','EN','BKT');</v>
      </c>
    </row>
    <row r="39" spans="2:9" hidden="1" x14ac:dyDescent="0.25">
      <c r="B39">
        <v>424</v>
      </c>
      <c r="C39" t="s">
        <v>44</v>
      </c>
      <c r="D39" t="s">
        <v>8</v>
      </c>
      <c r="E39" t="s">
        <v>458</v>
      </c>
      <c r="F39" t="s">
        <v>110</v>
      </c>
      <c r="H39" t="str">
        <f t="shared" si="0"/>
        <v>Insert into MAKE (MAKID,MAKCODE,PAYCODE,DEVCODE,ACTID,MAKSERVICEDISTANCEUNIT,MAKSERVICEDISTANCEINTERVAL,MAKSERVICETIMEINTERVAL,MAKSUPPORTCLAIMMETHOD,MAKVARIANTCLASS,MAKOEMCLASS) values (424,'MAHINDRA','GB',null,null,null,null,null,null,null,null);</v>
      </c>
      <c r="I39" t="str">
        <f t="shared" si="1"/>
        <v>Insert into LANMAKE (MAKID,LANCODE,MAKLIBELLE) values ('424','EN','BMC');</v>
      </c>
    </row>
    <row r="40" spans="2:9" hidden="1" x14ac:dyDescent="0.25">
      <c r="B40">
        <v>425</v>
      </c>
      <c r="C40" t="s">
        <v>45</v>
      </c>
      <c r="D40" t="s">
        <v>8</v>
      </c>
      <c r="E40" t="s">
        <v>458</v>
      </c>
      <c r="F40" t="s">
        <v>111</v>
      </c>
      <c r="H40" t="str">
        <f t="shared" si="0"/>
        <v>Insert into MAKE (MAKID,MAKCODE,PAYCODE,DEVCODE,ACTID,MAKSERVICEDISTANCEUNIT,MAKSERVICEDISTANCEINTERVAL,MAKSERVICETIMEINTERVAL,MAKSUPPORTCLAIMMETHOD,MAKVARIANTCLASS,MAKOEMCLASS) values (425,'MALAGUTI','GB',null,null,null,null,null,null,null,null);</v>
      </c>
      <c r="I40" t="str">
        <f t="shared" si="1"/>
        <v>Insert into LANMAKE (MAKID,LANCODE,MAKLIBELLE) values ('425','EN','BMW');</v>
      </c>
    </row>
    <row r="41" spans="2:9" hidden="1" x14ac:dyDescent="0.25">
      <c r="B41">
        <v>426</v>
      </c>
      <c r="C41" t="s">
        <v>46</v>
      </c>
      <c r="D41" t="s">
        <v>8</v>
      </c>
      <c r="E41" t="s">
        <v>458</v>
      </c>
      <c r="F41" t="s">
        <v>112</v>
      </c>
      <c r="H41" t="str">
        <f t="shared" si="0"/>
        <v>Insert into MAKE (MAKID,MAKCODE,PAYCODE,DEVCODE,ACTID,MAKSERVICEDISTANCEUNIT,MAKSERVICEDISTANCEINTERVAL,MAKSERVICETIMEINTERVAL,MAKSUPPORTCLAIMMETHOD,MAKVARIANTCLASS,MAKOEMCLASS) values (426,'MARLIN','GB',null,null,null,null,null,null,null,null);</v>
      </c>
      <c r="I41" t="str">
        <f t="shared" si="1"/>
        <v>Insert into LANMAKE (MAKID,LANCODE,MAKLIBELLE) values ('426','EN','BOBCAT');</v>
      </c>
    </row>
    <row r="42" spans="2:9" hidden="1" x14ac:dyDescent="0.25">
      <c r="B42">
        <v>427</v>
      </c>
      <c r="C42" t="s">
        <v>47</v>
      </c>
      <c r="D42" t="s">
        <v>8</v>
      </c>
      <c r="E42" t="s">
        <v>458</v>
      </c>
      <c r="F42" t="s">
        <v>113</v>
      </c>
      <c r="H42" t="str">
        <f t="shared" si="0"/>
        <v>Insert into MAKE (MAKID,MAKCODE,PAYCODE,DEVCODE,ACTID,MAKSERVICEDISTANCEUNIT,MAKSERVICEDISTANCEINTERVAL,MAKSERVICETIMEINTERVAL,MAKSUPPORTCLAIMMETHOD,MAKVARIANTCLASS,MAKOEMCLASS) values (427,'MIG','GB',null,null,null,null,null,null,null,null);</v>
      </c>
      <c r="I42" t="str">
        <f t="shared" si="1"/>
        <v>Insert into LANMAKE (MAKID,LANCODE,MAKLIBELLE) values ('427','EN','BOMAG');</v>
      </c>
    </row>
    <row r="43" spans="2:9" hidden="1" x14ac:dyDescent="0.25">
      <c r="B43">
        <v>428</v>
      </c>
      <c r="C43" t="s">
        <v>48</v>
      </c>
      <c r="D43" t="s">
        <v>8</v>
      </c>
      <c r="E43" t="s">
        <v>458</v>
      </c>
      <c r="F43" t="s">
        <v>114</v>
      </c>
      <c r="H43" t="str">
        <f t="shared" si="0"/>
        <v>Insert into MAKE (MAKID,MAKCODE,PAYCODE,DEVCODE,ACTID,MAKSERVICEDISTANCEUNIT,MAKSERVICEDISTANCEINTERVAL,MAKSERVICETIMEINTERVAL,MAKSUPPORTCLAIMMETHOD,MAKVARIANTCLASS,MAKOEMCLASS) values (428,'MITSUBISHIFUSO','GB',null,null,null,null,null,null,null,null);</v>
      </c>
      <c r="I43" t="str">
        <f t="shared" si="1"/>
        <v>Insert into LANMAKE (MAKID,LANCODE,MAKLIBELLE) values ('428','EN','BOVA');</v>
      </c>
    </row>
    <row r="44" spans="2:9" hidden="1" x14ac:dyDescent="0.25">
      <c r="B44">
        <v>429</v>
      </c>
      <c r="C44" t="s">
        <v>49</v>
      </c>
      <c r="D44" t="s">
        <v>8</v>
      </c>
      <c r="E44" t="s">
        <v>458</v>
      </c>
      <c r="F44" t="s">
        <v>115</v>
      </c>
      <c r="H44" t="str">
        <f t="shared" si="0"/>
        <v>Insert into MAKE (MAKID,MAKCODE,PAYCODE,DEVCODE,ACTID,MAKSERVICEDISTANCEUNIT,MAKSERVICEDISTANCEINTERVAL,MAKSERVICETIMEINTERVAL,MAKSUPPORTCLAIMMETHOD,MAKVARIANTCLASS,MAKOEMCLASS) values (429,'MORINI','GB',null,null,null,null,null,null,null,null);</v>
      </c>
      <c r="I44" t="str">
        <f t="shared" si="1"/>
        <v>Insert into LANMAKE (MAKID,LANCODE,MAKLIBELLE) values ('429','EN','BOY');</v>
      </c>
    </row>
    <row r="45" spans="2:9" hidden="1" x14ac:dyDescent="0.25">
      <c r="B45">
        <v>430</v>
      </c>
      <c r="C45" t="s">
        <v>50</v>
      </c>
      <c r="D45" t="s">
        <v>8</v>
      </c>
      <c r="E45" t="s">
        <v>458</v>
      </c>
      <c r="F45" t="s">
        <v>466</v>
      </c>
      <c r="H45" t="str">
        <f t="shared" si="0"/>
        <v>Insert into MAKE (MAKID,MAKCODE,PAYCODE,DEVCODE,ACTID,MAKSERVICEDISTANCEUNIT,MAKSERVICEDISTANCEINTERVAL,MAKSERVICETIMEINTERVAL,MAKSUPPORTCLAIMMETHOD,MAKVARIANTCLASS,MAKOEMCLASS) values (430,'MORRIS','GB',null,null,null,null,null,null,null,null);</v>
      </c>
      <c r="I45" t="str">
        <f t="shared" si="1"/>
        <v>Insert into LANMAKE (MAKID,LANCODE,MAKLIBELLE) values ('430','EN','BRENT LEISURE');</v>
      </c>
    </row>
    <row r="46" spans="2:9" hidden="1" x14ac:dyDescent="0.25">
      <c r="B46">
        <v>431</v>
      </c>
      <c r="C46" t="s">
        <v>51</v>
      </c>
      <c r="D46" t="s">
        <v>8</v>
      </c>
      <c r="E46" t="s">
        <v>458</v>
      </c>
      <c r="F46" t="s">
        <v>117</v>
      </c>
      <c r="H46" t="str">
        <f t="shared" si="0"/>
        <v>Insert into MAKE (MAKID,MAKCODE,PAYCODE,DEVCODE,ACTID,MAKSERVICEDISTANCEUNIT,MAKSERVICEDISTANCEINTERVAL,MAKSERVICETIMEINTERVAL,MAKSUPPORTCLAIMMETHOD,MAKVARIANTCLASS,MAKOEMCLASS) values (431,'MOTOGUZZI','GB',null,null,null,null,null,null,null,null);</v>
      </c>
      <c r="I46" t="str">
        <f t="shared" si="1"/>
        <v>Insert into LANMAKE (MAKID,LANCODE,MAKLIBELLE) values ('431','EN','BRIDGEPORT');</v>
      </c>
    </row>
    <row r="47" spans="2:9" hidden="1" x14ac:dyDescent="0.25">
      <c r="B47">
        <v>432</v>
      </c>
      <c r="C47" t="s">
        <v>52</v>
      </c>
      <c r="D47" t="s">
        <v>8</v>
      </c>
      <c r="E47" t="s">
        <v>458</v>
      </c>
      <c r="F47" t="s">
        <v>118</v>
      </c>
      <c r="H47" t="str">
        <f t="shared" si="0"/>
        <v>Insert into MAKE (MAKID,MAKCODE,PAYCODE,DEVCODE,ACTID,MAKSERVICEDISTANCEUNIT,MAKSERVICEDISTANCEINTERVAL,MAKSERVICETIMEINTERVAL,MAKSUPPORTCLAIMMETHOD,MAKVARIANTCLASS,MAKOEMCLASS) values (432,'NEVAL','GB',null,null,null,null,null,null,null,null);</v>
      </c>
      <c r="I47" t="str">
        <f t="shared" si="1"/>
        <v>Insert into LANMAKE (MAKID,LANCODE,MAKLIBELLE) values ('432','EN','BRIOT');</v>
      </c>
    </row>
    <row r="48" spans="2:9" hidden="1" x14ac:dyDescent="0.25">
      <c r="B48">
        <v>433</v>
      </c>
      <c r="C48" t="s">
        <v>53</v>
      </c>
      <c r="D48" t="s">
        <v>8</v>
      </c>
      <c r="E48" t="s">
        <v>458</v>
      </c>
      <c r="F48" t="s">
        <v>119</v>
      </c>
      <c r="H48" t="str">
        <f t="shared" si="0"/>
        <v>Insert into MAKE (MAKID,MAKCODE,PAYCODE,DEVCODE,ACTID,MAKSERVICEDISTANCEUNIT,MAKSERVICEDISTANCEINTERVAL,MAKSERVICETIMEINTERVAL,MAKSUPPORTCLAIMMETHOD,MAKVARIANTCLASS,MAKOEMCLASS) values (433,'NOBLE','GB',null,null,null,null,null,null,null,null);</v>
      </c>
      <c r="I48" t="str">
        <f t="shared" si="1"/>
        <v>Insert into LANMAKE (MAKID,LANCODE,MAKLIBELLE) values ('433','EN','BRONTO');</v>
      </c>
    </row>
    <row r="49" spans="2:9" hidden="1" x14ac:dyDescent="0.25">
      <c r="B49">
        <v>434</v>
      </c>
      <c r="C49" t="s">
        <v>54</v>
      </c>
      <c r="D49" t="s">
        <v>8</v>
      </c>
      <c r="E49" t="s">
        <v>458</v>
      </c>
      <c r="F49" t="s">
        <v>120</v>
      </c>
      <c r="H49" t="str">
        <f t="shared" si="0"/>
        <v>Insert into MAKE (MAKID,MAKCODE,PAYCODE,DEVCODE,ACTID,MAKSERVICEDISTANCEUNIT,MAKSERVICEDISTANCEINTERVAL,MAKSERVICETIMEINTERVAL,MAKSUPPORTCLAIMMETHOD,MAKVARIANTCLASS,MAKOEMCLASS) values (434,'NORTON','GB',null,null,null,null,null,null,null,null);</v>
      </c>
      <c r="I49" t="str">
        <f t="shared" si="1"/>
        <v>Insert into LANMAKE (MAKID,LANCODE,MAKLIBELLE) values ('434','EN','BROTHER');</v>
      </c>
    </row>
    <row r="50" spans="2:9" hidden="1" x14ac:dyDescent="0.25">
      <c r="B50">
        <v>435</v>
      </c>
      <c r="C50" t="s">
        <v>55</v>
      </c>
      <c r="D50" t="s">
        <v>8</v>
      </c>
      <c r="E50" t="s">
        <v>458</v>
      </c>
      <c r="F50" t="s">
        <v>467</v>
      </c>
      <c r="H50" t="str">
        <f t="shared" si="0"/>
        <v>Insert into MAKE (MAKID,MAKCODE,PAYCODE,DEVCODE,ACTID,MAKSERVICEDISTANCEUNIT,MAKSERVICEDISTANCEINTERVAL,MAKSERVICETIMEINTERVAL,MAKSUPPORTCLAIMMETHOD,MAKVARIANTCLASS,MAKOEMCLASS) values (435,'OPEL','GB',null,null,null,null,null,null,null,null);</v>
      </c>
      <c r="I50" t="str">
        <f t="shared" si="1"/>
        <v>Insert into LANMAKE (MAKID,LANCODE,MAKLIBELLE) values ('435','EN','BT ROLATRUC');</v>
      </c>
    </row>
    <row r="51" spans="2:9" hidden="1" x14ac:dyDescent="0.25">
      <c r="B51">
        <v>436</v>
      </c>
      <c r="C51" t="s">
        <v>56</v>
      </c>
      <c r="D51" t="s">
        <v>8</v>
      </c>
      <c r="E51" t="s">
        <v>458</v>
      </c>
      <c r="F51" t="s">
        <v>468</v>
      </c>
      <c r="H51" t="str">
        <f t="shared" si="0"/>
        <v>Insert into MAKE (MAKID,MAKCODE,PAYCODE,DEVCODE,ACTID,MAKSERVICEDISTANCEUNIT,MAKSERVICEDISTANCEINTERVAL,MAKSERVICETIMEINTERVAL,MAKSUPPORTCLAIMMETHOD,MAKVARIANTCLASS,MAKOEMCLASS) values (436,'PANTHER','GB',null,null,null,null,null,null,null,null);</v>
      </c>
      <c r="I51" t="str">
        <f t="shared" si="1"/>
        <v>Insert into LANMAKE (MAKID,LANCODE,MAKLIBELLE) values ('436','EN','CABLE AND WIRELESS');</v>
      </c>
    </row>
    <row r="52" spans="2:9" hidden="1" x14ac:dyDescent="0.25">
      <c r="B52">
        <v>437</v>
      </c>
      <c r="C52" t="s">
        <v>57</v>
      </c>
      <c r="D52" t="s">
        <v>8</v>
      </c>
      <c r="E52" t="s">
        <v>458</v>
      </c>
      <c r="F52" t="s">
        <v>123</v>
      </c>
      <c r="H52" t="str">
        <f t="shared" si="0"/>
        <v>Insert into MAKE (MAKID,MAKCODE,PAYCODE,DEVCODE,ACTID,MAKSERVICEDISTANCEUNIT,MAKSERVICEDISTANCEINTERVAL,MAKSERVICETIMEINTERVAL,MAKSUPPORTCLAIMMETHOD,MAKVARIANTCLASS,MAKOEMCLASS) values (437,'PERODUA','GB',null,null,null,null,null,null,null,null);</v>
      </c>
      <c r="I52" t="str">
        <f t="shared" si="1"/>
        <v>Insert into LANMAKE (MAKID,LANCODE,MAKLIBELLE) values ('437','EN','CADILLAC');</v>
      </c>
    </row>
    <row r="53" spans="2:9" hidden="1" x14ac:dyDescent="0.25">
      <c r="B53">
        <v>438</v>
      </c>
      <c r="C53" t="s">
        <v>58</v>
      </c>
      <c r="D53" t="s">
        <v>8</v>
      </c>
      <c r="E53" t="s">
        <v>458</v>
      </c>
      <c r="F53" t="s">
        <v>124</v>
      </c>
      <c r="H53" t="str">
        <f t="shared" si="0"/>
        <v>Insert into MAKE (MAKID,MAKCODE,PAYCODE,DEVCODE,ACTID,MAKSERVICEDISTANCEUNIT,MAKSERVICEDISTANCEINTERVAL,MAKSERVICETIMEINTERVAL,MAKSUPPORTCLAIMMETHOD,MAKVARIANTCLASS,MAKOEMCLASS) values (438,'PGO','GB',null,null,null,null,null,null,null,null);</v>
      </c>
      <c r="I53" t="str">
        <f t="shared" si="1"/>
        <v>Insert into LANMAKE (MAKID,LANCODE,MAKLIBELLE) values ('438','EN','CANON');</v>
      </c>
    </row>
    <row r="54" spans="2:9" hidden="1" x14ac:dyDescent="0.25">
      <c r="B54">
        <v>439</v>
      </c>
      <c r="C54" t="s">
        <v>59</v>
      </c>
      <c r="D54" t="s">
        <v>8</v>
      </c>
      <c r="E54" t="s">
        <v>458</v>
      </c>
      <c r="F54" t="s">
        <v>125</v>
      </c>
      <c r="H54" t="str">
        <f t="shared" si="0"/>
        <v>Insert into MAKE (MAKID,MAKCODE,PAYCODE,DEVCODE,ACTID,MAKSERVICEDISTANCEUNIT,MAKSERVICEDISTANCEINTERVAL,MAKSERVICETIMEINTERVAL,MAKSUPPORTCLAIMMETHOD,MAKVARIANTCLASS,MAKOEMCLASS) values (439,'PSMOTORMANET','GB',null,null,null,null,null,null,null,null);</v>
      </c>
      <c r="I54" t="str">
        <f t="shared" si="1"/>
        <v>Insert into LANMAKE (MAKID,LANCODE,MAKLIBELLE) values ('439','EN','CARGOTECH');</v>
      </c>
    </row>
    <row r="55" spans="2:9" hidden="1" x14ac:dyDescent="0.25">
      <c r="B55">
        <v>440</v>
      </c>
      <c r="C55" t="s">
        <v>60</v>
      </c>
      <c r="D55" t="s">
        <v>8</v>
      </c>
      <c r="E55" t="s">
        <v>458</v>
      </c>
      <c r="F55" t="s">
        <v>126</v>
      </c>
      <c r="H55" t="str">
        <f t="shared" si="0"/>
        <v>Insert into MAKE (MAKID,MAKCODE,PAYCODE,DEVCODE,ACTID,MAKSERVICEDISTANCEUNIT,MAKSERVICEDISTANCEINTERVAL,MAKSERVICETIMEINTERVAL,MAKSUPPORTCLAIMMETHOD,MAKVARIANTCLASS,MAKOEMCLASS) values (440,'REGENT','GB',null,null,null,null,null,null,null,null);</v>
      </c>
      <c r="I55" t="str">
        <f t="shared" si="1"/>
        <v>Insert into LANMAKE (MAKID,LANCODE,MAKLIBELLE) values ('440','EN','CARTWRIGHT');</v>
      </c>
    </row>
    <row r="56" spans="2:9" hidden="1" x14ac:dyDescent="0.25">
      <c r="B56">
        <v>441</v>
      </c>
      <c r="C56" t="s">
        <v>61</v>
      </c>
      <c r="D56" t="s">
        <v>8</v>
      </c>
      <c r="E56" t="s">
        <v>458</v>
      </c>
      <c r="F56" t="s">
        <v>127</v>
      </c>
      <c r="H56" t="str">
        <f t="shared" si="0"/>
        <v>Insert into MAKE (MAKID,MAKCODE,PAYCODE,DEVCODE,ACTID,MAKSERVICEDISTANCEUNIT,MAKSERVICEDISTANCEINTERVAL,MAKSERVICETIMEINTERVAL,MAKSUPPORTCLAIMMETHOD,MAKVARIANTCLASS,MAKOEMCLASS) values (441,'RELIANT','GB',null,null,null,null,null,null,null,null);</v>
      </c>
      <c r="I56" t="str">
        <f t="shared" si="1"/>
        <v>Insert into LANMAKE (MAKID,LANCODE,MAKLIBELLE) values ('441','EN','CASE');</v>
      </c>
    </row>
    <row r="57" spans="2:9" hidden="1" x14ac:dyDescent="0.25">
      <c r="B57">
        <v>442</v>
      </c>
      <c r="C57" t="s">
        <v>62</v>
      </c>
      <c r="D57" t="s">
        <v>8</v>
      </c>
      <c r="E57" t="s">
        <v>458</v>
      </c>
      <c r="F57" t="s">
        <v>128</v>
      </c>
      <c r="H57" t="str">
        <f t="shared" si="0"/>
        <v>Insert into MAKE (MAKID,MAKCODE,PAYCODE,DEVCODE,ACTID,MAKSERVICEDISTANCEUNIT,MAKSERVICEDISTANCEINTERVAL,MAKSERVICETIMEINTERVAL,MAKSUPPORTCLAIMMETHOD,MAKVARIANTCLASS,MAKOEMCLASS) values (442,'SANTANA','GB',null,null,null,null,null,null,null,null);</v>
      </c>
      <c r="I57" t="str">
        <f t="shared" si="1"/>
        <v>Insert into LANMAKE (MAKID,LANCODE,MAKLIBELLE) values ('442','EN','CAT');</v>
      </c>
    </row>
    <row r="58" spans="2:9" hidden="1" x14ac:dyDescent="0.25">
      <c r="B58">
        <v>443</v>
      </c>
      <c r="C58" t="s">
        <v>63</v>
      </c>
      <c r="D58" t="s">
        <v>8</v>
      </c>
      <c r="E58" t="s">
        <v>458</v>
      </c>
      <c r="F58" t="s">
        <v>129</v>
      </c>
      <c r="H58" t="str">
        <f t="shared" si="0"/>
        <v>Insert into MAKE (MAKID,MAKCODE,PAYCODE,DEVCODE,ACTID,MAKSERVICEDISTANCEUNIT,MAKSERVICEDISTANCEINTERVAL,MAKSERVICETIMEINTERVAL,MAKSUPPORTCLAIMMETHOD,MAKVARIANTCLASS,MAKOEMCLASS) values (443,'SANYANG','GB',null,null,null,null,null,null,null,null);</v>
      </c>
      <c r="I58" t="str">
        <f t="shared" si="1"/>
        <v>Insert into LANMAKE (MAKID,LANCODE,MAKLIBELLE) values ('443','EN','CATERPILLAR');</v>
      </c>
    </row>
    <row r="59" spans="2:9" hidden="1" x14ac:dyDescent="0.25">
      <c r="B59">
        <v>444</v>
      </c>
      <c r="C59" t="s">
        <v>64</v>
      </c>
      <c r="D59" t="s">
        <v>8</v>
      </c>
      <c r="E59" t="s">
        <v>458</v>
      </c>
      <c r="F59" t="s">
        <v>130</v>
      </c>
      <c r="H59" t="str">
        <f t="shared" si="0"/>
        <v>Insert into MAKE (MAKID,MAKCODE,PAYCODE,DEVCODE,ACTID,MAKSERVICEDISTANCEUNIT,MAKSERVICEDISTANCEINTERVAL,MAKSERVICETIMEINTERVAL,MAKSUPPORTCLAIMMETHOD,MAKVARIANTCLASS,MAKOEMCLASS) values (444,'SAO','GB',null,null,null,null,null,null,null,null);</v>
      </c>
      <c r="I59" t="str">
        <f t="shared" si="1"/>
        <v>Insert into LANMAKE (MAKID,LANCODE,MAKLIBELLE) values ('444','EN','CESAB');</v>
      </c>
    </row>
    <row r="60" spans="2:9" hidden="1" x14ac:dyDescent="0.25">
      <c r="B60">
        <v>445</v>
      </c>
      <c r="C60" t="s">
        <v>65</v>
      </c>
      <c r="D60" t="s">
        <v>8</v>
      </c>
      <c r="E60" t="s">
        <v>458</v>
      </c>
      <c r="F60" t="s">
        <v>131</v>
      </c>
      <c r="H60" t="str">
        <f t="shared" si="0"/>
        <v>Insert into MAKE (MAKID,MAKCODE,PAYCODE,DEVCODE,ACTID,MAKSERVICEDISTANCEUNIT,MAKSERVICEDISTANCEINTERVAL,MAKSERVICETIMEINTERVAL,MAKSUPPORTCLAIMMETHOD,MAKVARIANTCLASS,MAKOEMCLASS) values (445,'SHELVOKE','GB',null,null,null,null,null,null,null,null);</v>
      </c>
      <c r="I60" t="str">
        <f t="shared" si="1"/>
        <v>Insert into LANMAKE (MAKID,LANCODE,MAKLIBELLE) values ('445','EN','CHARMILLES');</v>
      </c>
    </row>
    <row r="61" spans="2:9" hidden="1" x14ac:dyDescent="0.25">
      <c r="B61">
        <v>446</v>
      </c>
      <c r="C61" t="s">
        <v>66</v>
      </c>
      <c r="D61" t="s">
        <v>8</v>
      </c>
      <c r="E61" t="s">
        <v>458</v>
      </c>
      <c r="F61" t="s">
        <v>132</v>
      </c>
      <c r="H61" t="str">
        <f t="shared" si="0"/>
        <v>Insert into MAKE (MAKID,MAKCODE,PAYCODE,DEVCODE,ACTID,MAKSERVICEDISTANCEUNIT,MAKSERVICEDISTANCEINTERVAL,MAKSERVICETIMEINTERVAL,MAKSUPPORTCLAIMMETHOD,MAKVARIANTCLASS,MAKOEMCLASS) values (446,'STEYR','GB',null,null,null,null,null,null,null,null);</v>
      </c>
      <c r="I61" t="str">
        <f t="shared" si="1"/>
        <v>Insert into LANMAKE (MAKID,LANCODE,MAKLIBELLE) values ('446','EN','CHEVROLET');</v>
      </c>
    </row>
    <row r="62" spans="2:9" hidden="1" x14ac:dyDescent="0.25">
      <c r="B62">
        <v>447</v>
      </c>
      <c r="C62" t="s">
        <v>67</v>
      </c>
      <c r="D62" t="s">
        <v>8</v>
      </c>
      <c r="E62" t="s">
        <v>458</v>
      </c>
      <c r="F62" t="s">
        <v>133</v>
      </c>
      <c r="H62" t="str">
        <f t="shared" si="0"/>
        <v>Insert into MAKE (MAKID,MAKCODE,PAYCODE,DEVCODE,ACTID,MAKSERVICEDISTANCEUNIT,MAKSERVICEDISTANCEINTERVAL,MAKSERVICETIMEINTERVAL,MAKSUPPORTCLAIMMETHOD,MAKVARIANTCLASS,MAKOEMCLASS) values (447,'TALBOT','GB',null,null,null,null,null,null,null,null);</v>
      </c>
      <c r="I62" t="str">
        <f t="shared" si="1"/>
        <v>Insert into LANMAKE (MAKID,LANCODE,MAKLIBELLE) values ('447','EN','CHIRON');</v>
      </c>
    </row>
    <row r="63" spans="2:9" hidden="1" x14ac:dyDescent="0.25">
      <c r="B63">
        <v>448</v>
      </c>
      <c r="C63" t="s">
        <v>68</v>
      </c>
      <c r="D63" t="s">
        <v>8</v>
      </c>
      <c r="E63" t="s">
        <v>458</v>
      </c>
      <c r="F63" t="s">
        <v>134</v>
      </c>
      <c r="H63" t="str">
        <f t="shared" si="0"/>
        <v>Insert into MAKE (MAKID,MAKCODE,PAYCODE,DEVCODE,ACTID,MAKSERVICEDISTANCEUNIT,MAKSERVICEDISTANCEINTERVAL,MAKSERVICETIMEINTERVAL,MAKSUPPORTCLAIMMETHOD,MAKVARIANTCLASS,MAKOEMCLASS) values (448,'TRIUMPH','GB',null,null,null,null,null,null,null,null);</v>
      </c>
      <c r="I63" t="str">
        <f t="shared" si="1"/>
        <v>Insert into LANMAKE (MAKID,LANCODE,MAKLIBELLE) values ('448','EN','CHRYSLER');</v>
      </c>
    </row>
    <row r="64" spans="2:9" hidden="1" x14ac:dyDescent="0.25">
      <c r="B64">
        <v>449</v>
      </c>
      <c r="C64" t="s">
        <v>69</v>
      </c>
      <c r="D64" t="s">
        <v>8</v>
      </c>
      <c r="E64" t="s">
        <v>458</v>
      </c>
      <c r="F64" t="s">
        <v>135</v>
      </c>
      <c r="H64" t="str">
        <f t="shared" si="0"/>
        <v>Insert into MAKE (MAKID,MAKCODE,PAYCODE,DEVCODE,ACTID,MAKSERVICEDISTANCEUNIT,MAKSERVICEDISTANCEINTERVAL,MAKSERVICETIMEINTERVAL,MAKSUPPORTCLAIMMETHOD,MAKVARIANTCLASS,MAKOEMCLASS) values (449,'UMM','GB',null,null,null,null,null,null,null,null);</v>
      </c>
      <c r="I64" t="str">
        <f t="shared" si="1"/>
        <v>Insert into LANMAKE (MAKID,LANCODE,MAKLIBELLE) values ('449','EN','CINCINNATI');</v>
      </c>
    </row>
    <row r="65" spans="2:9" hidden="1" x14ac:dyDescent="0.25">
      <c r="B65">
        <v>450</v>
      </c>
      <c r="C65" t="s">
        <v>70</v>
      </c>
      <c r="D65" t="s">
        <v>8</v>
      </c>
      <c r="E65" t="s">
        <v>458</v>
      </c>
      <c r="F65" t="s">
        <v>136</v>
      </c>
      <c r="H65" t="str">
        <f t="shared" si="0"/>
        <v>Insert into MAKE (MAKID,MAKCODE,PAYCODE,DEVCODE,ACTID,MAKSERVICEDISTANCEUNIT,MAKSERVICEDISTANCEINTERVAL,MAKSERVICETIMEINTERVAL,MAKSUPPORTCLAIMMETHOD,MAKVARIANTCLASS,MAKOEMCLASS) values (450,'YAMAHA','GB',null,null,null,null,null,null,null,null);</v>
      </c>
      <c r="I65" t="str">
        <f t="shared" si="1"/>
        <v>Insert into LANMAKE (MAKID,LANCODE,MAKLIBELLE) values ('450','EN','CISCO');</v>
      </c>
    </row>
    <row r="66" spans="2:9" hidden="1" x14ac:dyDescent="0.25">
      <c r="B66">
        <v>451</v>
      </c>
      <c r="C66" t="s">
        <v>71</v>
      </c>
      <c r="D66" t="s">
        <v>8</v>
      </c>
      <c r="E66" t="s">
        <v>458</v>
      </c>
      <c r="F66" t="s">
        <v>137</v>
      </c>
      <c r="H66" t="str">
        <f t="shared" si="0"/>
        <v>Insert into MAKE (MAKID,MAKCODE,PAYCODE,DEVCODE,ACTID,MAKSERVICEDISTANCEUNIT,MAKSERVICEDISTANCEINTERVAL,MAKSERVICETIMEINTERVAL,MAKSUPPORTCLAIMMETHOD,MAKVARIANTCLASS,MAKOEMCLASS) values (451,'YUGO','GB',null,null,null,null,null,null,null,null);</v>
      </c>
      <c r="I66" t="str">
        <f t="shared" si="1"/>
        <v>Insert into LANMAKE (MAKID,LANCODE,MAKLIBELLE) values ('451','EN','CITIZEN');</v>
      </c>
    </row>
    <row r="67" spans="2:9" hidden="1" x14ac:dyDescent="0.25">
      <c r="B67">
        <v>452</v>
      </c>
      <c r="C67" t="s">
        <v>72</v>
      </c>
      <c r="D67" t="s">
        <v>8</v>
      </c>
      <c r="E67" t="s">
        <v>458</v>
      </c>
      <c r="F67" t="s">
        <v>138</v>
      </c>
      <c r="H67" t="str">
        <f t="shared" si="0"/>
        <v>Insert into MAKE (MAKID,MAKCODE,PAYCODE,DEVCODE,ACTID,MAKSERVICEDISTANCEUNIT,MAKSERVICEDISTANCEINTERVAL,MAKSERVICETIMEINTERVAL,MAKSUPPORTCLAIMMETHOD,MAKVARIANTCLASS,MAKOEMCLASS) values (452,'ZEBRETTA','GB',null,null,null,null,null,null,null,null);</v>
      </c>
      <c r="I67" t="str">
        <f t="shared" si="1"/>
        <v>Insert into LANMAKE (MAKID,LANCODE,MAKLIBELLE) values ('452','EN','CITROEN');</v>
      </c>
    </row>
    <row r="68" spans="2:9" hidden="1" x14ac:dyDescent="0.25">
      <c r="B68">
        <v>453</v>
      </c>
      <c r="C68" t="s">
        <v>73</v>
      </c>
      <c r="D68" t="s">
        <v>8</v>
      </c>
      <c r="E68" t="s">
        <v>458</v>
      </c>
      <c r="F68" t="s">
        <v>139</v>
      </c>
      <c r="H68" t="str">
        <f t="shared" ref="H68:H131" si="2">"Insert into MAKE (MAKID,MAKCODE,PAYCODE,DEVCODE,ACTID,MAKSERVICEDISTANCEUNIT,MAKSERVICEDISTANCEINTERVAL,MAKSERVICETIMEINTERVAL,MAKSUPPORTCLAIMMETHOD,MAKVARIANTCLASS,MAKOEMCLASS) values ("&amp;B68&amp;",'"&amp;C68&amp;"','"&amp;D68&amp;"',null,null,null,null,null,null,null,null);"</f>
        <v>Insert into MAKE (MAKID,MAKCODE,PAYCODE,DEVCODE,ACTID,MAKSERVICEDISTANCEUNIT,MAKSERVICEDISTANCEINTERVAL,MAKSERVICETIMEINTERVAL,MAKSUPPORTCLAIMMETHOD,MAKVARIANTCLASS,MAKOEMCLASS) values (453,'ZETOR','GB',null,null,null,null,null,null,null,null);</v>
      </c>
      <c r="I68" t="str">
        <f t="shared" ref="I68:I131" si="3">"Insert into LANMAKE (MAKID,LANCODE,MAKLIBELLE) values ('"&amp;B68&amp;"','"&amp;E68&amp;"','"&amp;F68&amp;"');"</f>
        <v>Insert into LANMAKE (MAKID,LANCODE,MAKLIBELLE) values ('453','EN','CLARK');</v>
      </c>
    </row>
    <row r="69" spans="2:9" hidden="1" x14ac:dyDescent="0.25">
      <c r="B69">
        <v>362</v>
      </c>
      <c r="C69" t="s">
        <v>74</v>
      </c>
      <c r="D69" t="s">
        <v>8</v>
      </c>
      <c r="E69" t="s">
        <v>458</v>
      </c>
      <c r="F69" t="s">
        <v>140</v>
      </c>
      <c r="H69" t="str">
        <f t="shared" si="2"/>
        <v>Insert into MAKE (MAKID,MAKCODE,PAYCODE,DEVCODE,ACTID,MAKSERVICEDISTANCEUNIT,MAKSERVICEDISTANCEINTERVAL,MAKSERVICETIMEINTERVAL,MAKSUPPORTCLAIMMETHOD,MAKVARIANTCLASS,MAKOEMCLASS) values (362,'Doosan','GB',null,null,null,null,null,null,null,null);</v>
      </c>
      <c r="I69" t="str">
        <f t="shared" si="3"/>
        <v>Insert into LANMAKE (MAKID,LANCODE,MAKLIBELLE) values ('362','EN','CLAYTON');</v>
      </c>
    </row>
    <row r="70" spans="2:9" hidden="1" x14ac:dyDescent="0.25">
      <c r="B70">
        <v>363</v>
      </c>
      <c r="C70" t="s">
        <v>75</v>
      </c>
      <c r="D70" t="s">
        <v>8</v>
      </c>
      <c r="E70" t="s">
        <v>458</v>
      </c>
      <c r="F70" t="s">
        <v>141</v>
      </c>
      <c r="H70" t="str">
        <f t="shared" si="2"/>
        <v>Insert into MAKE (MAKID,MAKCODE,PAYCODE,DEVCODE,ACTID,MAKSERVICEDISTANCEUNIT,MAKSERVICEDISTANCEINTERVAL,MAKSERVICETIMEINTERVAL,MAKSUPPORTCLAIMMETHOD,MAKVARIANTCLASS,MAKOEMCLASS) values (363,'JCB','GB',null,null,null,null,null,null,null,null);</v>
      </c>
      <c r="I70" t="str">
        <f t="shared" si="3"/>
        <v>Insert into LANMAKE (MAKID,LANCODE,MAKLIBELLE) values ('363','EN','COLCHESTER');</v>
      </c>
    </row>
    <row r="71" spans="2:9" hidden="1" x14ac:dyDescent="0.25">
      <c r="B71">
        <v>361</v>
      </c>
      <c r="C71" t="s">
        <v>76</v>
      </c>
      <c r="D71" t="s">
        <v>8</v>
      </c>
      <c r="E71" t="s">
        <v>458</v>
      </c>
      <c r="F71" t="s">
        <v>142</v>
      </c>
      <c r="H71" t="str">
        <f t="shared" si="2"/>
        <v>Insert into MAKE (MAKID,MAKCODE,PAYCODE,DEVCODE,ACTID,MAKSERVICEDISTANCEUNIT,MAKSERVICEDISTANCEINTERVAL,MAKSERVICETIMEINTERVAL,MAKSUPPORTCLAIMMETHOD,MAKVARIANTCLASS,MAKOEMCLASS) values (361,'OTHER','GB',null,null,null,null,null,null,null,null);</v>
      </c>
      <c r="I71" t="str">
        <f t="shared" si="3"/>
        <v>Insert into LANMAKE (MAKID,LANCODE,MAKLIBELLE) values ('361','EN','COMANSA');</v>
      </c>
    </row>
    <row r="72" spans="2:9" hidden="1" x14ac:dyDescent="0.25">
      <c r="B72">
        <v>1</v>
      </c>
      <c r="C72" t="s">
        <v>77</v>
      </c>
      <c r="D72" t="s">
        <v>8</v>
      </c>
      <c r="E72" t="s">
        <v>458</v>
      </c>
      <c r="F72" t="s">
        <v>143</v>
      </c>
      <c r="H72" t="str">
        <f t="shared" si="2"/>
        <v>Insert into MAKE (MAKID,MAKCODE,PAYCODE,DEVCODE,ACTID,MAKSERVICEDISTANCEUNIT,MAKSERVICEDISTANCEINTERVAL,MAKSERVICETIMEINTERVAL,MAKSUPPORTCLAIMMETHOD,MAKVARIANTCLASS,MAKOEMCLASS) values (1,'AARON','GB',null,null,null,null,null,null,null,null);</v>
      </c>
      <c r="I72" t="str">
        <f t="shared" si="3"/>
        <v>Insert into LANMAKE (MAKID,LANCODE,MAKLIBELLE) values ('1','EN','COMBELIFT');</v>
      </c>
    </row>
    <row r="73" spans="2:9" hidden="1" x14ac:dyDescent="0.25">
      <c r="B73">
        <v>2</v>
      </c>
      <c r="C73" t="s">
        <v>78</v>
      </c>
      <c r="D73" t="s">
        <v>8</v>
      </c>
      <c r="E73" t="s">
        <v>458</v>
      </c>
      <c r="F73" t="s">
        <v>144</v>
      </c>
      <c r="H73" t="str">
        <f t="shared" si="2"/>
        <v>Insert into MAKE (MAKID,MAKCODE,PAYCODE,DEVCODE,ACTID,MAKSERVICEDISTANCEUNIT,MAKSERVICEDISTANCEINTERVAL,MAKSERVICETIMEINTERVAL,MAKSUPPORTCLAIMMETHOD,MAKVARIANTCLASS,MAKOEMCLASS) values (2,'ABARTH','GB',null,null,null,null,null,null,null,null);</v>
      </c>
      <c r="I73" t="str">
        <f t="shared" si="3"/>
        <v>Insert into LANMAKE (MAKID,LANCODE,MAKLIBELLE) values ('2','EN','COOPER');</v>
      </c>
    </row>
    <row r="74" spans="2:9" hidden="1" x14ac:dyDescent="0.25">
      <c r="B74">
        <v>3</v>
      </c>
      <c r="C74" t="s">
        <v>79</v>
      </c>
      <c r="D74" t="s">
        <v>8</v>
      </c>
      <c r="E74" t="s">
        <v>458</v>
      </c>
      <c r="F74" t="s">
        <v>145</v>
      </c>
      <c r="H74" t="str">
        <f t="shared" si="2"/>
        <v>Insert into MAKE (MAKID,MAKCODE,PAYCODE,DEVCODE,ACTID,MAKSERVICEDISTANCEUNIT,MAKSERVICEDISTANCEINTERVAL,MAKSERVICETIMEINTERVAL,MAKSUPPORTCLAIMMETHOD,MAKVARIANTCLASS,MAKOEMCLASS) values (3,'ABBOTT','GB',null,null,null,null,null,null,null,null);</v>
      </c>
      <c r="I74" t="str">
        <f t="shared" si="3"/>
        <v>Insert into LANMAKE (MAKID,LANCODE,MAKLIBELLE) values ('3','EN','CORREA');</v>
      </c>
    </row>
    <row r="75" spans="2:9" hidden="1" x14ac:dyDescent="0.25">
      <c r="B75">
        <v>4</v>
      </c>
      <c r="C75" t="s">
        <v>80</v>
      </c>
      <c r="D75" t="s">
        <v>8</v>
      </c>
      <c r="E75" t="s">
        <v>458</v>
      </c>
      <c r="F75" t="s">
        <v>146</v>
      </c>
      <c r="H75" t="str">
        <f t="shared" si="2"/>
        <v>Insert into MAKE (MAKID,MAKCODE,PAYCODE,DEVCODE,ACTID,MAKSERVICEDISTANCEUNIT,MAKSERVICEDISTANCEINTERVAL,MAKSERVICETIMEINTERVAL,MAKSUPPORTCLAIMMETHOD,MAKVARIANTCLASS,MAKOEMCLASS) values (4,'ACCUTEK','GB',null,null,null,null,null,null,null,null);</v>
      </c>
      <c r="I75" t="str">
        <f t="shared" si="3"/>
        <v>Insert into LANMAKE (MAKID,LANCODE,MAKLIBELLE) values ('4','EN','CORVETTE');</v>
      </c>
    </row>
    <row r="76" spans="2:9" hidden="1" x14ac:dyDescent="0.25">
      <c r="B76">
        <v>5</v>
      </c>
      <c r="C76" t="s">
        <v>81</v>
      </c>
      <c r="E76" t="s">
        <v>458</v>
      </c>
      <c r="F76" t="s">
        <v>469</v>
      </c>
      <c r="H76" t="str">
        <f t="shared" si="2"/>
        <v>Insert into MAKE (MAKID,MAKCODE,PAYCODE,DEVCODE,ACTID,MAKSERVICEDISTANCEUNIT,MAKSERVICEDISTANCEINTERVAL,MAKSERVICETIMEINTERVAL,MAKSUPPORTCLAIMMETHOD,MAKVARIANTCLASS,MAKOEMCLASS) values (5,'ACER','',null,null,null,null,null,null,null,null);</v>
      </c>
      <c r="I76" t="str">
        <f t="shared" si="3"/>
        <v>Insert into LANMAKE (MAKID,LANCODE,MAKLIBELLE) values ('5','EN','CRANE FRUEHAUF');</v>
      </c>
    </row>
    <row r="77" spans="2:9" hidden="1" x14ac:dyDescent="0.25">
      <c r="B77">
        <v>6</v>
      </c>
      <c r="C77" t="s">
        <v>82</v>
      </c>
      <c r="D77" t="s">
        <v>8</v>
      </c>
      <c r="E77" t="s">
        <v>458</v>
      </c>
      <c r="F77" t="s">
        <v>470</v>
      </c>
      <c r="H77" t="str">
        <f t="shared" si="2"/>
        <v>Insert into MAKE (MAKID,MAKCODE,PAYCODE,DEVCODE,ACTID,MAKSERVICEDISTANCEUNIT,MAKSERVICEDISTANCEINTERVAL,MAKSERVICETIMEINTERVAL,MAKSUPPORTCLAIMMETHOD,MAKVARIANTCLASS,MAKOEMCLASS) values (6,'ADT','GB',null,null,null,null,null,null,null,null);</v>
      </c>
      <c r="I77" t="str">
        <f t="shared" si="3"/>
        <v>Insert into LANMAKE (MAKID,LANCODE,MAKLIBELLE) values ('6','EN','CRAVEN TASKER');</v>
      </c>
    </row>
    <row r="78" spans="2:9" hidden="1" x14ac:dyDescent="0.25">
      <c r="B78">
        <v>7</v>
      </c>
      <c r="C78" t="s">
        <v>83</v>
      </c>
      <c r="D78" t="s">
        <v>8</v>
      </c>
      <c r="E78" t="s">
        <v>458</v>
      </c>
      <c r="F78" t="s">
        <v>149</v>
      </c>
      <c r="H78" t="str">
        <f t="shared" si="2"/>
        <v>Insert into MAKE (MAKID,MAKCODE,PAYCODE,DEVCODE,ACTID,MAKSERVICEDISTANCEUNIT,MAKSERVICEDISTANCEINTERVAL,MAKSERVICETIMEINTERVAL,MAKSUPPORTCLAIMMETHOD,MAKVARIANTCLASS,MAKOEMCLASS) values (7,'AGCO','GB',null,null,null,null,null,null,null,null);</v>
      </c>
      <c r="I78" t="str">
        <f t="shared" si="3"/>
        <v>Insert into LANMAKE (MAKID,LANCODE,MAKLIBELLE) values ('7','EN','CROWN');</v>
      </c>
    </row>
    <row r="79" spans="2:9" hidden="1" x14ac:dyDescent="0.25">
      <c r="B79">
        <v>8</v>
      </c>
      <c r="C79" t="s">
        <v>84</v>
      </c>
      <c r="D79" t="s">
        <v>8</v>
      </c>
      <c r="E79" t="s">
        <v>458</v>
      </c>
      <c r="F79" t="s">
        <v>471</v>
      </c>
      <c r="H79" t="str">
        <f t="shared" si="2"/>
        <v>Insert into MAKE (MAKID,MAKCODE,PAYCODE,DEVCODE,ACTID,MAKSERVICEDISTANCEUNIT,MAKSERVICEDISTANCEINTERVAL,MAKSERVICETIMEINTERVAL,MAKSUPPORTCLAIMMETHOD,MAKVARIANTCLASS,MAKOEMCLASS) values (8,'AGIE','GB',null,null,null,null,null,null,null,null);</v>
      </c>
      <c r="I79" t="str">
        <f t="shared" si="3"/>
        <v>Insert into LANMAKE (MAKID,LANCODE,MAKLIBELLE) values ('8','EN','CROWN LEISURE T/A CROWN DIRECT');</v>
      </c>
    </row>
    <row r="80" spans="2:9" hidden="1" x14ac:dyDescent="0.25">
      <c r="B80">
        <v>9</v>
      </c>
      <c r="C80" t="s">
        <v>85</v>
      </c>
      <c r="D80" t="s">
        <v>8</v>
      </c>
      <c r="E80" t="s">
        <v>458</v>
      </c>
      <c r="F80" t="s">
        <v>151</v>
      </c>
      <c r="H80" t="str">
        <f t="shared" si="2"/>
        <v>Insert into MAKE (MAKID,MAKCODE,PAYCODE,DEVCODE,ACTID,MAKSERVICEDISTANCEUNIT,MAKSERVICEDISTANCEINTERVAL,MAKSERVICETIMEINTERVAL,MAKSUPPORTCLAIMMETHOD,MAKVARIANTCLASS,MAKOEMCLASS) values (9,'AGRIA','GB',null,null,null,null,null,null,null,null);</v>
      </c>
      <c r="I80" t="str">
        <f t="shared" si="3"/>
        <v>Insert into LANMAKE (MAKID,LANCODE,MAKLIBELLE) values ('9','EN','Crypton');</v>
      </c>
    </row>
    <row r="81" spans="2:9" hidden="1" x14ac:dyDescent="0.25">
      <c r="B81">
        <v>10</v>
      </c>
      <c r="C81" t="s">
        <v>86</v>
      </c>
      <c r="D81" t="s">
        <v>8</v>
      </c>
      <c r="E81" t="s">
        <v>458</v>
      </c>
      <c r="F81" t="s">
        <v>152</v>
      </c>
      <c r="H81" t="str">
        <f t="shared" si="2"/>
        <v>Insert into MAKE (MAKID,MAKCODE,PAYCODE,DEVCODE,ACTID,MAKSERVICEDISTANCEUNIT,MAKSERVICEDISTANCEINTERVAL,MAKSERVICETIMEINTERVAL,MAKSUPPORTCLAIMMETHOD,MAKVARIANTCLASS,MAKOEMCLASS) values (10,'AIXAM','GB',null,null,null,null,null,null,null,null);</v>
      </c>
      <c r="I81" t="str">
        <f t="shared" si="3"/>
        <v>Insert into LANMAKE (MAKID,LANCODE,MAKLIBELLE) values ('10','EN','DAEWOO');</v>
      </c>
    </row>
    <row r="82" spans="2:9" hidden="1" x14ac:dyDescent="0.25">
      <c r="B82">
        <v>11</v>
      </c>
      <c r="C82" t="s">
        <v>87</v>
      </c>
      <c r="D82" t="s">
        <v>8</v>
      </c>
      <c r="E82" t="s">
        <v>458</v>
      </c>
      <c r="F82" t="s">
        <v>153</v>
      </c>
      <c r="H82" t="str">
        <f t="shared" si="2"/>
        <v>Insert into MAKE (MAKID,MAKCODE,PAYCODE,DEVCODE,ACTID,MAKSERVICEDISTANCEUNIT,MAKSERVICEDISTANCEINTERVAL,MAKSERVICETIMEINTERVAL,MAKSUPPORTCLAIMMETHOD,MAKVARIANTCLASS,MAKOEMCLASS) values (11,'AJAX','GB',null,null,null,null,null,null,null,null);</v>
      </c>
      <c r="I82" t="str">
        <f t="shared" si="3"/>
        <v>Insert into LANMAKE (MAKID,LANCODE,MAKLIBELLE) values ('11','EN','DAF');</v>
      </c>
    </row>
    <row r="83" spans="2:9" hidden="1" x14ac:dyDescent="0.25">
      <c r="B83">
        <v>12</v>
      </c>
      <c r="C83" t="s">
        <v>88</v>
      </c>
      <c r="D83" t="s">
        <v>8</v>
      </c>
      <c r="E83" t="s">
        <v>458</v>
      </c>
      <c r="F83" t="s">
        <v>154</v>
      </c>
      <c r="H83" t="str">
        <f t="shared" si="2"/>
        <v>Insert into MAKE (MAKID,MAKCODE,PAYCODE,DEVCODE,ACTID,MAKSERVICEDISTANCEUNIT,MAKSERVICEDISTANCEINTERVAL,MAKSERVICETIMEINTERVAL,MAKSUPPORTCLAIMMETHOD,MAKVARIANTCLASS,MAKOEMCLASS) values (12,'ALCATEL','GB',null,null,null,null,null,null,null,null);</v>
      </c>
      <c r="I83" t="str">
        <f t="shared" si="3"/>
        <v>Insert into LANMAKE (MAKID,LANCODE,MAKLIBELLE) values ('12','EN','DAIHATSU');</v>
      </c>
    </row>
    <row r="84" spans="2:9" hidden="1" x14ac:dyDescent="0.25">
      <c r="B84">
        <v>13</v>
      </c>
      <c r="C84" t="s">
        <v>89</v>
      </c>
      <c r="D84" t="s">
        <v>8</v>
      </c>
      <c r="E84" t="s">
        <v>458</v>
      </c>
      <c r="F84" t="s">
        <v>155</v>
      </c>
      <c r="H84" t="str">
        <f t="shared" si="2"/>
        <v>Insert into MAKE (MAKID,MAKCODE,PAYCODE,DEVCODE,ACTID,MAKSERVICEDISTANCEUNIT,MAKSERVICEDISTANCEINTERVAL,MAKSERVICETIMEINTERVAL,MAKSUPPORTCLAIMMETHOD,MAKVARIANTCLASS,MAKOEMCLASS) values (13,'ALEXANDER','GB',null,null,null,null,null,null,null,null);</v>
      </c>
      <c r="I84" t="str">
        <f t="shared" si="3"/>
        <v>Insert into LANMAKE (MAKID,LANCODE,MAKLIBELLE) values ('13','EN','DAIMLER');</v>
      </c>
    </row>
    <row r="85" spans="2:9" hidden="1" x14ac:dyDescent="0.25">
      <c r="B85">
        <v>14</v>
      </c>
      <c r="C85" t="s">
        <v>90</v>
      </c>
      <c r="D85" t="s">
        <v>8</v>
      </c>
      <c r="E85" t="s">
        <v>458</v>
      </c>
      <c r="F85" t="s">
        <v>156</v>
      </c>
      <c r="H85" t="str">
        <f t="shared" si="2"/>
        <v>Insert into MAKE (MAKID,MAKCODE,PAYCODE,DEVCODE,ACTID,MAKSERVICEDISTANCEUNIT,MAKSERVICEDISTANCEINTERVAL,MAKSERVICETIMEINTERVAL,MAKSUPPORTCLAIMMETHOD,MAKVARIANTCLASS,MAKOEMCLASS) values (14,'ALFA','GB',null,null,null,null,null,null,null,null);</v>
      </c>
      <c r="I85" t="str">
        <f t="shared" si="3"/>
        <v>Insert into LANMAKE (MAKID,LANCODE,MAKLIBELLE) values ('14','EN','DART');</v>
      </c>
    </row>
    <row r="86" spans="2:9" hidden="1" x14ac:dyDescent="0.25">
      <c r="B86">
        <v>15</v>
      </c>
      <c r="C86" t="s">
        <v>91</v>
      </c>
      <c r="D86" t="s">
        <v>8</v>
      </c>
      <c r="E86" t="s">
        <v>458</v>
      </c>
      <c r="F86" t="s">
        <v>472</v>
      </c>
      <c r="H86" t="str">
        <f t="shared" si="2"/>
        <v>Insert into MAKE (MAKID,MAKCODE,PAYCODE,DEVCODE,ACTID,MAKSERVICEDISTANCEUNIT,MAKSERVICEDISTANCEINTERVAL,MAKSERVICETIMEINTERVAL,MAKSUPPORTCLAIMMETHOD,MAKVARIANTCLASS,MAKOEMCLASS) values (15,'AMADA','GB',null,null,null,null,null,null,null,null);</v>
      </c>
      <c r="I86" t="str">
        <f t="shared" si="3"/>
        <v>Insert into LANMAKE (MAKID,LANCODE,MAKLIBELLE) values ('15','EN','DECKEL MAHO GUILDERMEISTER');</v>
      </c>
    </row>
    <row r="87" spans="2:9" hidden="1" x14ac:dyDescent="0.25">
      <c r="B87">
        <v>16</v>
      </c>
      <c r="C87" t="s">
        <v>92</v>
      </c>
      <c r="D87" t="s">
        <v>8</v>
      </c>
      <c r="E87" t="s">
        <v>458</v>
      </c>
      <c r="F87" t="s">
        <v>158</v>
      </c>
      <c r="H87" t="str">
        <f t="shared" si="2"/>
        <v>Insert into MAKE (MAKID,MAKCODE,PAYCODE,DEVCODE,ACTID,MAKSERVICEDISTANCEUNIT,MAKSERVICEDISTANCEINTERVAL,MAKSERVICETIMEINTERVAL,MAKSUPPORTCLAIMMETHOD,MAKVARIANTCLASS,MAKOEMCLASS) values (16,'AMERICAN','GB',null,null,null,null,null,null,null,null);</v>
      </c>
      <c r="I87" t="str">
        <f t="shared" si="3"/>
        <v>Insert into LANMAKE (MAKID,LANCODE,MAKLIBELLE) values ('16','EN','DELL');</v>
      </c>
    </row>
    <row r="88" spans="2:9" hidden="1" x14ac:dyDescent="0.25">
      <c r="B88">
        <v>17</v>
      </c>
      <c r="C88" t="s">
        <v>93</v>
      </c>
      <c r="D88" t="s">
        <v>8</v>
      </c>
      <c r="E88" t="s">
        <v>458</v>
      </c>
      <c r="F88" t="s">
        <v>159</v>
      </c>
      <c r="H88" t="str">
        <f t="shared" si="2"/>
        <v>Insert into MAKE (MAKID,MAKCODE,PAYCODE,DEVCODE,ACTID,MAKSERVICEDISTANCEUNIT,MAKSERVICEDISTANCEINTERVAL,MAKSERVICETIMEINTERVAL,MAKSUPPORTCLAIMMETHOD,MAKVARIANTCLASS,MAKOEMCLASS) values (17,'AMG','GB',null,null,null,null,null,null,null,null);</v>
      </c>
      <c r="I88" t="str">
        <f t="shared" si="3"/>
        <v>Insert into LANMAKE (MAKID,LANCODE,MAKLIBELLE) values ('17','EN','DEMAG');</v>
      </c>
    </row>
    <row r="89" spans="2:9" hidden="1" x14ac:dyDescent="0.25">
      <c r="B89">
        <v>19</v>
      </c>
      <c r="C89" t="s">
        <v>94</v>
      </c>
      <c r="D89" t="s">
        <v>8</v>
      </c>
      <c r="E89" t="s">
        <v>458</v>
      </c>
      <c r="F89" t="s">
        <v>160</v>
      </c>
      <c r="H89" t="str">
        <f t="shared" si="2"/>
        <v>Insert into MAKE (MAKID,MAKCODE,PAYCODE,DEVCODE,ACTID,MAKSERVICEDISTANCEUNIT,MAKSERVICEDISTANCEINTERVAL,MAKSERVICETIMEINTERVAL,MAKSUPPORTCLAIMMETHOD,MAKVARIANTCLASS,MAKOEMCLASS) values (19,'ARBURG','GB',null,null,null,null,null,null,null,null);</v>
      </c>
      <c r="I89" t="str">
        <f t="shared" si="3"/>
        <v>Insert into LANMAKE (MAKID,LANCODE,MAKLIBELLE) values ('19','EN','DENNIS');</v>
      </c>
    </row>
    <row r="90" spans="2:9" hidden="1" x14ac:dyDescent="0.25">
      <c r="B90">
        <v>20</v>
      </c>
      <c r="C90" t="s">
        <v>95</v>
      </c>
      <c r="D90" t="s">
        <v>8</v>
      </c>
      <c r="E90" t="s">
        <v>458</v>
      </c>
      <c r="F90" t="s">
        <v>473</v>
      </c>
      <c r="H90" t="str">
        <f t="shared" si="2"/>
        <v>Insert into MAKE (MAKID,MAKCODE,PAYCODE,DEVCODE,ACTID,MAKSERVICEDISTANCEUNIT,MAKSERVICEDISTANCEINTERVAL,MAKSERVICETIMEINTERVAL,MAKSUPPORTCLAIMMETHOD,MAKVARIANTCLASS,MAKOEMCLASS) values (20,'ARJES','GB',null,null,null,null,null,null,null,null);</v>
      </c>
      <c r="I90" t="str">
        <f t="shared" si="3"/>
        <v>Insert into LANMAKE (MAKID,LANCODE,MAKLIBELLE) values ('20','EN','DENNIS EAGLE');</v>
      </c>
    </row>
    <row r="91" spans="2:9" hidden="1" x14ac:dyDescent="0.25">
      <c r="B91">
        <v>21</v>
      </c>
      <c r="C91" t="s">
        <v>96</v>
      </c>
      <c r="D91" t="s">
        <v>8</v>
      </c>
      <c r="E91" t="s">
        <v>458</v>
      </c>
      <c r="F91" t="s">
        <v>162</v>
      </c>
      <c r="H91" t="str">
        <f t="shared" si="2"/>
        <v>Insert into MAKE (MAKID,MAKCODE,PAYCODE,DEVCODE,ACTID,MAKSERVICEDISTANCEUNIT,MAKSERVICEDISTANCEINTERVAL,MAKSERVICETIMEINTERVAL,MAKSUPPORTCLAIMMETHOD,MAKVARIANTCLASS,MAKOEMCLASS) values (21,'ARRI','GB',null,null,null,null,null,null,null,null);</v>
      </c>
      <c r="I91" t="str">
        <f t="shared" si="3"/>
        <v>Insert into LANMAKE (MAKID,LANCODE,MAKLIBELLE) values ('21','EN','DENNISON');</v>
      </c>
    </row>
    <row r="92" spans="2:9" hidden="1" x14ac:dyDescent="0.25">
      <c r="B92">
        <v>22</v>
      </c>
      <c r="C92" t="s">
        <v>97</v>
      </c>
      <c r="D92" t="s">
        <v>8</v>
      </c>
      <c r="E92" t="s">
        <v>458</v>
      </c>
      <c r="F92" t="s">
        <v>163</v>
      </c>
      <c r="H92" t="str">
        <f t="shared" si="2"/>
        <v>Insert into MAKE (MAKID,MAKCODE,PAYCODE,DEVCODE,ACTID,MAKSERVICEDISTANCEUNIT,MAKSERVICEDISTANCEINTERVAL,MAKSERVICETIMEINTERVAL,MAKSUPPORTCLAIMMETHOD,MAKVARIANTCLASS,MAKOEMCLASS) values (22,'ASTON','GB',null,null,null,null,null,null,null,null);</v>
      </c>
      <c r="I92" t="str">
        <f t="shared" si="3"/>
        <v>Insert into LANMAKE (MAKID,LANCODE,MAKLIBELLE) values ('22','EN','DIAHATSU');</v>
      </c>
    </row>
    <row r="93" spans="2:9" hidden="1" x14ac:dyDescent="0.25">
      <c r="B93">
        <v>23</v>
      </c>
      <c r="C93" t="s">
        <v>98</v>
      </c>
      <c r="D93" t="s">
        <v>8</v>
      </c>
      <c r="E93" t="s">
        <v>458</v>
      </c>
      <c r="F93" t="s">
        <v>474</v>
      </c>
      <c r="H93" t="str">
        <f t="shared" si="2"/>
        <v>Insert into MAKE (MAKID,MAKCODE,PAYCODE,DEVCODE,ACTID,MAKSERVICEDISTANCEUNIT,MAKSERVICEDISTANCEINTERVAL,MAKSERVICETIMEINTERVAL,MAKSUPPORTCLAIMMETHOD,MAKVARIANTCLASS,MAKOEMCLASS) values (23,'ASTRA','GB',null,null,null,null,null,null,null,null);</v>
      </c>
      <c r="I93" t="str">
        <f t="shared" si="3"/>
        <v>Insert into LANMAKE (MAKID,LANCODE,MAKLIBELLE) values ('23','EN','DIAWOO AND PUMA');</v>
      </c>
    </row>
    <row r="94" spans="2:9" hidden="1" x14ac:dyDescent="0.25">
      <c r="B94">
        <v>24</v>
      </c>
      <c r="C94" t="s">
        <v>99</v>
      </c>
      <c r="D94" t="s">
        <v>8</v>
      </c>
      <c r="E94" t="s">
        <v>458</v>
      </c>
      <c r="F94" t="s">
        <v>165</v>
      </c>
      <c r="H94" t="str">
        <f t="shared" si="2"/>
        <v>Insert into MAKE (MAKID,MAKCODE,PAYCODE,DEVCODE,ACTID,MAKSERVICEDISTANCEUNIT,MAKSERVICEDISTANCEINTERVAL,MAKSERVICETIMEINTERVAL,MAKSUPPORTCLAIMMETHOD,MAKVARIANTCLASS,MAKOEMCLASS) values (24,'ATLAS','GB',null,null,null,null,null,null,null,null);</v>
      </c>
      <c r="I94" t="str">
        <f t="shared" si="3"/>
        <v>Insert into LANMAKE (MAKID,LANCODE,MAKLIBELLE) values ('24','EN','DODGE');</v>
      </c>
    </row>
    <row r="95" spans="2:9" hidden="1" x14ac:dyDescent="0.25">
      <c r="B95">
        <v>25</v>
      </c>
      <c r="C95" t="s">
        <v>100</v>
      </c>
      <c r="D95" t="s">
        <v>8</v>
      </c>
      <c r="E95" t="s">
        <v>458</v>
      </c>
      <c r="F95" t="s">
        <v>475</v>
      </c>
      <c r="H95" t="str">
        <f t="shared" si="2"/>
        <v>Insert into MAKE (MAKID,MAKCODE,PAYCODE,DEVCODE,ACTID,MAKSERVICEDISTANCEUNIT,MAKSERVICEDISTANCEINTERVAL,MAKSERVICETIMEINTERVAL,MAKSUPPORTCLAIMMETHOD,MAKVARIANTCLASS,MAKOEMCLASS) values (25,'ATLET','GB',null,null,null,null,null,null,null,null);</v>
      </c>
      <c r="I95" t="str">
        <f t="shared" si="3"/>
        <v>Insert into LANMAKE (MAKID,LANCODE,MAKLIBELLE) values ('25','EN','DON BUR');</v>
      </c>
    </row>
    <row r="96" spans="2:9" hidden="1" x14ac:dyDescent="0.25">
      <c r="B96">
        <v>26</v>
      </c>
      <c r="C96" t="s">
        <v>101</v>
      </c>
      <c r="D96" t="s">
        <v>8</v>
      </c>
      <c r="E96" t="s">
        <v>458</v>
      </c>
      <c r="F96" t="s">
        <v>167</v>
      </c>
      <c r="H96" t="str">
        <f t="shared" si="2"/>
        <v>Insert into MAKE (MAKID,MAKCODE,PAYCODE,DEVCODE,ACTID,MAKSERVICEDISTANCEUNIT,MAKSERVICEDISTANCEINTERVAL,MAKSERVICETIMEINTERVAL,MAKSUPPORTCLAIMMETHOD,MAKVARIANTCLASS,MAKOEMCLASS) values (26,'AUDI','GB',null,null,null,null,null,null,null,null);</v>
      </c>
      <c r="I96" t="str">
        <f t="shared" si="3"/>
        <v>Insert into LANMAKE (MAKID,LANCODE,MAKLIBELLE) values ('26','EN','DOOSAN');</v>
      </c>
    </row>
    <row r="97" spans="2:9" hidden="1" x14ac:dyDescent="0.25">
      <c r="B97">
        <v>27</v>
      </c>
      <c r="C97" t="s">
        <v>102</v>
      </c>
      <c r="D97" t="s">
        <v>8</v>
      </c>
      <c r="E97" t="s">
        <v>458</v>
      </c>
      <c r="F97" t="s">
        <v>168</v>
      </c>
      <c r="H97" t="str">
        <f t="shared" si="2"/>
        <v>Insert into MAKE (MAKID,MAKCODE,PAYCODE,DEVCODE,ACTID,MAKSERVICEDISTANCEUNIT,MAKSERVICEDISTANCEINTERVAL,MAKSERVICETIMEINTERVAL,MAKSUPPORTCLAIMMETHOD,MAKVARIANTCLASS,MAKOEMCLASS) values (27,'AUSA','GB',null,null,null,null,null,null,null,null);</v>
      </c>
      <c r="I97" t="str">
        <f t="shared" si="3"/>
        <v>Insert into LANMAKE (MAKID,LANCODE,MAKLIBELLE) values ('27','EN','DOPPSTADT');</v>
      </c>
    </row>
    <row r="98" spans="2:9" hidden="1" x14ac:dyDescent="0.25">
      <c r="B98">
        <v>28</v>
      </c>
      <c r="C98" t="s">
        <v>103</v>
      </c>
      <c r="D98" t="s">
        <v>8</v>
      </c>
      <c r="E98" t="s">
        <v>458</v>
      </c>
      <c r="F98" t="s">
        <v>169</v>
      </c>
      <c r="H98" t="str">
        <f t="shared" si="2"/>
        <v>Insert into MAKE (MAKID,MAKCODE,PAYCODE,DEVCODE,ACTID,MAKSERVICEDISTANCEUNIT,MAKSERVICEDISTANCEINTERVAL,MAKSERVICETIMEINTERVAL,MAKSUPPORTCLAIMMETHOD,MAKVARIANTCLASS,MAKOEMCLASS) values (28,'AVAYA','GB',null,null,null,null,null,null,null,null);</v>
      </c>
      <c r="I98" t="str">
        <f t="shared" si="3"/>
        <v>Insert into LANMAKE (MAKID,LANCODE,MAKLIBELLE) values ('28','EN','DTM');</v>
      </c>
    </row>
    <row r="99" spans="2:9" hidden="1" x14ac:dyDescent="0.25">
      <c r="B99">
        <v>29</v>
      </c>
      <c r="C99" t="s">
        <v>104</v>
      </c>
      <c r="D99" t="s">
        <v>8</v>
      </c>
      <c r="E99" t="s">
        <v>458</v>
      </c>
      <c r="F99" t="s">
        <v>170</v>
      </c>
      <c r="H99" t="str">
        <f t="shared" si="2"/>
        <v>Insert into MAKE (MAKID,MAKCODE,PAYCODE,DEVCODE,ACTID,MAKSERVICEDISTANCEUNIT,MAKSERVICEDISTANCEINTERVAL,MAKSERVICETIMEINTERVAL,MAKSUPPORTCLAIMMETHOD,MAKVARIANTCLASS,MAKOEMCLASS) values (29,'BARCREST','GB',null,null,null,null,null,null,null,null);</v>
      </c>
      <c r="I99" t="str">
        <f t="shared" si="3"/>
        <v>Insert into LANMAKE (MAKID,LANCODE,MAKLIBELLE) values ('29','EN','DYNAPAC');</v>
      </c>
    </row>
    <row r="100" spans="2:9" hidden="1" x14ac:dyDescent="0.25">
      <c r="B100">
        <v>30</v>
      </c>
      <c r="C100" t="s">
        <v>105</v>
      </c>
      <c r="D100" t="s">
        <v>8</v>
      </c>
      <c r="E100" t="s">
        <v>458</v>
      </c>
      <c r="F100" t="s">
        <v>171</v>
      </c>
      <c r="H100" t="str">
        <f t="shared" si="2"/>
        <v>Insert into MAKE (MAKID,MAKCODE,PAYCODE,DEVCODE,ACTID,MAKSERVICEDISTANCEUNIT,MAKSERVICEDISTANCEINTERVAL,MAKSERVICETIMEINTERVAL,MAKSUPPORTCLAIMMETHOD,MAKVARIANTCLASS,MAKOEMCLASS) values (30,'BELL','GB',null,null,null,null,null,null,null,null);</v>
      </c>
      <c r="I100" t="str">
        <f t="shared" si="3"/>
        <v>Insert into LANMAKE (MAKID,LANCODE,MAKLIBELLE) values ('30','EN','DYNO');</v>
      </c>
    </row>
    <row r="101" spans="2:9" hidden="1" x14ac:dyDescent="0.25">
      <c r="B101">
        <v>31</v>
      </c>
      <c r="C101" t="s">
        <v>106</v>
      </c>
      <c r="D101" t="s">
        <v>8</v>
      </c>
      <c r="E101" t="s">
        <v>458</v>
      </c>
      <c r="F101" t="s">
        <v>172</v>
      </c>
      <c r="H101" t="str">
        <f t="shared" si="2"/>
        <v>Insert into MAKE (MAKID,MAKCODE,PAYCODE,DEVCODE,ACTID,MAKSERVICEDISTANCEUNIT,MAKSERVICEDISTANCEINTERVAL,MAKSERVICETIMEINTERVAL,MAKSUPPORTCLAIMMETHOD,MAKVARIANTCLASS,MAKOEMCLASS) values (31,'BENTLEY','GB',null,null,null,null,null,null,null,null);</v>
      </c>
      <c r="I101" t="str">
        <f t="shared" si="3"/>
        <v>Insert into LANMAKE (MAKID,LANCODE,MAKLIBELLE) values ('31','EN','ECOCCA');</v>
      </c>
    </row>
    <row r="102" spans="2:9" hidden="1" x14ac:dyDescent="0.25">
      <c r="B102">
        <v>32</v>
      </c>
      <c r="C102" t="s">
        <v>107</v>
      </c>
      <c r="D102" t="s">
        <v>8</v>
      </c>
      <c r="E102" t="s">
        <v>458</v>
      </c>
      <c r="F102" t="s">
        <v>173</v>
      </c>
      <c r="H102" t="str">
        <f t="shared" si="2"/>
        <v>Insert into MAKE (MAKID,MAKCODE,PAYCODE,DEVCODE,ACTID,MAKSERVICEDISTANCEUNIT,MAKSERVICEDISTANCEINTERVAL,MAKSERVICETIMEINTERVAL,MAKSUPPORTCLAIMMETHOD,MAKVARIANTCLASS,MAKOEMCLASS) values (32,'BILLION','GB',null,null,null,null,null,null,null,null);</v>
      </c>
      <c r="I102" t="str">
        <f t="shared" si="3"/>
        <v>Insert into LANMAKE (MAKID,LANCODE,MAKLIBELLE) values ('32','EN','ELCOS');</v>
      </c>
    </row>
    <row r="103" spans="2:9" hidden="1" x14ac:dyDescent="0.25">
      <c r="B103">
        <v>33</v>
      </c>
      <c r="C103" t="s">
        <v>108</v>
      </c>
      <c r="D103" t="s">
        <v>8</v>
      </c>
      <c r="E103" t="s">
        <v>458</v>
      </c>
      <c r="F103" t="s">
        <v>174</v>
      </c>
      <c r="H103" t="str">
        <f t="shared" si="2"/>
        <v>Insert into MAKE (MAKID,MAKCODE,PAYCODE,DEVCODE,ACTID,MAKSERVICEDISTANCEUNIT,MAKSERVICEDISTANCEINTERVAL,MAKSERVICETIMEINTERVAL,MAKSUPPORTCLAIMMETHOD,MAKVARIANTCLASS,MAKOEMCLASS) values (33,'BISLEY','GB',null,null,null,null,null,null,null,null);</v>
      </c>
      <c r="I103" t="str">
        <f t="shared" si="3"/>
        <v>Insert into LANMAKE (MAKID,LANCODE,MAKLIBELLE) values ('33','EN','ELECTROCOIN');</v>
      </c>
    </row>
    <row r="104" spans="2:9" hidden="1" x14ac:dyDescent="0.25">
      <c r="B104">
        <v>34</v>
      </c>
      <c r="C104" t="s">
        <v>109</v>
      </c>
      <c r="D104" t="s">
        <v>8</v>
      </c>
      <c r="E104" t="s">
        <v>458</v>
      </c>
      <c r="F104" t="s">
        <v>175</v>
      </c>
      <c r="H104" t="str">
        <f t="shared" si="2"/>
        <v>Insert into MAKE (MAKID,MAKCODE,PAYCODE,DEVCODE,ACTID,MAKSERVICEDISTANCEUNIT,MAKSERVICEDISTANCEINTERVAL,MAKSERVICETIMEINTERVAL,MAKSUPPORTCLAIMMETHOD,MAKVARIANTCLASS,MAKOEMCLASS) values (34,'BKT','GB',null,null,null,null,null,null,null,null);</v>
      </c>
      <c r="I104" t="str">
        <f t="shared" si="3"/>
        <v>Insert into LANMAKE (MAKID,LANCODE,MAKLIBELLE) values ('34','EN','ELNA');</v>
      </c>
    </row>
    <row r="105" spans="2:9" hidden="1" x14ac:dyDescent="0.25">
      <c r="B105">
        <v>35</v>
      </c>
      <c r="C105" t="s">
        <v>110</v>
      </c>
      <c r="D105" t="s">
        <v>8</v>
      </c>
      <c r="E105" t="s">
        <v>458</v>
      </c>
      <c r="F105" t="s">
        <v>176</v>
      </c>
      <c r="H105" t="str">
        <f t="shared" si="2"/>
        <v>Insert into MAKE (MAKID,MAKCODE,PAYCODE,DEVCODE,ACTID,MAKSERVICEDISTANCEUNIT,MAKSERVICEDISTANCEINTERVAL,MAKSERVICETIMEINTERVAL,MAKSUPPORTCLAIMMETHOD,MAKVARIANTCLASS,MAKOEMCLASS) values (35,'BMC','GB',null,null,null,null,null,null,null,null);</v>
      </c>
      <c r="I105" t="str">
        <f t="shared" si="3"/>
        <v>Insert into LANMAKE (MAKID,LANCODE,MAKLIBELLE) values ('35','EN','EMC');</v>
      </c>
    </row>
    <row r="106" spans="2:9" hidden="1" x14ac:dyDescent="0.25">
      <c r="B106">
        <v>36</v>
      </c>
      <c r="C106" t="s">
        <v>111</v>
      </c>
      <c r="D106" t="s">
        <v>8</v>
      </c>
      <c r="E106" t="s">
        <v>458</v>
      </c>
      <c r="F106" t="s">
        <v>177</v>
      </c>
      <c r="H106" t="str">
        <f t="shared" si="2"/>
        <v>Insert into MAKE (MAKID,MAKCODE,PAYCODE,DEVCODE,ACTID,MAKSERVICEDISTANCEUNIT,MAKSERVICEDISTANCEINTERVAL,MAKSERVICETIMEINTERVAL,MAKSUPPORTCLAIMMETHOD,MAKVARIANTCLASS,MAKOEMCLASS) values (36,'BMW','GB',null,null,null,null,null,null,null,null);</v>
      </c>
      <c r="I106" t="str">
        <f t="shared" si="3"/>
        <v>Insert into LANMAKE (MAKID,LANCODE,MAKLIBELLE) values ('36','EN','EMCO');</v>
      </c>
    </row>
    <row r="107" spans="2:9" hidden="1" x14ac:dyDescent="0.25">
      <c r="B107">
        <v>37</v>
      </c>
      <c r="C107" t="s">
        <v>112</v>
      </c>
      <c r="D107" t="s">
        <v>8</v>
      </c>
      <c r="E107" t="s">
        <v>458</v>
      </c>
      <c r="F107" t="s">
        <v>476</v>
      </c>
      <c r="H107" t="str">
        <f t="shared" si="2"/>
        <v>Insert into MAKE (MAKID,MAKCODE,PAYCODE,DEVCODE,ACTID,MAKSERVICEDISTANCEUNIT,MAKSERVICEDISTANCEINTERVAL,MAKSERVICETIMEINTERVAL,MAKSUPPORTCLAIMMETHOD,MAKVARIANTCLASS,MAKOEMCLASS) values (37,'BOBCAT','GB',null,null,null,null,null,null,null,null);</v>
      </c>
      <c r="I107" t="str">
        <f t="shared" si="3"/>
        <v>Insert into LANMAKE (MAKID,LANCODE,MAKLIBELLE) values ('37','EN','EMPIRE GAMES');</v>
      </c>
    </row>
    <row r="108" spans="2:9" hidden="1" x14ac:dyDescent="0.25">
      <c r="B108">
        <v>38</v>
      </c>
      <c r="C108" t="s">
        <v>113</v>
      </c>
      <c r="D108" t="s">
        <v>8</v>
      </c>
      <c r="E108" t="s">
        <v>458</v>
      </c>
      <c r="F108" t="s">
        <v>179</v>
      </c>
      <c r="H108" t="str">
        <f t="shared" si="2"/>
        <v>Insert into MAKE (MAKID,MAKCODE,PAYCODE,DEVCODE,ACTID,MAKSERVICEDISTANCEUNIT,MAKSERVICEDISTANCEINTERVAL,MAKSERVICETIMEINTERVAL,MAKSUPPORTCLAIMMETHOD,MAKVARIANTCLASS,MAKOEMCLASS) values (38,'BOMAG','GB',null,null,null,null,null,null,null,null);</v>
      </c>
      <c r="I108" t="str">
        <f t="shared" si="3"/>
        <v>Insert into LANMAKE (MAKID,LANCODE,MAKLIBELLE) values ('38','EN','ENGEL');</v>
      </c>
    </row>
    <row r="109" spans="2:9" hidden="1" x14ac:dyDescent="0.25">
      <c r="B109">
        <v>39</v>
      </c>
      <c r="C109" t="s">
        <v>114</v>
      </c>
      <c r="D109" t="s">
        <v>8</v>
      </c>
      <c r="E109" t="s">
        <v>458</v>
      </c>
      <c r="F109" t="s">
        <v>180</v>
      </c>
      <c r="H109" t="str">
        <f t="shared" si="2"/>
        <v>Insert into MAKE (MAKID,MAKCODE,PAYCODE,DEVCODE,ACTID,MAKSERVICEDISTANCEUNIT,MAKSERVICEDISTANCEINTERVAL,MAKSERVICETIMEINTERVAL,MAKSUPPORTCLAIMMETHOD,MAKVARIANTCLASS,MAKOEMCLASS) values (39,'BOVA','GB',null,null,null,null,null,null,null,null);</v>
      </c>
      <c r="I109" t="str">
        <f t="shared" si="3"/>
        <v>Insert into LANMAKE (MAKID,LANCODE,MAKLIBELLE) values ('39','EN','ERF');</v>
      </c>
    </row>
    <row r="110" spans="2:9" hidden="1" x14ac:dyDescent="0.25">
      <c r="B110">
        <v>40</v>
      </c>
      <c r="C110" t="s">
        <v>115</v>
      </c>
      <c r="D110" t="s">
        <v>8</v>
      </c>
      <c r="E110" t="s">
        <v>458</v>
      </c>
      <c r="F110" t="s">
        <v>181</v>
      </c>
      <c r="H110" t="str">
        <f t="shared" si="2"/>
        <v>Insert into MAKE (MAKID,MAKCODE,PAYCODE,DEVCODE,ACTID,MAKSERVICEDISTANCEUNIT,MAKSERVICEDISTANCEINTERVAL,MAKSERVICETIMEINTERVAL,MAKSUPPORTCLAIMMETHOD,MAKVARIANTCLASS,MAKOEMCLASS) values (40,'BOY','GB',null,null,null,null,null,null,null,null);</v>
      </c>
      <c r="I110" t="str">
        <f t="shared" si="3"/>
        <v>Insert into LANMAKE (MAKID,LANCODE,MAKLIBELLE) values ('40','EN','ERICSSON');</v>
      </c>
    </row>
    <row r="111" spans="2:9" hidden="1" x14ac:dyDescent="0.25">
      <c r="B111">
        <v>41</v>
      </c>
      <c r="C111" t="s">
        <v>116</v>
      </c>
      <c r="D111" t="s">
        <v>8</v>
      </c>
      <c r="E111" t="s">
        <v>458</v>
      </c>
      <c r="F111" t="s">
        <v>182</v>
      </c>
      <c r="H111" t="str">
        <f t="shared" si="2"/>
        <v>Insert into MAKE (MAKID,MAKCODE,PAYCODE,DEVCODE,ACTID,MAKSERVICEDISTANCEUNIT,MAKSERVICEDISTANCEINTERVAL,MAKSERVICETIMEINTERVAL,MAKSUPPORTCLAIMMETHOD,MAKVARIANTCLASS,MAKOEMCLASS) values (41,'BRENT','GB',null,null,null,null,null,null,null,null);</v>
      </c>
      <c r="I111" t="str">
        <f t="shared" si="3"/>
        <v>Insert into LANMAKE (MAKID,LANCODE,MAKLIBELLE) values ('41','EN','ESSILOR');</v>
      </c>
    </row>
    <row r="112" spans="2:9" hidden="1" x14ac:dyDescent="0.25">
      <c r="B112">
        <v>42</v>
      </c>
      <c r="C112" t="s">
        <v>117</v>
      </c>
      <c r="D112" t="s">
        <v>8</v>
      </c>
      <c r="E112" t="s">
        <v>458</v>
      </c>
      <c r="F112" t="s">
        <v>183</v>
      </c>
      <c r="H112" t="str">
        <f t="shared" si="2"/>
        <v>Insert into MAKE (MAKID,MAKCODE,PAYCODE,DEVCODE,ACTID,MAKSERVICEDISTANCEUNIT,MAKSERVICEDISTANCEINTERVAL,MAKSERVICETIMEINTERVAL,MAKSUPPORTCLAIMMETHOD,MAKVARIANTCLASS,MAKOEMCLASS) values (42,'BRIDGEPORT','GB',null,null,null,null,null,null,null,null);</v>
      </c>
      <c r="I112" t="str">
        <f t="shared" si="3"/>
        <v>Insert into LANMAKE (MAKID,LANCODE,MAKLIBELLE) values ('42','EN','EVOPOWER');</v>
      </c>
    </row>
    <row r="113" spans="2:9" hidden="1" x14ac:dyDescent="0.25">
      <c r="B113">
        <v>43</v>
      </c>
      <c r="C113" t="s">
        <v>118</v>
      </c>
      <c r="D113" t="s">
        <v>8</v>
      </c>
      <c r="E113" t="s">
        <v>458</v>
      </c>
      <c r="F113" t="s">
        <v>184</v>
      </c>
      <c r="H113" t="str">
        <f t="shared" si="2"/>
        <v>Insert into MAKE (MAKID,MAKCODE,PAYCODE,DEVCODE,ACTID,MAKSERVICEDISTANCEUNIT,MAKSERVICEDISTANCEINTERVAL,MAKSERVICETIMEINTERVAL,MAKSUPPORTCLAIMMETHOD,MAKVARIANTCLASS,MAKOEMCLASS) values (43,'BRIOT','GB',null,null,null,null,null,null,null,null);</v>
      </c>
      <c r="I113" t="str">
        <f t="shared" si="3"/>
        <v>Insert into LANMAKE (MAKID,LANCODE,MAKLIBELLE) values ('43','EN','FADAL');</v>
      </c>
    </row>
    <row r="114" spans="2:9" hidden="1" x14ac:dyDescent="0.25">
      <c r="B114">
        <v>44</v>
      </c>
      <c r="C114" t="s">
        <v>119</v>
      </c>
      <c r="D114" t="s">
        <v>8</v>
      </c>
      <c r="E114" t="s">
        <v>458</v>
      </c>
      <c r="F114" t="s">
        <v>185</v>
      </c>
      <c r="H114" t="str">
        <f t="shared" si="2"/>
        <v>Insert into MAKE (MAKID,MAKCODE,PAYCODE,DEVCODE,ACTID,MAKSERVICEDISTANCEUNIT,MAKSERVICEDISTANCEINTERVAL,MAKSERVICETIMEINTERVAL,MAKSUPPORTCLAIMMETHOD,MAKVARIANTCLASS,MAKOEMCLASS) values (44,'BRONTO','GB',null,null,null,null,null,null,null,null);</v>
      </c>
      <c r="I114" t="str">
        <f t="shared" si="3"/>
        <v>Insert into LANMAKE (MAKID,LANCODE,MAKLIBELLE) values ('44','EN','FANTUZZI');</v>
      </c>
    </row>
    <row r="115" spans="2:9" hidden="1" x14ac:dyDescent="0.25">
      <c r="B115">
        <v>45</v>
      </c>
      <c r="C115" t="s">
        <v>120</v>
      </c>
      <c r="D115" t="s">
        <v>8</v>
      </c>
      <c r="E115" t="s">
        <v>458</v>
      </c>
      <c r="F115" t="s">
        <v>186</v>
      </c>
      <c r="H115" t="str">
        <f t="shared" si="2"/>
        <v>Insert into MAKE (MAKID,MAKCODE,PAYCODE,DEVCODE,ACTID,MAKSERVICEDISTANCEUNIT,MAKSERVICEDISTANCEINTERVAL,MAKSERVICETIMEINTERVAL,MAKSUPPORTCLAIMMETHOD,MAKVARIANTCLASS,MAKOEMCLASS) values (45,'BROTHER','GB',null,null,null,null,null,null,null,null);</v>
      </c>
      <c r="I115" t="str">
        <f t="shared" si="3"/>
        <v>Insert into LANMAKE (MAKID,LANCODE,MAKLIBELLE) values ('45','EN','FANUC');</v>
      </c>
    </row>
    <row r="116" spans="2:9" hidden="1" x14ac:dyDescent="0.25">
      <c r="B116">
        <v>46</v>
      </c>
      <c r="C116" t="s">
        <v>121</v>
      </c>
      <c r="D116" t="s">
        <v>8</v>
      </c>
      <c r="E116" t="s">
        <v>458</v>
      </c>
      <c r="F116" t="s">
        <v>187</v>
      </c>
      <c r="H116" t="str">
        <f t="shared" si="2"/>
        <v>Insert into MAKE (MAKID,MAKCODE,PAYCODE,DEVCODE,ACTID,MAKSERVICEDISTANCEUNIT,MAKSERVICEDISTANCEINTERVAL,MAKSERVICETIMEINTERVAL,MAKSUPPORTCLAIMMETHOD,MAKVARIANTCLASS,MAKOEMCLASS) values (46,'ROLATRUC','GB',null,null,null,null,null,null,null,null);</v>
      </c>
      <c r="I116" t="str">
        <f t="shared" si="3"/>
        <v>Insert into LANMAKE (MAKID,LANCODE,MAKLIBELLE) values ('46','EN','FERMEC');</v>
      </c>
    </row>
    <row r="117" spans="2:9" hidden="1" x14ac:dyDescent="0.25">
      <c r="B117">
        <v>47</v>
      </c>
      <c r="C117" t="s">
        <v>122</v>
      </c>
      <c r="D117" t="s">
        <v>8</v>
      </c>
      <c r="E117" t="s">
        <v>458</v>
      </c>
      <c r="F117" t="s">
        <v>188</v>
      </c>
      <c r="H117" t="str">
        <f t="shared" si="2"/>
        <v>Insert into MAKE (MAKID,MAKCODE,PAYCODE,DEVCODE,ACTID,MAKSERVICEDISTANCEUNIT,MAKSERVICEDISTANCEINTERVAL,MAKSERVICETIMEINTERVAL,MAKSUPPORTCLAIMMETHOD,MAKVARIANTCLASS,MAKOEMCLASS) values (47,'CABLE','GB',null,null,null,null,null,null,null,null);</v>
      </c>
      <c r="I117" t="str">
        <f t="shared" si="3"/>
        <v>Insert into LANMAKE (MAKID,LANCODE,MAKLIBELLE) values ('47','EN','FERRARI');</v>
      </c>
    </row>
    <row r="118" spans="2:9" hidden="1" x14ac:dyDescent="0.25">
      <c r="B118">
        <v>48</v>
      </c>
      <c r="C118" t="s">
        <v>123</v>
      </c>
      <c r="D118" t="s">
        <v>8</v>
      </c>
      <c r="E118" t="s">
        <v>458</v>
      </c>
      <c r="F118" t="s">
        <v>189</v>
      </c>
      <c r="H118" t="str">
        <f t="shared" si="2"/>
        <v>Insert into MAKE (MAKID,MAKCODE,PAYCODE,DEVCODE,ACTID,MAKSERVICEDISTANCEUNIT,MAKSERVICEDISTANCEINTERVAL,MAKSERVICETIMEINTERVAL,MAKSUPPORTCLAIMMETHOD,MAKVARIANTCLASS,MAKOEMCLASS) values (48,'CADILLAC','GB',null,null,null,null,null,null,null,null);</v>
      </c>
      <c r="I118" t="str">
        <f t="shared" si="3"/>
        <v>Insert into LANMAKE (MAKID,LANCODE,MAKLIBELLE) values ('48','EN','FIAT');</v>
      </c>
    </row>
    <row r="119" spans="2:9" hidden="1" x14ac:dyDescent="0.25">
      <c r="B119">
        <v>49</v>
      </c>
      <c r="C119" t="s">
        <v>124</v>
      </c>
      <c r="D119" t="s">
        <v>8</v>
      </c>
      <c r="E119" t="s">
        <v>458</v>
      </c>
      <c r="F119" t="s">
        <v>477</v>
      </c>
      <c r="H119" t="str">
        <f t="shared" si="2"/>
        <v>Insert into MAKE (MAKID,MAKCODE,PAYCODE,DEVCODE,ACTID,MAKSERVICEDISTANCEUNIT,MAKSERVICEDISTANCEINTERVAL,MAKSERVICETIMEINTERVAL,MAKSUPPORTCLAIMMETHOD,MAKVARIANTCLASS,MAKOEMCLASS) values (49,'CANON','GB',null,null,null,null,null,null,null,null);</v>
      </c>
      <c r="I119" t="str">
        <f t="shared" si="3"/>
        <v>Insert into LANMAKE (MAKID,LANCODE,MAKLIBELLE) values ('49','EN','FINN - POWER, GUIFIL');</v>
      </c>
    </row>
    <row r="120" spans="2:9" hidden="1" x14ac:dyDescent="0.25">
      <c r="B120">
        <v>50</v>
      </c>
      <c r="C120" t="s">
        <v>125</v>
      </c>
      <c r="D120" t="s">
        <v>8</v>
      </c>
      <c r="E120" t="s">
        <v>458</v>
      </c>
      <c r="F120" t="s">
        <v>191</v>
      </c>
      <c r="H120" t="str">
        <f t="shared" si="2"/>
        <v>Insert into MAKE (MAKID,MAKCODE,PAYCODE,DEVCODE,ACTID,MAKSERVICEDISTANCEUNIT,MAKSERVICEDISTANCEINTERVAL,MAKSERVICETIMEINTERVAL,MAKSUPPORTCLAIMMETHOD,MAKVARIANTCLASS,MAKOEMCLASS) values (50,'CARGOTECH','GB',null,null,null,null,null,null,null,null);</v>
      </c>
      <c r="I120" t="str">
        <f t="shared" si="3"/>
        <v>Insert into LANMAKE (MAKID,LANCODE,MAKLIBELLE) values ('50','EN','FODEN');</v>
      </c>
    </row>
    <row r="121" spans="2:9" hidden="1" x14ac:dyDescent="0.25">
      <c r="B121">
        <v>51</v>
      </c>
      <c r="C121" t="s">
        <v>126</v>
      </c>
      <c r="D121" t="s">
        <v>8</v>
      </c>
      <c r="E121" t="s">
        <v>458</v>
      </c>
      <c r="F121" t="s">
        <v>192</v>
      </c>
      <c r="H121" t="str">
        <f t="shared" si="2"/>
        <v>Insert into MAKE (MAKID,MAKCODE,PAYCODE,DEVCODE,ACTID,MAKSERVICEDISTANCEUNIT,MAKSERVICEDISTANCEINTERVAL,MAKSERVICETIMEINTERVAL,MAKSUPPORTCLAIMMETHOD,MAKVARIANTCLASS,MAKOEMCLASS) values (51,'CARTWRIGHT','GB',null,null,null,null,null,null,null,null);</v>
      </c>
      <c r="I121" t="str">
        <f t="shared" si="3"/>
        <v>Insert into LANMAKE (MAKID,LANCODE,MAKLIBELLE) values ('51','EN','FORD');</v>
      </c>
    </row>
    <row r="122" spans="2:9" hidden="1" x14ac:dyDescent="0.25">
      <c r="B122">
        <v>52</v>
      </c>
      <c r="C122" t="s">
        <v>127</v>
      </c>
      <c r="D122" t="s">
        <v>8</v>
      </c>
      <c r="E122" t="s">
        <v>458</v>
      </c>
      <c r="F122" t="s">
        <v>193</v>
      </c>
      <c r="H122" t="str">
        <f t="shared" si="2"/>
        <v>Insert into MAKE (MAKID,MAKCODE,PAYCODE,DEVCODE,ACTID,MAKSERVICEDISTANCEUNIT,MAKSERVICEDISTANCEINTERVAL,MAKSERVICETIMEINTERVAL,MAKSUPPORTCLAIMMETHOD,MAKVARIANTCLASS,MAKOEMCLASS) values (52,'CASE','GB',null,null,null,null,null,null,null,null);</v>
      </c>
      <c r="I122" t="str">
        <f t="shared" si="3"/>
        <v>Insert into LANMAKE (MAKID,LANCODE,MAKLIBELLE) values ('52','EN','FOSPAT');</v>
      </c>
    </row>
    <row r="123" spans="2:9" hidden="1" x14ac:dyDescent="0.25">
      <c r="B123">
        <v>53</v>
      </c>
      <c r="C123" t="s">
        <v>128</v>
      </c>
      <c r="D123" t="s">
        <v>8</v>
      </c>
      <c r="E123" t="s">
        <v>458</v>
      </c>
      <c r="F123" t="s">
        <v>194</v>
      </c>
      <c r="H123" t="str">
        <f t="shared" si="2"/>
        <v>Insert into MAKE (MAKID,MAKCODE,PAYCODE,DEVCODE,ACTID,MAKSERVICEDISTANCEUNIT,MAKSERVICEDISTANCEINTERVAL,MAKSERVICETIMEINTERVAL,MAKSUPPORTCLAIMMETHOD,MAKVARIANTCLASS,MAKOEMCLASS) values (53,'CAT','GB',null,null,null,null,null,null,null,null);</v>
      </c>
      <c r="I123" t="str">
        <f t="shared" si="3"/>
        <v>Insert into LANMAKE (MAKID,LANCODE,MAKLIBELLE) values ('53','EN','FRONTIER');</v>
      </c>
    </row>
    <row r="124" spans="2:9" hidden="1" x14ac:dyDescent="0.25">
      <c r="B124">
        <v>54</v>
      </c>
      <c r="C124" t="s">
        <v>129</v>
      </c>
      <c r="D124" t="s">
        <v>8</v>
      </c>
      <c r="E124" t="s">
        <v>458</v>
      </c>
      <c r="F124" t="s">
        <v>195</v>
      </c>
      <c r="H124" t="str">
        <f t="shared" si="2"/>
        <v>Insert into MAKE (MAKID,MAKCODE,PAYCODE,DEVCODE,ACTID,MAKSERVICEDISTANCEUNIT,MAKSERVICEDISTANCEINTERVAL,MAKSERVICETIMEINTERVAL,MAKSUPPORTCLAIMMETHOD,MAKVARIANTCLASS,MAKOEMCLASS) values (54,'CATERPILLAR','GB',null,null,null,null,null,null,null,null);</v>
      </c>
      <c r="I124" t="str">
        <f t="shared" si="3"/>
        <v>Insert into LANMAKE (MAKID,LANCODE,MAKLIBELLE) values ('54','EN','FRUEHAUF');</v>
      </c>
    </row>
    <row r="125" spans="2:9" hidden="1" x14ac:dyDescent="0.25">
      <c r="B125">
        <v>55</v>
      </c>
      <c r="C125" t="s">
        <v>130</v>
      </c>
      <c r="D125" t="s">
        <v>8</v>
      </c>
      <c r="E125" t="s">
        <v>458</v>
      </c>
      <c r="F125" t="s">
        <v>196</v>
      </c>
      <c r="H125" t="str">
        <f t="shared" si="2"/>
        <v>Insert into MAKE (MAKID,MAKCODE,PAYCODE,DEVCODE,ACTID,MAKSERVICEDISTANCEUNIT,MAKSERVICEDISTANCEINTERVAL,MAKSERVICETIMEINTERVAL,MAKSUPPORTCLAIMMETHOD,MAKVARIANTCLASS,MAKOEMCLASS) values (55,'CESAB','GB',null,null,null,null,null,null,null,null);</v>
      </c>
      <c r="I125" t="str">
        <f t="shared" si="3"/>
        <v>Insert into LANMAKE (MAKID,LANCODE,MAKLIBELLE) values ('55','EN','FUJITSU');</v>
      </c>
    </row>
    <row r="126" spans="2:9" hidden="1" x14ac:dyDescent="0.25">
      <c r="B126">
        <v>56</v>
      </c>
      <c r="C126" t="s">
        <v>131</v>
      </c>
      <c r="D126" t="s">
        <v>8</v>
      </c>
      <c r="E126" t="s">
        <v>458</v>
      </c>
      <c r="F126" t="s">
        <v>478</v>
      </c>
      <c r="H126" t="str">
        <f t="shared" si="2"/>
        <v>Insert into MAKE (MAKID,MAKCODE,PAYCODE,DEVCODE,ACTID,MAKSERVICEDISTANCEUNIT,MAKSERVICEDISTANCEINTERVAL,MAKSERVICETIMEINTERVAL,MAKSUPPORTCLAIMMETHOD,MAKVARIANTCLASS,MAKOEMCLASS) values (56,'CHARMILLES','GB',null,null,null,null,null,null,null,null);</v>
      </c>
      <c r="I126" t="str">
        <f t="shared" si="3"/>
        <v>Insert into LANMAKE (MAKID,LANCODE,MAKLIBELLE) values ('56','EN','GAMES WAREHOUSE');</v>
      </c>
    </row>
    <row r="127" spans="2:9" hidden="1" x14ac:dyDescent="0.25">
      <c r="B127">
        <v>57</v>
      </c>
      <c r="C127" t="s">
        <v>132</v>
      </c>
      <c r="D127" t="s">
        <v>8</v>
      </c>
      <c r="E127" t="s">
        <v>458</v>
      </c>
      <c r="F127" t="s">
        <v>198</v>
      </c>
      <c r="H127" t="str">
        <f t="shared" si="2"/>
        <v>Insert into MAKE (MAKID,MAKCODE,PAYCODE,DEVCODE,ACTID,MAKSERVICEDISTANCEUNIT,MAKSERVICEDISTANCEINTERVAL,MAKSERVICETIMEINTERVAL,MAKSUPPORTCLAIMMETHOD,MAKVARIANTCLASS,MAKOEMCLASS) values (57,'CHEVROLET','GB',null,null,null,null,null,null,null,null);</v>
      </c>
      <c r="I127" t="str">
        <f t="shared" si="3"/>
        <v>Insert into LANMAKE (MAKID,LANCODE,MAKLIBELLE) values ('57','EN','GEG');</v>
      </c>
    </row>
    <row r="128" spans="2:9" hidden="1" x14ac:dyDescent="0.25">
      <c r="B128">
        <v>58</v>
      </c>
      <c r="C128" t="s">
        <v>133</v>
      </c>
      <c r="D128" t="s">
        <v>8</v>
      </c>
      <c r="E128" t="s">
        <v>458</v>
      </c>
      <c r="F128" t="s">
        <v>199</v>
      </c>
      <c r="H128" t="str">
        <f t="shared" si="2"/>
        <v>Insert into MAKE (MAKID,MAKCODE,PAYCODE,DEVCODE,ACTID,MAKSERVICEDISTANCEUNIT,MAKSERVICEDISTANCEINTERVAL,MAKSERVICETIMEINTERVAL,MAKSUPPORTCLAIMMETHOD,MAKVARIANTCLASS,MAKOEMCLASS) values (58,'CHIRON','GB',null,null,null,null,null,null,null,null);</v>
      </c>
      <c r="I128" t="str">
        <f t="shared" si="3"/>
        <v>Insert into LANMAKE (MAKID,LANCODE,MAKLIBELLE) values ('58','EN','GEMTEC');</v>
      </c>
    </row>
    <row r="129" spans="2:9" hidden="1" x14ac:dyDescent="0.25">
      <c r="B129">
        <v>59</v>
      </c>
      <c r="C129" t="s">
        <v>134</v>
      </c>
      <c r="D129" t="s">
        <v>8</v>
      </c>
      <c r="E129" t="s">
        <v>458</v>
      </c>
      <c r="F129" t="s">
        <v>200</v>
      </c>
      <c r="H129" t="str">
        <f t="shared" si="2"/>
        <v>Insert into MAKE (MAKID,MAKCODE,PAYCODE,DEVCODE,ACTID,MAKSERVICEDISTANCEUNIT,MAKSERVICEDISTANCEINTERVAL,MAKSERVICETIMEINTERVAL,MAKSUPPORTCLAIMMETHOD,MAKVARIANTCLASS,MAKOEMCLASS) values (59,'CHRYSLER','GB',null,null,null,null,null,null,null,null);</v>
      </c>
      <c r="I129" t="str">
        <f t="shared" si="3"/>
        <v>Insert into LANMAKE (MAKID,LANCODE,MAKLIBELLE) values ('59','EN','GENIE');</v>
      </c>
    </row>
    <row r="130" spans="2:9" hidden="1" x14ac:dyDescent="0.25">
      <c r="B130">
        <v>60</v>
      </c>
      <c r="C130" t="s">
        <v>135</v>
      </c>
      <c r="D130" t="s">
        <v>8</v>
      </c>
      <c r="E130" t="s">
        <v>458</v>
      </c>
      <c r="F130" t="s">
        <v>201</v>
      </c>
      <c r="H130" t="str">
        <f t="shared" si="2"/>
        <v>Insert into MAKE (MAKID,MAKCODE,PAYCODE,DEVCODE,ACTID,MAKSERVICEDISTANCEUNIT,MAKSERVICEDISTANCEINTERVAL,MAKSERVICETIMEINTERVAL,MAKSUPPORTCLAIMMETHOD,MAKVARIANTCLASS,MAKOEMCLASS) values (60,'CINCINNATI','GB',null,null,null,null,null,null,null,null);</v>
      </c>
      <c r="I130" t="str">
        <f t="shared" si="3"/>
        <v>Insert into LANMAKE (MAKID,LANCODE,MAKLIBELLE) values ('60','EN','GENSET');</v>
      </c>
    </row>
    <row r="131" spans="2:9" hidden="1" x14ac:dyDescent="0.25">
      <c r="B131">
        <v>61</v>
      </c>
      <c r="C131" t="s">
        <v>136</v>
      </c>
      <c r="D131" t="s">
        <v>8</v>
      </c>
      <c r="E131" t="s">
        <v>458</v>
      </c>
      <c r="F131" t="s">
        <v>202</v>
      </c>
      <c r="H131" t="str">
        <f t="shared" si="2"/>
        <v>Insert into MAKE (MAKID,MAKCODE,PAYCODE,DEVCODE,ACTID,MAKSERVICEDISTANCEUNIT,MAKSERVICEDISTANCEINTERVAL,MAKSERVICETIMEINTERVAL,MAKSUPPORTCLAIMMETHOD,MAKVARIANTCLASS,MAKOEMCLASS) values (61,'CISCO','GB',null,null,null,null,null,null,null,null);</v>
      </c>
      <c r="I131" t="str">
        <f t="shared" si="3"/>
        <v>Insert into LANMAKE (MAKID,LANCODE,MAKLIBELLE) values ('61','EN','GRANGE');</v>
      </c>
    </row>
    <row r="132" spans="2:9" hidden="1" x14ac:dyDescent="0.25">
      <c r="B132">
        <v>62</v>
      </c>
      <c r="C132" t="s">
        <v>137</v>
      </c>
      <c r="D132" t="s">
        <v>8</v>
      </c>
      <c r="E132" t="s">
        <v>458</v>
      </c>
      <c r="F132" t="s">
        <v>479</v>
      </c>
      <c r="H132" t="str">
        <f t="shared" ref="H132:H195" si="4">"Insert into MAKE (MAKID,MAKCODE,PAYCODE,DEVCODE,ACTID,MAKSERVICEDISTANCEUNIT,MAKSERVICEDISTANCEINTERVAL,MAKSERVICETIMEINTERVAL,MAKSUPPORTCLAIMMETHOD,MAKVARIANTCLASS,MAKOEMCLASS) values ("&amp;B132&amp;",'"&amp;C132&amp;"','"&amp;D132&amp;"',null,null,null,null,null,null,null,null);"</f>
        <v>Insert into MAKE (MAKID,MAKCODE,PAYCODE,DEVCODE,ACTID,MAKSERVICEDISTANCEUNIT,MAKSERVICEDISTANCEINTERVAL,MAKSERVICETIMEINTERVAL,MAKSUPPORTCLAIMMETHOD,MAKVARIANTCLASS,MAKOEMCLASS) values (62,'CITIZEN','GB',null,null,null,null,null,null,null,null);</v>
      </c>
      <c r="I132" t="str">
        <f t="shared" ref="I132:I195" si="5">"Insert into LANMAKE (MAKID,LANCODE,MAKLIBELLE) values ('"&amp;B132&amp;"','"&amp;E132&amp;"','"&amp;F132&amp;"');"</f>
        <v>Insert into LANMAKE (MAKID,LANCODE,MAKLIBELLE) values ('62','EN','GRAY AND ADAMS');</v>
      </c>
    </row>
    <row r="133" spans="2:9" hidden="1" x14ac:dyDescent="0.25">
      <c r="B133">
        <v>63</v>
      </c>
      <c r="C133" t="s">
        <v>138</v>
      </c>
      <c r="D133" t="s">
        <v>8</v>
      </c>
      <c r="E133" t="s">
        <v>458</v>
      </c>
      <c r="F133" t="s">
        <v>204</v>
      </c>
      <c r="H133" t="str">
        <f t="shared" si="4"/>
        <v>Insert into MAKE (MAKID,MAKCODE,PAYCODE,DEVCODE,ACTID,MAKSERVICEDISTANCEUNIT,MAKSERVICEDISTANCEINTERVAL,MAKSERVICETIMEINTERVAL,MAKSUPPORTCLAIMMETHOD,MAKVARIANTCLASS,MAKOEMCLASS) values (63,'CITROEN','GB',null,null,null,null,null,null,null,null);</v>
      </c>
      <c r="I133" t="str">
        <f t="shared" si="5"/>
        <v>Insert into LANMAKE (MAKID,LANCODE,MAKLIBELLE) values ('63','EN','GROVE ');</v>
      </c>
    </row>
    <row r="134" spans="2:9" hidden="1" x14ac:dyDescent="0.25">
      <c r="B134">
        <v>64</v>
      </c>
      <c r="C134" t="s">
        <v>139</v>
      </c>
      <c r="D134" t="s">
        <v>8</v>
      </c>
      <c r="E134" t="s">
        <v>458</v>
      </c>
      <c r="F134" t="s">
        <v>205</v>
      </c>
      <c r="H134" t="str">
        <f t="shared" si="4"/>
        <v>Insert into MAKE (MAKID,MAKCODE,PAYCODE,DEVCODE,ACTID,MAKSERVICEDISTANCEUNIT,MAKSERVICEDISTANCEINTERVAL,MAKSERVICETIMEINTERVAL,MAKSUPPORTCLAIMMETHOD,MAKVARIANTCLASS,MAKOEMCLASS) values (64,'CLARK','GB',null,null,null,null,null,null,null,null);</v>
      </c>
      <c r="I134" t="str">
        <f t="shared" si="5"/>
        <v>Insert into LANMAKE (MAKID,LANCODE,MAKLIBELLE) values ('64','EN','HAAS');</v>
      </c>
    </row>
    <row r="135" spans="2:9" hidden="1" x14ac:dyDescent="0.25">
      <c r="B135">
        <v>65</v>
      </c>
      <c r="C135" t="s">
        <v>140</v>
      </c>
      <c r="D135" t="s">
        <v>8</v>
      </c>
      <c r="E135" t="s">
        <v>458</v>
      </c>
      <c r="F135" t="s">
        <v>206</v>
      </c>
      <c r="H135" t="str">
        <f t="shared" si="4"/>
        <v>Insert into MAKE (MAKID,MAKCODE,PAYCODE,DEVCODE,ACTID,MAKSERVICEDISTANCEUNIT,MAKSERVICEDISTANCEINTERVAL,MAKSERVICETIMEINTERVAL,MAKSUPPORTCLAIMMETHOD,MAKVARIANTCLASS,MAKOEMCLASS) values (65,'CLAYTON','GB',null,null,null,null,null,null,null,null);</v>
      </c>
      <c r="I135" t="str">
        <f t="shared" si="5"/>
        <v>Insert into LANMAKE (MAKID,LANCODE,MAKLIBELLE) values ('65','EN','HAKI ');</v>
      </c>
    </row>
    <row r="136" spans="2:9" hidden="1" x14ac:dyDescent="0.25">
      <c r="B136">
        <v>66</v>
      </c>
      <c r="C136" t="s">
        <v>141</v>
      </c>
      <c r="D136" t="s">
        <v>8</v>
      </c>
      <c r="E136" t="s">
        <v>458</v>
      </c>
      <c r="F136" t="s">
        <v>207</v>
      </c>
      <c r="H136" t="str">
        <f t="shared" si="4"/>
        <v>Insert into MAKE (MAKID,MAKCODE,PAYCODE,DEVCODE,ACTID,MAKSERVICEDISTANCEUNIT,MAKSERVICEDISTANCEINTERVAL,MAKSERVICETIMEINTERVAL,MAKSUPPORTCLAIMMETHOD,MAKVARIANTCLASS,MAKOEMCLASS) values (66,'COLCHESTER','GB',null,null,null,null,null,null,null,null);</v>
      </c>
      <c r="I136" t="str">
        <f t="shared" si="5"/>
        <v>Insert into LANMAKE (MAKID,LANCODE,MAKLIBELLE) values ('66','EN','HAKO');</v>
      </c>
    </row>
    <row r="137" spans="2:9" hidden="1" x14ac:dyDescent="0.25">
      <c r="B137">
        <v>67</v>
      </c>
      <c r="C137" t="s">
        <v>142</v>
      </c>
      <c r="D137" t="s">
        <v>8</v>
      </c>
      <c r="E137" t="s">
        <v>458</v>
      </c>
      <c r="F137" t="s">
        <v>208</v>
      </c>
      <c r="H137" t="str">
        <f t="shared" si="4"/>
        <v>Insert into MAKE (MAKID,MAKCODE,PAYCODE,DEVCODE,ACTID,MAKSERVICEDISTANCEUNIT,MAKSERVICEDISTANCEINTERVAL,MAKSERVICETIMEINTERVAL,MAKSUPPORTCLAIMMETHOD,MAKVARIANTCLASS,MAKOEMCLASS) values (67,'COMANSA','GB',null,null,null,null,null,null,null,null);</v>
      </c>
      <c r="I137" t="str">
        <f t="shared" si="5"/>
        <v>Insert into LANMAKE (MAKID,LANCODE,MAKLIBELLE) values ('67','EN','HAMM');</v>
      </c>
    </row>
    <row r="138" spans="2:9" hidden="1" x14ac:dyDescent="0.25">
      <c r="B138">
        <v>68</v>
      </c>
      <c r="C138" t="s">
        <v>143</v>
      </c>
      <c r="D138" t="s">
        <v>8</v>
      </c>
      <c r="E138" t="s">
        <v>458</v>
      </c>
      <c r="F138" t="s">
        <v>209</v>
      </c>
      <c r="H138" t="str">
        <f t="shared" si="4"/>
        <v>Insert into MAKE (MAKID,MAKCODE,PAYCODE,DEVCODE,ACTID,MAKSERVICEDISTANCEUNIT,MAKSERVICEDISTANCEINTERVAL,MAKSERVICETIMEINTERVAL,MAKSUPPORTCLAIMMETHOD,MAKVARIANTCLASS,MAKOEMCLASS) values (68,'COMBELIFT','GB',null,null,null,null,null,null,null,null);</v>
      </c>
      <c r="I138" t="str">
        <f t="shared" si="5"/>
        <v>Insert into LANMAKE (MAKID,LANCODE,MAKLIBELLE) values ('68','EN','HANIX');</v>
      </c>
    </row>
    <row r="139" spans="2:9" hidden="1" x14ac:dyDescent="0.25">
      <c r="B139">
        <v>69</v>
      </c>
      <c r="C139" t="s">
        <v>144</v>
      </c>
      <c r="D139" t="s">
        <v>8</v>
      </c>
      <c r="E139" t="s">
        <v>458</v>
      </c>
      <c r="F139" t="s">
        <v>480</v>
      </c>
      <c r="H139" t="str">
        <f t="shared" si="4"/>
        <v>Insert into MAKE (MAKID,MAKCODE,PAYCODE,DEVCODE,ACTID,MAKSERVICEDISTANCEUNIT,MAKSERVICEDISTANCEINTERVAL,MAKSERVICETIMEINTERVAL,MAKSUPPORTCLAIMMETHOD,MAKVARIANTCLASS,MAKOEMCLASS) values (69,'COOPER','GB',null,null,null,null,null,null,null,null);</v>
      </c>
      <c r="I139" t="str">
        <f t="shared" si="5"/>
        <v>Insert into LANMAKE (MAKID,LANCODE,MAKLIBELLE) values ('69','EN','HARDINGE AND KELLENBERGER');</v>
      </c>
    </row>
    <row r="140" spans="2:9" hidden="1" x14ac:dyDescent="0.25">
      <c r="B140">
        <v>70</v>
      </c>
      <c r="C140" t="s">
        <v>145</v>
      </c>
      <c r="D140" t="s">
        <v>8</v>
      </c>
      <c r="E140" t="s">
        <v>458</v>
      </c>
      <c r="F140" t="s">
        <v>211</v>
      </c>
      <c r="H140" t="str">
        <f t="shared" si="4"/>
        <v>Insert into MAKE (MAKID,MAKCODE,PAYCODE,DEVCODE,ACTID,MAKSERVICEDISTANCEUNIT,MAKSERVICEDISTANCEINTERVAL,MAKSERVICETIMEINTERVAL,MAKSUPPORTCLAIMMETHOD,MAKVARIANTCLASS,MAKOEMCLASS) values (70,'CORREA','GB',null,null,null,null,null,null,null,null);</v>
      </c>
      <c r="I140" t="str">
        <f t="shared" si="5"/>
        <v>Insert into LANMAKE (MAKID,LANCODE,MAKLIBELLE) values ('70','EN','HARRISON');</v>
      </c>
    </row>
    <row r="141" spans="2:9" hidden="1" x14ac:dyDescent="0.25">
      <c r="B141">
        <v>71</v>
      </c>
      <c r="C141" t="s">
        <v>146</v>
      </c>
      <c r="D141" t="s">
        <v>8</v>
      </c>
      <c r="E141" t="s">
        <v>458</v>
      </c>
      <c r="F141" t="s">
        <v>481</v>
      </c>
      <c r="H141" t="str">
        <f t="shared" si="4"/>
        <v>Insert into MAKE (MAKID,MAKCODE,PAYCODE,DEVCODE,ACTID,MAKSERVICEDISTANCEUNIT,MAKSERVICEDISTANCEINTERVAL,MAKSERVICETIMEINTERVAL,MAKSUPPORTCLAIMMETHOD,MAKVARIANTCLASS,MAKOEMCLASS) values (71,'CORVETTE','GB',null,null,null,null,null,null,null,null);</v>
      </c>
      <c r="I141" t="str">
        <f t="shared" si="5"/>
        <v>Insert into LANMAKE (MAKID,LANCODE,MAKLIBELLE) values ('71','EN','HARRY LEVY');</v>
      </c>
    </row>
    <row r="142" spans="2:9" hidden="1" x14ac:dyDescent="0.25">
      <c r="B142">
        <v>72</v>
      </c>
      <c r="C142" t="s">
        <v>147</v>
      </c>
      <c r="D142" t="s">
        <v>8</v>
      </c>
      <c r="E142" t="s">
        <v>458</v>
      </c>
      <c r="F142" t="s">
        <v>213</v>
      </c>
      <c r="H142" t="str">
        <f t="shared" si="4"/>
        <v>Insert into MAKE (MAKID,MAKCODE,PAYCODE,DEVCODE,ACTID,MAKSERVICEDISTANCEUNIT,MAKSERVICEDISTANCEINTERVAL,MAKSERVICETIMEINTERVAL,MAKSUPPORTCLAIMMETHOD,MAKVARIANTCLASS,MAKOEMCLASS) values (72,'CRANE','GB',null,null,null,null,null,null,null,null);</v>
      </c>
      <c r="I142" t="str">
        <f t="shared" si="5"/>
        <v>Insert into LANMAKE (MAKID,LANCODE,MAKLIBELLE) values ('72','EN','HAULOTTE');</v>
      </c>
    </row>
    <row r="143" spans="2:9" hidden="1" x14ac:dyDescent="0.25">
      <c r="B143">
        <v>73</v>
      </c>
      <c r="C143" t="s">
        <v>148</v>
      </c>
      <c r="D143" t="s">
        <v>8</v>
      </c>
      <c r="E143" t="s">
        <v>458</v>
      </c>
      <c r="F143" t="s">
        <v>214</v>
      </c>
      <c r="H143" t="str">
        <f t="shared" si="4"/>
        <v>Insert into MAKE (MAKID,MAKCODE,PAYCODE,DEVCODE,ACTID,MAKSERVICEDISTANCEUNIT,MAKSERVICEDISTANCEINTERVAL,MAKSERVICETIMEINTERVAL,MAKSUPPORTCLAIMMETHOD,MAKVARIANTCLASS,MAKOEMCLASS) values (73,'CRAVEN','GB',null,null,null,null,null,null,null,null);</v>
      </c>
      <c r="I143" t="str">
        <f t="shared" si="5"/>
        <v>Insert into LANMAKE (MAKID,LANCODE,MAKLIBELLE) values ('73','EN','HELI');</v>
      </c>
    </row>
    <row r="144" spans="2:9" hidden="1" x14ac:dyDescent="0.25">
      <c r="B144">
        <v>74</v>
      </c>
      <c r="C144" t="s">
        <v>149</v>
      </c>
      <c r="D144" t="s">
        <v>8</v>
      </c>
      <c r="E144" t="s">
        <v>458</v>
      </c>
      <c r="F144" t="s">
        <v>482</v>
      </c>
      <c r="H144" t="str">
        <f t="shared" si="4"/>
        <v>Insert into MAKE (MAKID,MAKCODE,PAYCODE,DEVCODE,ACTID,MAKSERVICEDISTANCEUNIT,MAKSERVICEDISTANCEINTERVAL,MAKSERVICETIMEINTERVAL,MAKSUPPORTCLAIMMETHOD,MAKVARIANTCLASS,MAKOEMCLASS) values (74,'CROWN','GB',null,null,null,null,null,null,null,null);</v>
      </c>
      <c r="I144" t="str">
        <f t="shared" si="5"/>
        <v>Insert into LANMAKE (MAKID,LANCODE,MAKLIBELLE) values ('74','EN','HERMAN MILLER');</v>
      </c>
    </row>
    <row r="145" spans="2:9" hidden="1" x14ac:dyDescent="0.25">
      <c r="B145">
        <v>75</v>
      </c>
      <c r="C145" t="s">
        <v>150</v>
      </c>
      <c r="D145" t="s">
        <v>8</v>
      </c>
      <c r="E145" t="s">
        <v>458</v>
      </c>
      <c r="F145" t="s">
        <v>483</v>
      </c>
      <c r="H145" t="str">
        <f t="shared" si="4"/>
        <v>Insert into MAKE (MAKID,MAKCODE,PAYCODE,DEVCODE,ACTID,MAKSERVICEDISTANCEUNIT,MAKSERVICEDISTANCEINTERVAL,MAKSERVICETIMEINTERVAL,MAKSUPPORTCLAIMMETHOD,MAKVARIANTCLASS,MAKOEMCLASS) values (75,'CLEISURE','GB',null,null,null,null,null,null,null,null);</v>
      </c>
      <c r="I145" t="str">
        <f t="shared" si="5"/>
        <v>Insert into LANMAKE (MAKID,LANCODE,MAKLIBELLE) values ('75','EN','HEWLETT PACKARD');</v>
      </c>
    </row>
    <row r="146" spans="2:9" hidden="1" x14ac:dyDescent="0.25">
      <c r="B146">
        <v>76</v>
      </c>
      <c r="C146" t="s">
        <v>151</v>
      </c>
      <c r="D146" t="s">
        <v>8</v>
      </c>
      <c r="E146" t="s">
        <v>458</v>
      </c>
      <c r="F146" t="s">
        <v>484</v>
      </c>
      <c r="H146" t="str">
        <f t="shared" si="4"/>
        <v>Insert into MAKE (MAKID,MAKCODE,PAYCODE,DEVCODE,ACTID,MAKSERVICEDISTANCEUNIT,MAKSERVICEDISTANCEINTERVAL,MAKSERVICETIMEINTERVAL,MAKSUPPORTCLAIMMETHOD,MAKVARIANTCLASS,MAKOEMCLASS) values (76,'Crypton','GB',null,null,null,null,null,null,null,null);</v>
      </c>
      <c r="I146" t="str">
        <f t="shared" si="5"/>
        <v>Insert into LANMAKE (MAKID,LANCODE,MAKLIBELLE) values ('76','EN','HILL-ROM');</v>
      </c>
    </row>
    <row r="147" spans="2:9" hidden="1" x14ac:dyDescent="0.25">
      <c r="B147">
        <v>77</v>
      </c>
      <c r="C147" t="s">
        <v>152</v>
      </c>
      <c r="D147" t="s">
        <v>8</v>
      </c>
      <c r="E147" t="s">
        <v>458</v>
      </c>
      <c r="F147" t="s">
        <v>218</v>
      </c>
      <c r="H147" t="str">
        <f t="shared" si="4"/>
        <v>Insert into MAKE (MAKID,MAKCODE,PAYCODE,DEVCODE,ACTID,MAKSERVICEDISTANCEUNIT,MAKSERVICEDISTANCEINTERVAL,MAKSERVICETIMEINTERVAL,MAKSUPPORTCLAIMMETHOD,MAKVARIANTCLASS,MAKOEMCLASS) values (77,'DAEWOO','GB',null,null,null,null,null,null,null,null);</v>
      </c>
      <c r="I147" t="str">
        <f t="shared" si="5"/>
        <v>Insert into LANMAKE (MAKID,LANCODE,MAKLIBELLE) values ('77','EN','HINO');</v>
      </c>
    </row>
    <row r="148" spans="2:9" hidden="1" x14ac:dyDescent="0.25">
      <c r="B148">
        <v>78</v>
      </c>
      <c r="C148" t="s">
        <v>153</v>
      </c>
      <c r="D148" t="s">
        <v>8</v>
      </c>
      <c r="E148" t="s">
        <v>458</v>
      </c>
      <c r="F148" t="s">
        <v>219</v>
      </c>
      <c r="H148" t="str">
        <f t="shared" si="4"/>
        <v>Insert into MAKE (MAKID,MAKCODE,PAYCODE,DEVCODE,ACTID,MAKSERVICEDISTANCEUNIT,MAKSERVICEDISTANCEINTERVAL,MAKSERVICETIMEINTERVAL,MAKSUPPORTCLAIMMETHOD,MAKVARIANTCLASS,MAKOEMCLASS) values (78,'DAF','GB',null,null,null,null,null,null,null,null);</v>
      </c>
      <c r="I148" t="str">
        <f t="shared" si="5"/>
        <v>Insert into LANMAKE (MAKID,LANCODE,MAKLIBELLE) values ('78','EN','HITACHI');</v>
      </c>
    </row>
    <row r="149" spans="2:9" hidden="1" x14ac:dyDescent="0.25">
      <c r="B149">
        <v>79</v>
      </c>
      <c r="C149" t="s">
        <v>154</v>
      </c>
      <c r="D149" t="s">
        <v>8</v>
      </c>
      <c r="E149" t="s">
        <v>458</v>
      </c>
      <c r="F149" t="s">
        <v>485</v>
      </c>
      <c r="H149" t="str">
        <f t="shared" si="4"/>
        <v>Insert into MAKE (MAKID,MAKCODE,PAYCODE,DEVCODE,ACTID,MAKSERVICEDISTANCEUNIT,MAKSERVICEDISTANCEINTERVAL,MAKSERVICETIMEINTERVAL,MAKSUPPORTCLAIMMETHOD,MAKVARIANTCLASS,MAKOEMCLASS) values (79,'DAIHATSU','GB',null,null,null,null,null,null,null,null);</v>
      </c>
      <c r="I149" t="str">
        <f t="shared" si="5"/>
        <v>Insert into LANMAKE (MAKID,LANCODE,MAKLIBELLE) values ('79','EN','HITACHI SEIKI');</v>
      </c>
    </row>
    <row r="150" spans="2:9" hidden="1" x14ac:dyDescent="0.25">
      <c r="B150">
        <v>80</v>
      </c>
      <c r="C150" t="s">
        <v>155</v>
      </c>
      <c r="D150" t="s">
        <v>8</v>
      </c>
      <c r="E150" t="s">
        <v>458</v>
      </c>
      <c r="F150" t="s">
        <v>221</v>
      </c>
      <c r="H150" t="str">
        <f t="shared" si="4"/>
        <v>Insert into MAKE (MAKID,MAKCODE,PAYCODE,DEVCODE,ACTID,MAKSERVICEDISTANCEUNIT,MAKSERVICEDISTANCEINTERVAL,MAKSERVICETIMEINTERVAL,MAKSUPPORTCLAIMMETHOD,MAKVARIANTCLASS,MAKOEMCLASS) values (80,'DAIMLER','GB',null,null,null,null,null,null,null,null);</v>
      </c>
      <c r="I150" t="str">
        <f t="shared" si="5"/>
        <v>Insert into LANMAKE (MAKID,LANCODE,MAKLIBELLE) values ('80','EN','HOMAG');</v>
      </c>
    </row>
    <row r="151" spans="2:9" hidden="1" x14ac:dyDescent="0.25">
      <c r="B151">
        <v>81</v>
      </c>
      <c r="C151" t="s">
        <v>156</v>
      </c>
      <c r="D151" t="s">
        <v>8</v>
      </c>
      <c r="E151" t="s">
        <v>458</v>
      </c>
      <c r="F151" t="s">
        <v>222</v>
      </c>
      <c r="H151" t="str">
        <f t="shared" si="4"/>
        <v>Insert into MAKE (MAKID,MAKCODE,PAYCODE,DEVCODE,ACTID,MAKSERVICEDISTANCEUNIT,MAKSERVICEDISTANCEINTERVAL,MAKSERVICETIMEINTERVAL,MAKSUPPORTCLAIMMETHOD,MAKVARIANTCLASS,MAKOEMCLASS) values (81,'DART','GB',null,null,null,null,null,null,null,null);</v>
      </c>
      <c r="I151" t="str">
        <f t="shared" si="5"/>
        <v>Insert into LANMAKE (MAKID,LANCODE,MAKLIBELLE) values ('81','EN','HONDA');</v>
      </c>
    </row>
    <row r="152" spans="2:9" hidden="1" x14ac:dyDescent="0.25">
      <c r="B152">
        <v>82</v>
      </c>
      <c r="C152" t="s">
        <v>157</v>
      </c>
      <c r="D152" t="s">
        <v>8</v>
      </c>
      <c r="E152" t="s">
        <v>458</v>
      </c>
      <c r="F152" t="s">
        <v>223</v>
      </c>
      <c r="H152" t="str">
        <f t="shared" si="4"/>
        <v>Insert into MAKE (MAKID,MAKCODE,PAYCODE,DEVCODE,ACTID,MAKSERVICEDISTANCEUNIT,MAKSERVICEDISTANCEINTERVAL,MAKSERVICETIMEINTERVAL,MAKSUPPORTCLAIMMETHOD,MAKVARIANTCLASS,MAKOEMCLASS) values (82,'DECKEL','GB',null,null,null,null,null,null,null,null);</v>
      </c>
      <c r="I152" t="str">
        <f t="shared" si="5"/>
        <v>Insert into LANMAKE (MAKID,LANCODE,MAKLIBELLE) values ('82','EN','HP');</v>
      </c>
    </row>
    <row r="153" spans="2:9" hidden="1" x14ac:dyDescent="0.25">
      <c r="B153">
        <v>83</v>
      </c>
      <c r="C153" t="s">
        <v>158</v>
      </c>
      <c r="D153" t="s">
        <v>8</v>
      </c>
      <c r="E153" t="s">
        <v>458</v>
      </c>
      <c r="F153" t="s">
        <v>224</v>
      </c>
      <c r="H153" t="str">
        <f t="shared" si="4"/>
        <v>Insert into MAKE (MAKID,MAKCODE,PAYCODE,DEVCODE,ACTID,MAKSERVICEDISTANCEUNIT,MAKSERVICEDISTANCEINTERVAL,MAKSERVICETIMEINTERVAL,MAKSUPPORTCLAIMMETHOD,MAKVARIANTCLASS,MAKOEMCLASS) values (83,'DELL','GB',null,null,null,null,null,null,null,null);</v>
      </c>
      <c r="I153" t="str">
        <f t="shared" si="5"/>
        <v>Insert into LANMAKE (MAKID,LANCODE,MAKLIBELLE) values ('83','EN','HUMMER');</v>
      </c>
    </row>
    <row r="154" spans="2:9" hidden="1" x14ac:dyDescent="0.25">
      <c r="B154">
        <v>84</v>
      </c>
      <c r="C154" t="s">
        <v>159</v>
      </c>
      <c r="D154" t="s">
        <v>8</v>
      </c>
      <c r="E154" t="s">
        <v>458</v>
      </c>
      <c r="F154" t="s">
        <v>225</v>
      </c>
      <c r="H154" t="str">
        <f t="shared" si="4"/>
        <v>Insert into MAKE (MAKID,MAKCODE,PAYCODE,DEVCODE,ACTID,MAKSERVICEDISTANCEUNIT,MAKSERVICEDISTANCEINTERVAL,MAKSERVICETIMEINTERVAL,MAKSUPPORTCLAIMMETHOD,MAKVARIANTCLASS,MAKOEMCLASS) values (84,'DEMAG','GB',null,null,null,null,null,null,null,null);</v>
      </c>
      <c r="I154" t="str">
        <f t="shared" si="5"/>
        <v>Insert into LANMAKE (MAKID,LANCODE,MAKLIBELLE) values ('84','EN','HURCO');</v>
      </c>
    </row>
    <row r="155" spans="2:9" hidden="1" x14ac:dyDescent="0.25">
      <c r="B155">
        <v>85</v>
      </c>
      <c r="C155" t="s">
        <v>160</v>
      </c>
      <c r="D155" t="s">
        <v>8</v>
      </c>
      <c r="E155" t="s">
        <v>458</v>
      </c>
      <c r="F155" t="s">
        <v>226</v>
      </c>
      <c r="H155" t="str">
        <f t="shared" si="4"/>
        <v>Insert into MAKE (MAKID,MAKCODE,PAYCODE,DEVCODE,ACTID,MAKSERVICEDISTANCEUNIT,MAKSERVICEDISTANCEINTERVAL,MAKSERVICETIMEINTERVAL,MAKSUPPORTCLAIMMETHOD,MAKVARIANTCLASS,MAKOEMCLASS) values (85,'DENNIS','GB',null,null,null,null,null,null,null,null);</v>
      </c>
      <c r="I155" t="str">
        <f t="shared" si="5"/>
        <v>Insert into LANMAKE (MAKID,LANCODE,MAKLIBELLE) values ('85','EN','HYDREMA');</v>
      </c>
    </row>
    <row r="156" spans="2:9" hidden="1" x14ac:dyDescent="0.25">
      <c r="B156">
        <v>86</v>
      </c>
      <c r="C156" t="s">
        <v>161</v>
      </c>
      <c r="D156" t="s">
        <v>8</v>
      </c>
      <c r="E156" t="s">
        <v>458</v>
      </c>
      <c r="F156" t="s">
        <v>227</v>
      </c>
      <c r="H156" t="str">
        <f t="shared" si="4"/>
        <v>Insert into MAKE (MAKID,MAKCODE,PAYCODE,DEVCODE,ACTID,MAKSERVICEDISTANCEUNIT,MAKSERVICEDISTANCEINTERVAL,MAKSERVICETIMEINTERVAL,MAKSUPPORTCLAIMMETHOD,MAKVARIANTCLASS,MAKOEMCLASS) values (86,'DENNISE','GB',null,null,null,null,null,null,null,null);</v>
      </c>
      <c r="I156" t="str">
        <f t="shared" si="5"/>
        <v>Insert into LANMAKE (MAKID,LANCODE,MAKLIBELLE) values ('86','EN','HYSTER');</v>
      </c>
    </row>
    <row r="157" spans="2:9" hidden="1" x14ac:dyDescent="0.25">
      <c r="B157">
        <v>87</v>
      </c>
      <c r="C157" t="s">
        <v>162</v>
      </c>
      <c r="D157" t="s">
        <v>8</v>
      </c>
      <c r="E157" t="s">
        <v>458</v>
      </c>
      <c r="F157" t="s">
        <v>228</v>
      </c>
      <c r="H157" t="str">
        <f t="shared" si="4"/>
        <v>Insert into MAKE (MAKID,MAKCODE,PAYCODE,DEVCODE,ACTID,MAKSERVICEDISTANCEUNIT,MAKSERVICEDISTANCEINTERVAL,MAKSERVICETIMEINTERVAL,MAKSUPPORTCLAIMMETHOD,MAKVARIANTCLASS,MAKOEMCLASS) values (87,'DENNISON','GB',null,null,null,null,null,null,null,null);</v>
      </c>
      <c r="I157" t="str">
        <f t="shared" si="5"/>
        <v>Insert into LANMAKE (MAKID,LANCODE,MAKLIBELLE) values ('87','EN','HYUNDAI');</v>
      </c>
    </row>
    <row r="158" spans="2:9" hidden="1" x14ac:dyDescent="0.25">
      <c r="B158">
        <v>88</v>
      </c>
      <c r="C158" t="s">
        <v>163</v>
      </c>
      <c r="D158" t="s">
        <v>8</v>
      </c>
      <c r="E158" t="s">
        <v>458</v>
      </c>
      <c r="F158" t="s">
        <v>229</v>
      </c>
      <c r="H158" t="str">
        <f t="shared" si="4"/>
        <v>Insert into MAKE (MAKID,MAKCODE,PAYCODE,DEVCODE,ACTID,MAKSERVICEDISTANCEUNIT,MAKSERVICEDISTANCEINTERVAL,MAKSERVICETIMEINTERVAL,MAKSUPPORTCLAIMMETHOD,MAKVARIANTCLASS,MAKOEMCLASS) values (88,'DIAHATSU','GB',null,null,null,null,null,null,null,null);</v>
      </c>
      <c r="I158" t="str">
        <f t="shared" si="5"/>
        <v>Insert into LANMAKE (MAKID,LANCODE,MAKLIBELLE) values ('88','EN','IFE');</v>
      </c>
    </row>
    <row r="159" spans="2:9" hidden="1" x14ac:dyDescent="0.25">
      <c r="B159">
        <v>89</v>
      </c>
      <c r="C159" t="s">
        <v>164</v>
      </c>
      <c r="D159" t="s">
        <v>8</v>
      </c>
      <c r="E159" t="s">
        <v>458</v>
      </c>
      <c r="F159" t="s">
        <v>230</v>
      </c>
      <c r="H159" t="str">
        <f t="shared" si="4"/>
        <v>Insert into MAKE (MAKID,MAKCODE,PAYCODE,DEVCODE,ACTID,MAKSERVICEDISTANCEUNIT,MAKSERVICEDISTANCEINTERVAL,MAKSERVICETIMEINTERVAL,MAKSUPPORTCLAIMMETHOD,MAKVARIANTCLASS,MAKOEMCLASS) values (89,'DIAWOO','GB',null,null,null,null,null,null,null,null);</v>
      </c>
      <c r="I159" t="str">
        <f t="shared" si="5"/>
        <v>Insert into LANMAKE (MAKID,LANCODE,MAKLIBELLE) values ('89','EN','IHI');</v>
      </c>
    </row>
    <row r="160" spans="2:9" hidden="1" x14ac:dyDescent="0.25">
      <c r="B160">
        <v>90</v>
      </c>
      <c r="C160" t="s">
        <v>165</v>
      </c>
      <c r="D160" t="s">
        <v>8</v>
      </c>
      <c r="E160" t="s">
        <v>458</v>
      </c>
      <c r="F160" t="s">
        <v>231</v>
      </c>
      <c r="H160" t="str">
        <f t="shared" si="4"/>
        <v>Insert into MAKE (MAKID,MAKCODE,PAYCODE,DEVCODE,ACTID,MAKSERVICEDISTANCEUNIT,MAKSERVICEDISTANCEINTERVAL,MAKSERVICETIMEINTERVAL,MAKSUPPORTCLAIMMETHOD,MAKVARIANTCLASS,MAKOEMCLASS) values (90,'DODGE','GB',null,null,null,null,null,null,null,null);</v>
      </c>
      <c r="I160" t="str">
        <f t="shared" si="5"/>
        <v>Insert into LANMAKE (MAKID,LANCODE,MAKLIBELLE) values ('90','EN','IKARUS');</v>
      </c>
    </row>
    <row r="161" spans="2:9" hidden="1" x14ac:dyDescent="0.25">
      <c r="B161">
        <v>91</v>
      </c>
      <c r="C161" t="s">
        <v>166</v>
      </c>
      <c r="D161" t="s">
        <v>8</v>
      </c>
      <c r="E161" t="s">
        <v>458</v>
      </c>
      <c r="F161" t="s">
        <v>232</v>
      </c>
      <c r="H161" t="str">
        <f t="shared" si="4"/>
        <v>Insert into MAKE (MAKID,MAKCODE,PAYCODE,DEVCODE,ACTID,MAKSERVICEDISTANCEUNIT,MAKSERVICEDISTANCEINTERVAL,MAKSERVICETIMEINTERVAL,MAKSUPPORTCLAIMMETHOD,MAKVARIANTCLASS,MAKOEMCLASS) values (91,'DON','GB',null,null,null,null,null,null,null,null);</v>
      </c>
      <c r="I161" t="str">
        <f t="shared" si="5"/>
        <v>Insert into LANMAKE (MAKID,LANCODE,MAKLIBELLE) values ('91','EN','INFINITI');</v>
      </c>
    </row>
    <row r="162" spans="2:9" hidden="1" x14ac:dyDescent="0.25">
      <c r="B162">
        <v>92</v>
      </c>
      <c r="C162" t="s">
        <v>167</v>
      </c>
      <c r="D162" t="s">
        <v>8</v>
      </c>
      <c r="E162" t="s">
        <v>458</v>
      </c>
      <c r="F162" t="s">
        <v>28</v>
      </c>
      <c r="H162" t="str">
        <f t="shared" si="4"/>
        <v>Insert into MAKE (MAKID,MAKCODE,PAYCODE,DEVCODE,ACTID,MAKSERVICEDISTANCEUNIT,MAKSERVICEDISTANCEINTERVAL,MAKSERVICETIMEINTERVAL,MAKSUPPORTCLAIMMETHOD,MAKVARIANTCLASS,MAKOEMCLASS) values (92,'DOOSAN','GB',null,null,null,null,null,null,null,null);</v>
      </c>
      <c r="I162" t="str">
        <f t="shared" si="5"/>
        <v>Insert into LANMAKE (MAKID,LANCODE,MAKLIBELLE) values ('92','EN','ISUZU');</v>
      </c>
    </row>
    <row r="163" spans="2:9" hidden="1" x14ac:dyDescent="0.25">
      <c r="B163">
        <v>93</v>
      </c>
      <c r="C163" t="s">
        <v>168</v>
      </c>
      <c r="D163" t="s">
        <v>8</v>
      </c>
      <c r="E163" t="s">
        <v>458</v>
      </c>
      <c r="F163" t="s">
        <v>233</v>
      </c>
      <c r="H163" t="str">
        <f t="shared" si="4"/>
        <v>Insert into MAKE (MAKID,MAKCODE,PAYCODE,DEVCODE,ACTID,MAKSERVICEDISTANCEUNIT,MAKSERVICEDISTANCEINTERVAL,MAKSERVICETIMEINTERVAL,MAKSUPPORTCLAIMMETHOD,MAKVARIANTCLASS,MAKOEMCLASS) values (93,'DOPPSTADT','GB',null,null,null,null,null,null,null,null);</v>
      </c>
      <c r="I163" t="str">
        <f t="shared" si="5"/>
        <v>Insert into LANMAKE (MAKID,LANCODE,MAKLIBELLE) values ('93','EN','IVECO');</v>
      </c>
    </row>
    <row r="164" spans="2:9" hidden="1" x14ac:dyDescent="0.25">
      <c r="B164">
        <v>94</v>
      </c>
      <c r="C164" t="s">
        <v>169</v>
      </c>
      <c r="D164" t="s">
        <v>8</v>
      </c>
      <c r="E164" t="s">
        <v>458</v>
      </c>
      <c r="F164" t="s">
        <v>234</v>
      </c>
      <c r="H164" t="str">
        <f t="shared" si="4"/>
        <v>Insert into MAKE (MAKID,MAKCODE,PAYCODE,DEVCODE,ACTID,MAKSERVICEDISTANCEUNIT,MAKSERVICEDISTANCEINTERVAL,MAKSERVICETIMEINTERVAL,MAKSUPPORTCLAIMMETHOD,MAKVARIANTCLASS,MAKOEMCLASS) values (94,'DTM','GB',null,null,null,null,null,null,null,null);</v>
      </c>
      <c r="I164" t="str">
        <f t="shared" si="5"/>
        <v>Insert into LANMAKE (MAKID,LANCODE,MAKLIBELLE) values ('94','EN','JAGUAR');</v>
      </c>
    </row>
    <row r="165" spans="2:9" hidden="1" x14ac:dyDescent="0.25">
      <c r="B165">
        <v>95</v>
      </c>
      <c r="C165" t="s">
        <v>170</v>
      </c>
      <c r="D165" t="s">
        <v>8</v>
      </c>
      <c r="E165" t="s">
        <v>458</v>
      </c>
      <c r="F165" t="s">
        <v>235</v>
      </c>
      <c r="H165" t="str">
        <f t="shared" si="4"/>
        <v>Insert into MAKE (MAKID,MAKCODE,PAYCODE,DEVCODE,ACTID,MAKSERVICEDISTANCEUNIT,MAKSERVICEDISTANCEINTERVAL,MAKSERVICETIMEINTERVAL,MAKSUPPORTCLAIMMETHOD,MAKVARIANTCLASS,MAKOEMCLASS) values (95,'DYNAPAC','GB',null,null,null,null,null,null,null,null);</v>
      </c>
      <c r="I165" t="str">
        <f t="shared" si="5"/>
        <v>Insert into LANMAKE (MAKID,LANCODE,MAKLIBELLE) values ('95','EN','JANOME');</v>
      </c>
    </row>
    <row r="166" spans="2:9" hidden="1" x14ac:dyDescent="0.25">
      <c r="B166">
        <v>96</v>
      </c>
      <c r="C166" t="s">
        <v>171</v>
      </c>
      <c r="D166" t="s">
        <v>8</v>
      </c>
      <c r="E166" t="s">
        <v>458</v>
      </c>
      <c r="F166" t="s">
        <v>75</v>
      </c>
      <c r="H166" t="str">
        <f t="shared" si="4"/>
        <v>Insert into MAKE (MAKID,MAKCODE,PAYCODE,DEVCODE,ACTID,MAKSERVICEDISTANCEUNIT,MAKSERVICEDISTANCEINTERVAL,MAKSERVICETIMEINTERVAL,MAKSUPPORTCLAIMMETHOD,MAKVARIANTCLASS,MAKOEMCLASS) values (96,'DYNO','GB',null,null,null,null,null,null,null,null);</v>
      </c>
      <c r="I166" t="str">
        <f t="shared" si="5"/>
        <v>Insert into LANMAKE (MAKID,LANCODE,MAKLIBELLE) values ('96','EN','JCB');</v>
      </c>
    </row>
    <row r="167" spans="2:9" hidden="1" x14ac:dyDescent="0.25">
      <c r="B167">
        <v>97</v>
      </c>
      <c r="C167" t="s">
        <v>172</v>
      </c>
      <c r="D167" t="s">
        <v>8</v>
      </c>
      <c r="E167" t="s">
        <v>458</v>
      </c>
      <c r="F167" t="s">
        <v>236</v>
      </c>
      <c r="H167" t="str">
        <f t="shared" si="4"/>
        <v>Insert into MAKE (MAKID,MAKCODE,PAYCODE,DEVCODE,ACTID,MAKSERVICEDISTANCEUNIT,MAKSERVICEDISTANCEINTERVAL,MAKSERVICETIMEINTERVAL,MAKSUPPORTCLAIMMETHOD,MAKVARIANTCLASS,MAKOEMCLASS) values (97,'ECOCCA','GB',null,null,null,null,null,null,null,null);</v>
      </c>
      <c r="I167" t="str">
        <f t="shared" si="5"/>
        <v>Insert into LANMAKE (MAKID,LANCODE,MAKLIBELLE) values ('97','EN','JEEP');</v>
      </c>
    </row>
    <row r="168" spans="2:9" hidden="1" x14ac:dyDescent="0.25">
      <c r="B168">
        <v>98</v>
      </c>
      <c r="C168" t="s">
        <v>173</v>
      </c>
      <c r="D168" t="s">
        <v>8</v>
      </c>
      <c r="E168" t="s">
        <v>458</v>
      </c>
      <c r="F168" t="s">
        <v>486</v>
      </c>
      <c r="H168" t="str">
        <f t="shared" si="4"/>
        <v>Insert into MAKE (MAKID,MAKCODE,PAYCODE,DEVCODE,ACTID,MAKSERVICEDISTANCEUNIT,MAKSERVICEDISTANCEINTERVAL,MAKSERVICETIMEINTERVAL,MAKSUPPORTCLAIMMETHOD,MAKVARIANTCLASS,MAKOEMCLASS) values (98,'ELCOS','GB',null,null,null,null,null,null,null,null);</v>
      </c>
      <c r="I168" t="str">
        <f t="shared" si="5"/>
        <v>Insert into LANMAKE (MAKID,LANCODE,MAKLIBELLE) values ('98','EN','JOHN DEERE');</v>
      </c>
    </row>
    <row r="169" spans="2:9" hidden="1" x14ac:dyDescent="0.25">
      <c r="B169">
        <v>99</v>
      </c>
      <c r="C169" t="s">
        <v>174</v>
      </c>
      <c r="D169" t="s">
        <v>8</v>
      </c>
      <c r="E169" t="s">
        <v>458</v>
      </c>
      <c r="F169" t="s">
        <v>238</v>
      </c>
      <c r="H169" t="str">
        <f t="shared" si="4"/>
        <v>Insert into MAKE (MAKID,MAKCODE,PAYCODE,DEVCODE,ACTID,MAKSERVICEDISTANCEUNIT,MAKSERVICEDISTANCEINTERVAL,MAKSERVICETIMEINTERVAL,MAKSUPPORTCLAIMMETHOD,MAKVARIANTCLASS,MAKOEMCLASS) values (99,'ELECTROCOIN','GB',null,null,null,null,null,null,null,null);</v>
      </c>
      <c r="I169" t="str">
        <f t="shared" si="5"/>
        <v>Insert into LANMAKE (MAKID,LANCODE,MAKLIBELLE) values ('99','EN','JONES');</v>
      </c>
    </row>
    <row r="170" spans="2:9" hidden="1" x14ac:dyDescent="0.25">
      <c r="B170">
        <v>100</v>
      </c>
      <c r="C170" t="s">
        <v>175</v>
      </c>
      <c r="D170" t="s">
        <v>8</v>
      </c>
      <c r="E170" t="s">
        <v>458</v>
      </c>
      <c r="F170" t="s">
        <v>487</v>
      </c>
      <c r="H170" t="str">
        <f t="shared" si="4"/>
        <v>Insert into MAKE (MAKID,MAKCODE,PAYCODE,DEVCODE,ACTID,MAKSERVICEDISTANCEUNIT,MAKSERVICEDISTANCEINTERVAL,MAKSERVICETIMEINTERVAL,MAKSUPPORTCLAIMMETHOD,MAKVARIANTCLASS,MAKOEMCLASS) values (100,'ELNA','GB',null,null,null,null,null,null,null,null);</v>
      </c>
      <c r="I170" t="str">
        <f t="shared" si="5"/>
        <v>Insert into LANMAKE (MAKID,LANCODE,MAKLIBELLE) values ('100','EN','JONES AND SHIPMAN');</v>
      </c>
    </row>
    <row r="171" spans="2:9" hidden="1" x14ac:dyDescent="0.25">
      <c r="B171">
        <v>101</v>
      </c>
      <c r="C171" t="s">
        <v>176</v>
      </c>
      <c r="D171" t="s">
        <v>8</v>
      </c>
      <c r="E171" t="s">
        <v>458</v>
      </c>
      <c r="F171" t="s">
        <v>488</v>
      </c>
      <c r="H171" t="str">
        <f t="shared" si="4"/>
        <v>Insert into MAKE (MAKID,MAKCODE,PAYCODE,DEVCODE,ACTID,MAKSERVICEDISTANCEUNIT,MAKSERVICEDISTANCEINTERVAL,MAKSERVICETIMEINTERVAL,MAKSUPPORTCLAIMMETHOD,MAKVARIANTCLASS,MAKOEMCLASS) values (101,'EMC','GB',null,null,null,null,null,null,null,null);</v>
      </c>
      <c r="I171" t="str">
        <f t="shared" si="5"/>
        <v>Insert into LANMAKE (MAKID,LANCODE,MAKLIBELLE) values ('101','EN','JUNGHEINRICH');</v>
      </c>
    </row>
    <row r="172" spans="2:9" hidden="1" x14ac:dyDescent="0.25">
      <c r="B172">
        <v>102</v>
      </c>
      <c r="C172" t="s">
        <v>177</v>
      </c>
      <c r="D172" t="s">
        <v>8</v>
      </c>
      <c r="E172" t="s">
        <v>458</v>
      </c>
      <c r="F172" t="s">
        <v>241</v>
      </c>
      <c r="H172" t="str">
        <f t="shared" si="4"/>
        <v>Insert into MAKE (MAKID,MAKCODE,PAYCODE,DEVCODE,ACTID,MAKSERVICEDISTANCEUNIT,MAKSERVICEDISTANCEINTERVAL,MAKSERVICETIMEINTERVAL,MAKSUPPORTCLAIMMETHOD,MAKVARIANTCLASS,MAKOEMCLASS) values (102,'EMCO','GB',null,null,null,null,null,null,null,null);</v>
      </c>
      <c r="I172" t="str">
        <f t="shared" si="5"/>
        <v>Insert into LANMAKE (MAKID,LANCODE,MAKLIBELLE) values ('102','EN','JVC');</v>
      </c>
    </row>
    <row r="173" spans="2:9" hidden="1" x14ac:dyDescent="0.25">
      <c r="B173">
        <v>103</v>
      </c>
      <c r="C173" t="s">
        <v>178</v>
      </c>
      <c r="D173" t="s">
        <v>8</v>
      </c>
      <c r="E173" t="s">
        <v>458</v>
      </c>
      <c r="F173" t="s">
        <v>242</v>
      </c>
      <c r="H173" t="str">
        <f t="shared" si="4"/>
        <v>Insert into MAKE (MAKID,MAKCODE,PAYCODE,DEVCODE,ACTID,MAKSERVICEDISTANCEUNIT,MAKSERVICEDISTANCEINTERVAL,MAKSERVICETIMEINTERVAL,MAKSUPPORTCLAIMMETHOD,MAKVARIANTCLASS,MAKOEMCLASS) values (103,'EMPIRE','GB',null,null,null,null,null,null,null,null);</v>
      </c>
      <c r="I173" t="str">
        <f t="shared" si="5"/>
        <v>Insert into LANMAKE (MAKID,LANCODE,MAKLIBELLE) values ('103','EN','KABA');</v>
      </c>
    </row>
    <row r="174" spans="2:9" hidden="1" x14ac:dyDescent="0.25">
      <c r="B174">
        <v>104</v>
      </c>
      <c r="C174" t="s">
        <v>179</v>
      </c>
      <c r="D174" t="s">
        <v>8</v>
      </c>
      <c r="E174" t="s">
        <v>458</v>
      </c>
      <c r="F174" t="s">
        <v>243</v>
      </c>
      <c r="H174" t="str">
        <f t="shared" si="4"/>
        <v>Insert into MAKE (MAKID,MAKCODE,PAYCODE,DEVCODE,ACTID,MAKSERVICEDISTANCEUNIT,MAKSERVICEDISTANCEINTERVAL,MAKSERVICETIMEINTERVAL,MAKSUPPORTCLAIMMETHOD,MAKVARIANTCLASS,MAKOEMCLASS) values (104,'ENGEL','GB',null,null,null,null,null,null,null,null);</v>
      </c>
      <c r="I174" t="str">
        <f t="shared" si="5"/>
        <v>Insert into LANMAKE (MAKID,LANCODE,MAKLIBELLE) values ('104','EN','KALMAR');</v>
      </c>
    </row>
    <row r="175" spans="2:9" hidden="1" x14ac:dyDescent="0.25">
      <c r="B175">
        <v>105</v>
      </c>
      <c r="C175" t="s">
        <v>180</v>
      </c>
      <c r="D175" t="s">
        <v>8</v>
      </c>
      <c r="E175" t="s">
        <v>458</v>
      </c>
      <c r="F175" t="s">
        <v>244</v>
      </c>
      <c r="H175" t="str">
        <f t="shared" si="4"/>
        <v>Insert into MAKE (MAKID,MAKCODE,PAYCODE,DEVCODE,ACTID,MAKSERVICEDISTANCEUNIT,MAKSERVICEDISTANCEINTERVAL,MAKSERVICETIMEINTERVAL,MAKSUPPORTCLAIMMETHOD,MAKVARIANTCLASS,MAKOEMCLASS) values (105,'ERF','GB',null,null,null,null,null,null,null,null);</v>
      </c>
      <c r="I175" t="str">
        <f t="shared" si="5"/>
        <v>Insert into LANMAKE (MAKID,LANCODE,MAKLIBELLE) values ('105','EN','KASSBOHRER');</v>
      </c>
    </row>
    <row r="176" spans="2:9" hidden="1" x14ac:dyDescent="0.25">
      <c r="B176">
        <v>106</v>
      </c>
      <c r="C176" t="s">
        <v>181</v>
      </c>
      <c r="D176" t="s">
        <v>8</v>
      </c>
      <c r="E176" t="s">
        <v>458</v>
      </c>
      <c r="F176" t="s">
        <v>245</v>
      </c>
      <c r="H176" t="str">
        <f t="shared" si="4"/>
        <v>Insert into MAKE (MAKID,MAKCODE,PAYCODE,DEVCODE,ACTID,MAKSERVICEDISTANCEUNIT,MAKSERVICEDISTANCEINTERVAL,MAKSERVICETIMEINTERVAL,MAKSUPPORTCLAIMMETHOD,MAKVARIANTCLASS,MAKOEMCLASS) values (106,'ERICSSON','GB',null,null,null,null,null,null,null,null);</v>
      </c>
      <c r="I176" t="str">
        <f t="shared" si="5"/>
        <v>Insert into LANMAKE (MAKID,LANCODE,MAKLIBELLE) values ('106','EN','KATO');</v>
      </c>
    </row>
    <row r="177" spans="2:9" hidden="1" x14ac:dyDescent="0.25">
      <c r="B177">
        <v>107</v>
      </c>
      <c r="C177" t="s">
        <v>182</v>
      </c>
      <c r="D177" t="s">
        <v>8</v>
      </c>
      <c r="E177" t="s">
        <v>458</v>
      </c>
      <c r="F177" t="s">
        <v>246</v>
      </c>
      <c r="H177" t="str">
        <f t="shared" si="4"/>
        <v>Insert into MAKE (MAKID,MAKCODE,PAYCODE,DEVCODE,ACTID,MAKSERVICEDISTANCEUNIT,MAKSERVICEDISTANCEINTERVAL,MAKSERVICETIMEINTERVAL,MAKSUPPORTCLAIMMETHOD,MAKVARIANTCLASS,MAKOEMCLASS) values (107,'ESSILOR','GB',null,null,null,null,null,null,null,null);</v>
      </c>
      <c r="I177" t="str">
        <f t="shared" si="5"/>
        <v>Insert into LANMAKE (MAKID,LANCODE,MAKLIBELLE) values ('107','EN','KEELER');</v>
      </c>
    </row>
    <row r="178" spans="2:9" hidden="1" x14ac:dyDescent="0.25">
      <c r="B178">
        <v>108</v>
      </c>
      <c r="C178" t="s">
        <v>183</v>
      </c>
      <c r="D178" t="s">
        <v>8</v>
      </c>
      <c r="E178" t="s">
        <v>458</v>
      </c>
      <c r="F178" t="s">
        <v>489</v>
      </c>
      <c r="H178" t="str">
        <f t="shared" si="4"/>
        <v>Insert into MAKE (MAKID,MAKCODE,PAYCODE,DEVCODE,ACTID,MAKSERVICEDISTANCEUNIT,MAKSERVICEDISTANCEINTERVAL,MAKSERVICETIMEINTERVAL,MAKSUPPORTCLAIMMETHOD,MAKVARIANTCLASS,MAKOEMCLASS) values (108,'EVOPOWER','GB',null,null,null,null,null,null,null,null);</v>
      </c>
      <c r="I178" t="str">
        <f t="shared" si="5"/>
        <v>Insert into LANMAKE (MAKID,LANCODE,MAKLIBELLE) values ('108','EN','KEL-BERG');</v>
      </c>
    </row>
    <row r="179" spans="2:9" hidden="1" x14ac:dyDescent="0.25">
      <c r="B179">
        <v>109</v>
      </c>
      <c r="C179" t="s">
        <v>184</v>
      </c>
      <c r="D179" t="s">
        <v>8</v>
      </c>
      <c r="E179" t="s">
        <v>458</v>
      </c>
      <c r="F179" t="s">
        <v>248</v>
      </c>
      <c r="H179" t="str">
        <f t="shared" si="4"/>
        <v>Insert into MAKE (MAKID,MAKCODE,PAYCODE,DEVCODE,ACTID,MAKSERVICEDISTANCEUNIT,MAKSERVICEDISTANCEINTERVAL,MAKSERVICETIMEINTERVAL,MAKSUPPORTCLAIMMETHOD,MAKVARIANTCLASS,MAKOEMCLASS) values (109,'FADAL','GB',null,null,null,null,null,null,null,null);</v>
      </c>
      <c r="I179" t="str">
        <f t="shared" si="5"/>
        <v>Insert into LANMAKE (MAKID,LANCODE,MAKLIBELLE) values ('109','EN','KIA');</v>
      </c>
    </row>
    <row r="180" spans="2:9" hidden="1" x14ac:dyDescent="0.25">
      <c r="B180">
        <v>110</v>
      </c>
      <c r="C180" t="s">
        <v>185</v>
      </c>
      <c r="D180" t="s">
        <v>8</v>
      </c>
      <c r="E180" t="s">
        <v>458</v>
      </c>
      <c r="F180" t="s">
        <v>249</v>
      </c>
      <c r="H180" t="str">
        <f t="shared" si="4"/>
        <v>Insert into MAKE (MAKID,MAKCODE,PAYCODE,DEVCODE,ACTID,MAKSERVICEDISTANCEUNIT,MAKSERVICEDISTANCEINTERVAL,MAKSERVICETIMEINTERVAL,MAKSUPPORTCLAIMMETHOD,MAKVARIANTCLASS,MAKOEMCLASS) values (110,'FANTUZZI','GB',null,null,null,null,null,null,null,null);</v>
      </c>
      <c r="I180" t="str">
        <f t="shared" si="5"/>
        <v>Insert into LANMAKE (MAKID,LANCODE,MAKLIBELLE) values ('110','EN','KIVERCO');</v>
      </c>
    </row>
    <row r="181" spans="2:9" hidden="1" x14ac:dyDescent="0.25">
      <c r="B181">
        <v>111</v>
      </c>
      <c r="C181" t="s">
        <v>186</v>
      </c>
      <c r="D181" t="s">
        <v>8</v>
      </c>
      <c r="E181" t="s">
        <v>458</v>
      </c>
      <c r="F181" t="s">
        <v>250</v>
      </c>
      <c r="H181" t="str">
        <f t="shared" si="4"/>
        <v>Insert into MAKE (MAKID,MAKCODE,PAYCODE,DEVCODE,ACTID,MAKSERVICEDISTANCEUNIT,MAKSERVICEDISTANCEINTERVAL,MAKSERVICETIMEINTERVAL,MAKSUPPORTCLAIMMETHOD,MAKVARIANTCLASS,MAKOEMCLASS) values (111,'FANUC','GB',null,null,null,null,null,null,null,null);</v>
      </c>
      <c r="I181" t="str">
        <f t="shared" si="5"/>
        <v>Insert into LANMAKE (MAKID,LANCODE,MAKLIBELLE) values ('111','EN','KOBELCO');</v>
      </c>
    </row>
    <row r="182" spans="2:9" hidden="1" x14ac:dyDescent="0.25">
      <c r="B182">
        <v>112</v>
      </c>
      <c r="C182" t="s">
        <v>187</v>
      </c>
      <c r="D182" t="s">
        <v>8</v>
      </c>
      <c r="E182" t="s">
        <v>458</v>
      </c>
      <c r="F182" t="s">
        <v>251</v>
      </c>
      <c r="H182" t="str">
        <f t="shared" si="4"/>
        <v>Insert into MAKE (MAKID,MAKCODE,PAYCODE,DEVCODE,ACTID,MAKSERVICEDISTANCEUNIT,MAKSERVICEDISTANCEINTERVAL,MAKSERVICETIMEINTERVAL,MAKSUPPORTCLAIMMETHOD,MAKVARIANTCLASS,MAKOEMCLASS) values (112,'FERMEC','GB',null,null,null,null,null,null,null,null);</v>
      </c>
      <c r="I182" t="str">
        <f t="shared" si="5"/>
        <v>Insert into LANMAKE (MAKID,LANCODE,MAKLIBELLE) values ('112','EN','KODAK');</v>
      </c>
    </row>
    <row r="183" spans="2:9" hidden="1" x14ac:dyDescent="0.25">
      <c r="B183">
        <v>113</v>
      </c>
      <c r="C183" t="s">
        <v>188</v>
      </c>
      <c r="D183" t="s">
        <v>8</v>
      </c>
      <c r="E183" t="s">
        <v>458</v>
      </c>
      <c r="F183" t="s">
        <v>252</v>
      </c>
      <c r="H183" t="str">
        <f t="shared" si="4"/>
        <v>Insert into MAKE (MAKID,MAKCODE,PAYCODE,DEVCODE,ACTID,MAKSERVICEDISTANCEUNIT,MAKSERVICEDISTANCEINTERVAL,MAKSERVICETIMEINTERVAL,MAKSUPPORTCLAIMMETHOD,MAKVARIANTCLASS,MAKOEMCLASS) values (113,'FERRARI','GB',null,null,null,null,null,null,null,null);</v>
      </c>
      <c r="I183" t="str">
        <f t="shared" si="5"/>
        <v>Insert into LANMAKE (MAKID,LANCODE,MAKLIBELLE) values ('113','EN','KOGEL');</v>
      </c>
    </row>
    <row r="184" spans="2:9" hidden="1" x14ac:dyDescent="0.25">
      <c r="B184">
        <v>114</v>
      </c>
      <c r="C184" t="s">
        <v>189</v>
      </c>
      <c r="D184" t="s">
        <v>8</v>
      </c>
      <c r="E184" t="s">
        <v>458</v>
      </c>
      <c r="F184" t="s">
        <v>253</v>
      </c>
      <c r="H184" t="str">
        <f t="shared" si="4"/>
        <v>Insert into MAKE (MAKID,MAKCODE,PAYCODE,DEVCODE,ACTID,MAKSERVICEDISTANCEUNIT,MAKSERVICEDISTANCEINTERVAL,MAKSERVICETIMEINTERVAL,MAKSUPPORTCLAIMMETHOD,MAKVARIANTCLASS,MAKOEMCLASS) values (114,'FIAT','GB',null,null,null,null,null,null,null,null);</v>
      </c>
      <c r="I184" t="str">
        <f t="shared" si="5"/>
        <v>Insert into LANMAKE (MAKID,LANCODE,MAKLIBELLE) values ('114','EN','KOMATSU');</v>
      </c>
    </row>
    <row r="185" spans="2:9" hidden="1" x14ac:dyDescent="0.25">
      <c r="B185">
        <v>115</v>
      </c>
      <c r="C185" t="s">
        <v>190</v>
      </c>
      <c r="D185" t="s">
        <v>8</v>
      </c>
      <c r="E185" t="s">
        <v>458</v>
      </c>
      <c r="F185" t="s">
        <v>490</v>
      </c>
      <c r="H185" t="str">
        <f t="shared" si="4"/>
        <v>Insert into MAKE (MAKID,MAKCODE,PAYCODE,DEVCODE,ACTID,MAKSERVICEDISTANCEUNIT,MAKSERVICEDISTANCEINTERVAL,MAKSERVICETIMEINTERVAL,MAKSUPPORTCLAIMMETHOD,MAKVARIANTCLASS,MAKOEMCLASS) values (115,'FINN','GB',null,null,null,null,null,null,null,null);</v>
      </c>
      <c r="I185" t="str">
        <f t="shared" si="5"/>
        <v>Insert into LANMAKE (MAKID,LANCODE,MAKLIBELLE) values ('115','EN','KRAUS MAFFEI');</v>
      </c>
    </row>
    <row r="186" spans="2:9" hidden="1" x14ac:dyDescent="0.25">
      <c r="B186">
        <v>116</v>
      </c>
      <c r="C186" t="s">
        <v>191</v>
      </c>
      <c r="D186" t="s">
        <v>8</v>
      </c>
      <c r="E186" t="s">
        <v>458</v>
      </c>
      <c r="F186" t="s">
        <v>255</v>
      </c>
      <c r="H186" t="str">
        <f t="shared" si="4"/>
        <v>Insert into MAKE (MAKID,MAKCODE,PAYCODE,DEVCODE,ACTID,MAKSERVICEDISTANCEUNIT,MAKSERVICEDISTANCEINTERVAL,MAKSERVICETIMEINTERVAL,MAKSUPPORTCLAIMMETHOD,MAKVARIANTCLASS,MAKOEMCLASS) values (116,'FODEN','GB',null,null,null,null,null,null,null,null);</v>
      </c>
      <c r="I186" t="str">
        <f t="shared" si="5"/>
        <v>Insert into LANMAKE (MAKID,LANCODE,MAKLIBELLE) values ('116','EN','KROLL');</v>
      </c>
    </row>
    <row r="187" spans="2:9" hidden="1" x14ac:dyDescent="0.25">
      <c r="B187">
        <v>117</v>
      </c>
      <c r="C187" t="s">
        <v>192</v>
      </c>
      <c r="D187" t="s">
        <v>8</v>
      </c>
      <c r="E187" t="s">
        <v>458</v>
      </c>
      <c r="F187" t="s">
        <v>256</v>
      </c>
      <c r="H187" t="str">
        <f t="shared" si="4"/>
        <v>Insert into MAKE (MAKID,MAKCODE,PAYCODE,DEVCODE,ACTID,MAKSERVICEDISTANCEUNIT,MAKSERVICEDISTANCEINTERVAL,MAKSERVICETIMEINTERVAL,MAKSUPPORTCLAIMMETHOD,MAKVARIANTCLASS,MAKOEMCLASS) values (117,'FORD','GB',null,null,null,null,null,null,null,null);</v>
      </c>
      <c r="I187" t="str">
        <f t="shared" si="5"/>
        <v>Insert into LANMAKE (MAKID,LANCODE,MAKLIBELLE) values ('117','EN','KRONE');</v>
      </c>
    </row>
    <row r="188" spans="2:9" hidden="1" x14ac:dyDescent="0.25">
      <c r="B188">
        <v>118</v>
      </c>
      <c r="C188" t="s">
        <v>193</v>
      </c>
      <c r="D188" t="s">
        <v>8</v>
      </c>
      <c r="E188" t="s">
        <v>458</v>
      </c>
      <c r="F188" t="s">
        <v>257</v>
      </c>
      <c r="H188" t="str">
        <f t="shared" si="4"/>
        <v>Insert into MAKE (MAKID,MAKCODE,PAYCODE,DEVCODE,ACTID,MAKSERVICEDISTANCEUNIT,MAKSERVICEDISTANCEINTERVAL,MAKSERVICETIMEINTERVAL,MAKSUPPORTCLAIMMETHOD,MAKVARIANTCLASS,MAKOEMCLASS) values (118,'FOSPAT','GB',null,null,null,null,null,null,null,null);</v>
      </c>
      <c r="I188" t="str">
        <f t="shared" si="5"/>
        <v>Insert into LANMAKE (MAKID,LANCODE,MAKLIBELLE) values ('118','EN','KTM');</v>
      </c>
    </row>
    <row r="189" spans="2:9" hidden="1" x14ac:dyDescent="0.25">
      <c r="B189">
        <v>119</v>
      </c>
      <c r="C189" t="s">
        <v>194</v>
      </c>
      <c r="D189" t="s">
        <v>8</v>
      </c>
      <c r="E189" t="s">
        <v>458</v>
      </c>
      <c r="F189" t="s">
        <v>258</v>
      </c>
      <c r="H189" t="str">
        <f t="shared" si="4"/>
        <v>Insert into MAKE (MAKID,MAKCODE,PAYCODE,DEVCODE,ACTID,MAKSERVICEDISTANCEUNIT,MAKSERVICEDISTANCEINTERVAL,MAKSERVICETIMEINTERVAL,MAKSUPPORTCLAIMMETHOD,MAKVARIANTCLASS,MAKOEMCLASS) values (119,'FRONTIER','GB',null,null,null,null,null,null,null,null);</v>
      </c>
      <c r="I189" t="str">
        <f t="shared" si="5"/>
        <v>Insert into LANMAKE (MAKID,LANCODE,MAKLIBELLE) values ('119','EN','KUBOTA');</v>
      </c>
    </row>
    <row r="190" spans="2:9" hidden="1" x14ac:dyDescent="0.25">
      <c r="B190">
        <v>120</v>
      </c>
      <c r="C190" t="s">
        <v>195</v>
      </c>
      <c r="D190" t="s">
        <v>8</v>
      </c>
      <c r="E190" t="s">
        <v>458</v>
      </c>
      <c r="F190" t="s">
        <v>259</v>
      </c>
      <c r="H190" t="str">
        <f t="shared" si="4"/>
        <v>Insert into MAKE (MAKID,MAKCODE,PAYCODE,DEVCODE,ACTID,MAKSERVICEDISTANCEUNIT,MAKSERVICEDISTANCEINTERVAL,MAKSERVICETIMEINTERVAL,MAKSUPPORTCLAIMMETHOD,MAKVARIANTCLASS,MAKOEMCLASS) values (120,'FRUEHAUF','GB',null,null,null,null,null,null,null,null);</v>
      </c>
      <c r="I190" t="str">
        <f t="shared" si="5"/>
        <v>Insert into LANMAKE (MAKID,LANCODE,MAKLIBELLE) values ('120','EN','LAI');</v>
      </c>
    </row>
    <row r="191" spans="2:9" hidden="1" x14ac:dyDescent="0.25">
      <c r="B191">
        <v>121</v>
      </c>
      <c r="C191" t="s">
        <v>196</v>
      </c>
      <c r="D191" t="s">
        <v>8</v>
      </c>
      <c r="E191" t="s">
        <v>458</v>
      </c>
      <c r="F191" t="s">
        <v>260</v>
      </c>
      <c r="H191" t="str">
        <f t="shared" si="4"/>
        <v>Insert into MAKE (MAKID,MAKCODE,PAYCODE,DEVCODE,ACTID,MAKSERVICEDISTANCEUNIT,MAKSERVICEDISTANCEINTERVAL,MAKSERVICETIMEINTERVAL,MAKSUPPORTCLAIMMETHOD,MAKVARIANTCLASS,MAKOEMCLASS) values (121,'FUJITSU','GB',null,null,null,null,null,null,null,null);</v>
      </c>
      <c r="I191" t="str">
        <f t="shared" si="5"/>
        <v>Insert into LANMAKE (MAKID,LANCODE,MAKLIBELLE) values ('121','EN','LAMBORGHINI');</v>
      </c>
    </row>
    <row r="192" spans="2:9" hidden="1" x14ac:dyDescent="0.25">
      <c r="B192">
        <v>122</v>
      </c>
      <c r="C192" t="s">
        <v>197</v>
      </c>
      <c r="D192" t="s">
        <v>8</v>
      </c>
      <c r="E192" t="s">
        <v>458</v>
      </c>
      <c r="F192" t="s">
        <v>491</v>
      </c>
      <c r="H192" t="str">
        <f t="shared" si="4"/>
        <v>Insert into MAKE (MAKID,MAKCODE,PAYCODE,DEVCODE,ACTID,MAKSERVICEDISTANCEUNIT,MAKSERVICEDISTANCEINTERVAL,MAKSERVICETIMEINTERVAL,MAKSUPPORTCLAIMMETHOD,MAKVARIANTCLASS,MAKOEMCLASS) values (122,'GAMES','GB',null,null,null,null,null,null,null,null);</v>
      </c>
      <c r="I192" t="str">
        <f t="shared" si="5"/>
        <v>Insert into LANMAKE (MAKID,LANCODE,MAKLIBELLE) values ('122','EN','LAND ROVER');</v>
      </c>
    </row>
    <row r="193" spans="2:9" hidden="1" x14ac:dyDescent="0.25">
      <c r="B193">
        <v>123</v>
      </c>
      <c r="C193" t="s">
        <v>198</v>
      </c>
      <c r="D193" t="s">
        <v>8</v>
      </c>
      <c r="E193" t="s">
        <v>458</v>
      </c>
      <c r="F193" t="s">
        <v>492</v>
      </c>
      <c r="H193" t="str">
        <f t="shared" si="4"/>
        <v>Insert into MAKE (MAKID,MAKCODE,PAYCODE,DEVCODE,ACTID,MAKSERVICEDISTANCEUNIT,MAKSERVICEDISTANCEINTERVAL,MAKSERVICETIMEINTERVAL,MAKSUPPORTCLAIMMETHOD,MAKVARIANTCLASS,MAKOEMCLASS) values (123,'GEG','GB',null,null,null,null,null,null,null,null);</v>
      </c>
      <c r="I193" t="str">
        <f t="shared" si="5"/>
        <v>Insert into LANMAKE (MAKID,LANCODE,MAKLIBELLE) values ('123','EN','LAURENCE DAVID');</v>
      </c>
    </row>
    <row r="194" spans="2:9" hidden="1" x14ac:dyDescent="0.25">
      <c r="B194">
        <v>124</v>
      </c>
      <c r="C194" t="s">
        <v>199</v>
      </c>
      <c r="D194" t="s">
        <v>8</v>
      </c>
      <c r="E194" t="s">
        <v>458</v>
      </c>
      <c r="F194" t="s">
        <v>263</v>
      </c>
      <c r="H194" t="str">
        <f t="shared" si="4"/>
        <v>Insert into MAKE (MAKID,MAKCODE,PAYCODE,DEVCODE,ACTID,MAKSERVICEDISTANCEUNIT,MAKSERVICEDISTANCEINTERVAL,MAKSERVICETIMEINTERVAL,MAKSUPPORTCLAIMMETHOD,MAKVARIANTCLASS,MAKOEMCLASS) values (124,'GEMTEC','GB',null,null,null,null,null,null,null,null);</v>
      </c>
      <c r="I194" t="str">
        <f t="shared" si="5"/>
        <v>Insert into LANMAKE (MAKID,LANCODE,MAKLIBELLE) values ('124','EN','LDV');</v>
      </c>
    </row>
    <row r="195" spans="2:9" hidden="1" x14ac:dyDescent="0.25">
      <c r="B195">
        <v>125</v>
      </c>
      <c r="C195" t="s">
        <v>200</v>
      </c>
      <c r="D195" t="s">
        <v>8</v>
      </c>
      <c r="E195" t="s">
        <v>458</v>
      </c>
      <c r="F195" t="s">
        <v>264</v>
      </c>
      <c r="H195" t="str">
        <f t="shared" si="4"/>
        <v>Insert into MAKE (MAKID,MAKCODE,PAYCODE,DEVCODE,ACTID,MAKSERVICEDISTANCEUNIT,MAKSERVICEDISTANCEINTERVAL,MAKSERVICETIMEINTERVAL,MAKSUPPORTCLAIMMETHOD,MAKVARIANTCLASS,MAKOEMCLASS) values (125,'GENIE','GB',null,null,null,null,null,null,null,null);</v>
      </c>
      <c r="I195" t="str">
        <f t="shared" si="5"/>
        <v>Insert into LANMAKE (MAKID,LANCODE,MAKLIBELLE) values ('125','EN','LEADWELL');</v>
      </c>
    </row>
    <row r="196" spans="2:9" hidden="1" x14ac:dyDescent="0.25">
      <c r="B196">
        <v>126</v>
      </c>
      <c r="C196" t="s">
        <v>201</v>
      </c>
      <c r="D196" t="s">
        <v>8</v>
      </c>
      <c r="E196" t="s">
        <v>458</v>
      </c>
      <c r="F196" t="s">
        <v>265</v>
      </c>
      <c r="H196" t="str">
        <f t="shared" ref="H196:H259" si="6">"Insert into MAKE (MAKID,MAKCODE,PAYCODE,DEVCODE,ACTID,MAKSERVICEDISTANCEUNIT,MAKSERVICEDISTANCEINTERVAL,MAKSERVICETIMEINTERVAL,MAKSUPPORTCLAIMMETHOD,MAKVARIANTCLASS,MAKOEMCLASS) values ("&amp;B196&amp;",'"&amp;C196&amp;"','"&amp;D196&amp;"',null,null,null,null,null,null,null,null);"</f>
        <v>Insert into MAKE (MAKID,MAKCODE,PAYCODE,DEVCODE,ACTID,MAKSERVICEDISTANCEUNIT,MAKSERVICEDISTANCEINTERVAL,MAKSERVICETIMEINTERVAL,MAKSUPPORTCLAIMMETHOD,MAKVARIANTCLASS,MAKOEMCLASS) values (126,'GENSET','GB',null,null,null,null,null,null,null,null);</v>
      </c>
      <c r="I196" t="str">
        <f t="shared" ref="I196:I259" si="7">"Insert into LANMAKE (MAKID,LANCODE,MAKLIBELLE) values ('"&amp;B196&amp;"','"&amp;E196&amp;"','"&amp;F196&amp;"');"</f>
        <v>Insert into LANMAKE (MAKID,LANCODE,MAKLIBELLE) values ('126','EN','LEXUS');</v>
      </c>
    </row>
    <row r="197" spans="2:9" hidden="1" x14ac:dyDescent="0.25">
      <c r="B197">
        <v>127</v>
      </c>
      <c r="C197" t="s">
        <v>202</v>
      </c>
      <c r="D197" t="s">
        <v>8</v>
      </c>
      <c r="E197" t="s">
        <v>458</v>
      </c>
      <c r="F197" t="s">
        <v>266</v>
      </c>
      <c r="H197" t="str">
        <f t="shared" si="6"/>
        <v>Insert into MAKE (MAKID,MAKCODE,PAYCODE,DEVCODE,ACTID,MAKSERVICEDISTANCEUNIT,MAKSERVICEDISTANCEINTERVAL,MAKSERVICETIMEINTERVAL,MAKSUPPORTCLAIMMETHOD,MAKVARIANTCLASS,MAKOEMCLASS) values (127,'GRANGE','GB',null,null,null,null,null,null,null,null);</v>
      </c>
      <c r="I197" t="str">
        <f t="shared" si="7"/>
        <v>Insert into LANMAKE (MAKID,LANCODE,MAKLIBELLE) values ('127','EN','LEYLAND');</v>
      </c>
    </row>
    <row r="198" spans="2:9" hidden="1" x14ac:dyDescent="0.25">
      <c r="B198">
        <v>128</v>
      </c>
      <c r="C198" t="s">
        <v>203</v>
      </c>
      <c r="D198" t="s">
        <v>8</v>
      </c>
      <c r="E198" t="s">
        <v>458</v>
      </c>
      <c r="F198" t="s">
        <v>267</v>
      </c>
      <c r="H198" t="str">
        <f t="shared" si="6"/>
        <v>Insert into MAKE (MAKID,MAKCODE,PAYCODE,DEVCODE,ACTID,MAKSERVICEDISTANCEUNIT,MAKSERVICEDISTANCEINTERVAL,MAKSERVICETIMEINTERVAL,MAKSUPPORTCLAIMMETHOD,MAKVARIANTCLASS,MAKOEMCLASS) values (128,'GRAY','GB',null,null,null,null,null,null,null,null);</v>
      </c>
      <c r="I198" t="str">
        <f t="shared" si="7"/>
        <v>Insert into LANMAKE (MAKID,LANCODE,MAKLIBELLE) values ('128','EN','LIEBHERR');</v>
      </c>
    </row>
    <row r="199" spans="2:9" hidden="1" x14ac:dyDescent="0.25">
      <c r="B199">
        <v>129</v>
      </c>
      <c r="C199" t="s">
        <v>204</v>
      </c>
      <c r="D199" t="s">
        <v>8</v>
      </c>
      <c r="E199" t="s">
        <v>458</v>
      </c>
      <c r="F199" t="s">
        <v>268</v>
      </c>
      <c r="H199" t="str">
        <f t="shared" si="6"/>
        <v>Insert into MAKE (MAKID,MAKCODE,PAYCODE,DEVCODE,ACTID,MAKSERVICEDISTANCEUNIT,MAKSERVICEDISTANCEINTERVAL,MAKSERVICETIMEINTERVAL,MAKSUPPORTCLAIMMETHOD,MAKVARIANTCLASS,MAKOEMCLASS) values (129,'GROVE ','GB',null,null,null,null,null,null,null,null);</v>
      </c>
      <c r="I199" t="str">
        <f t="shared" si="7"/>
        <v>Insert into LANMAKE (MAKID,LANCODE,MAKLIBELLE) values ('129','EN','LINCOLN');</v>
      </c>
    </row>
    <row r="200" spans="2:9" hidden="1" x14ac:dyDescent="0.25">
      <c r="B200">
        <v>130</v>
      </c>
      <c r="C200" t="s">
        <v>205</v>
      </c>
      <c r="D200" t="s">
        <v>8</v>
      </c>
      <c r="E200" t="s">
        <v>458</v>
      </c>
      <c r="F200" t="s">
        <v>269</v>
      </c>
      <c r="H200" t="str">
        <f t="shared" si="6"/>
        <v>Insert into MAKE (MAKID,MAKCODE,PAYCODE,DEVCODE,ACTID,MAKSERVICEDISTANCEUNIT,MAKSERVICEDISTANCEINTERVAL,MAKSERVICETIMEINTERVAL,MAKSUPPORTCLAIMMETHOD,MAKVARIANTCLASS,MAKOEMCLASS) values (130,'HAAS','GB',null,null,null,null,null,null,null,null);</v>
      </c>
      <c r="I200" t="str">
        <f t="shared" si="7"/>
        <v>Insert into LANMAKE (MAKID,LANCODE,MAKLIBELLE) values ('130','EN','LINDE');</v>
      </c>
    </row>
    <row r="201" spans="2:9" hidden="1" x14ac:dyDescent="0.25">
      <c r="B201">
        <v>131</v>
      </c>
      <c r="C201" t="s">
        <v>206</v>
      </c>
      <c r="D201" t="s">
        <v>8</v>
      </c>
      <c r="E201" t="s">
        <v>458</v>
      </c>
      <c r="F201" t="s">
        <v>270</v>
      </c>
      <c r="H201" t="str">
        <f t="shared" si="6"/>
        <v>Insert into MAKE (MAKID,MAKCODE,PAYCODE,DEVCODE,ACTID,MAKSERVICEDISTANCEUNIT,MAKSERVICEDISTANCEINTERVAL,MAKSERVICETIMEINTERVAL,MAKSUPPORTCLAIMMETHOD,MAKVARIANTCLASS,MAKOEMCLASS) values (131,'HAKI ','GB',null,null,null,null,null,null,null,null);</v>
      </c>
      <c r="I201" t="str">
        <f t="shared" si="7"/>
        <v>Insert into LANMAKE (MAKID,LANCODE,MAKLIBELLE) values ('131','EN','LOTUS');</v>
      </c>
    </row>
    <row r="202" spans="2:9" hidden="1" x14ac:dyDescent="0.25">
      <c r="B202">
        <v>132</v>
      </c>
      <c r="C202" t="s">
        <v>207</v>
      </c>
      <c r="D202" t="s">
        <v>8</v>
      </c>
      <c r="E202" t="s">
        <v>458</v>
      </c>
      <c r="F202" t="s">
        <v>493</v>
      </c>
      <c r="H202" t="str">
        <f t="shared" si="6"/>
        <v>Insert into MAKE (MAKID,MAKCODE,PAYCODE,DEVCODE,ACTID,MAKSERVICEDISTANCEUNIT,MAKSERVICEDISTANCEINTERVAL,MAKSERVICETIMEINTERVAL,MAKSUPPORTCLAIMMETHOD,MAKVARIANTCLASS,MAKOEMCLASS) values (132,'HAKO','GB',null,null,null,null,null,null,null,null);</v>
      </c>
      <c r="I202" t="str">
        <f t="shared" si="7"/>
        <v>Insert into LANMAKE (MAKID,LANCODE,MAKLIBELLE) values ('132','EN','LVD SHAPE');</v>
      </c>
    </row>
    <row r="203" spans="2:9" hidden="1" x14ac:dyDescent="0.25">
      <c r="B203">
        <v>133</v>
      </c>
      <c r="C203" t="s">
        <v>208</v>
      </c>
      <c r="D203" t="s">
        <v>8</v>
      </c>
      <c r="E203" t="s">
        <v>458</v>
      </c>
      <c r="F203" t="s">
        <v>272</v>
      </c>
      <c r="H203" t="str">
        <f t="shared" si="6"/>
        <v>Insert into MAKE (MAKID,MAKCODE,PAYCODE,DEVCODE,ACTID,MAKSERVICEDISTANCEUNIT,MAKSERVICEDISTANCEINTERVAL,MAKSERVICETIMEINTERVAL,MAKSUPPORTCLAIMMETHOD,MAKVARIANTCLASS,MAKOEMCLASS) values (133,'HAMM','GB',null,null,null,null,null,null,null,null);</v>
      </c>
      <c r="I203" t="str">
        <f t="shared" si="7"/>
        <v>Insert into LANMAKE (MAKID,LANCODE,MAKLIBELLE) values ('133','EN','MAN');</v>
      </c>
    </row>
    <row r="204" spans="2:9" hidden="1" x14ac:dyDescent="0.25">
      <c r="B204">
        <v>134</v>
      </c>
      <c r="C204" t="s">
        <v>209</v>
      </c>
      <c r="D204" t="s">
        <v>8</v>
      </c>
      <c r="E204" t="s">
        <v>458</v>
      </c>
      <c r="F204" t="s">
        <v>273</v>
      </c>
      <c r="H204" t="str">
        <f t="shared" si="6"/>
        <v>Insert into MAKE (MAKID,MAKCODE,PAYCODE,DEVCODE,ACTID,MAKSERVICEDISTANCEUNIT,MAKSERVICEDISTANCEINTERVAL,MAKSERVICETIMEINTERVAL,MAKSUPPORTCLAIMMETHOD,MAKVARIANTCLASS,MAKOEMCLASS) values (134,'HANIX','GB',null,null,null,null,null,null,null,null);</v>
      </c>
      <c r="I204" t="str">
        <f t="shared" si="7"/>
        <v>Insert into LANMAKE (MAKID,LANCODE,MAKLIBELLE) values ('134','EN','MANITOU');</v>
      </c>
    </row>
    <row r="205" spans="2:9" hidden="1" x14ac:dyDescent="0.25">
      <c r="B205">
        <v>135</v>
      </c>
      <c r="C205" t="s">
        <v>210</v>
      </c>
      <c r="D205" t="s">
        <v>8</v>
      </c>
      <c r="E205" t="s">
        <v>458</v>
      </c>
      <c r="F205" t="s">
        <v>274</v>
      </c>
      <c r="H205" t="str">
        <f t="shared" si="6"/>
        <v>Insert into MAKE (MAKID,MAKCODE,PAYCODE,DEVCODE,ACTID,MAKSERVICEDISTANCEUNIT,MAKSERVICEDISTANCEINTERVAL,MAKSERVICETIMEINTERVAL,MAKSUPPORTCLAIMMETHOD,MAKVARIANTCLASS,MAKOEMCLASS) values (135,'HARDINGE','GB',null,null,null,null,null,null,null,null);</v>
      </c>
      <c r="I205" t="str">
        <f t="shared" si="7"/>
        <v>Insert into LANMAKE (MAKID,LANCODE,MAKLIBELLE) values ('135','EN','MANITOWOC');</v>
      </c>
    </row>
    <row r="206" spans="2:9" hidden="1" x14ac:dyDescent="0.25">
      <c r="B206">
        <v>136</v>
      </c>
      <c r="C206" t="s">
        <v>211</v>
      </c>
      <c r="D206" t="s">
        <v>8</v>
      </c>
      <c r="E206" t="s">
        <v>458</v>
      </c>
      <c r="F206" t="s">
        <v>494</v>
      </c>
      <c r="H206" t="str">
        <f t="shared" si="6"/>
        <v>Insert into MAKE (MAKID,MAKCODE,PAYCODE,DEVCODE,ACTID,MAKSERVICEDISTANCEUNIT,MAKSERVICEDISTANCEINTERVAL,MAKSERVICETIMEINTERVAL,MAKSUPPORTCLAIMMETHOD,MAKVARIANTCLASS,MAKOEMCLASS) values (136,'HARRISON','GB',null,null,null,null,null,null,null,null);</v>
      </c>
      <c r="I206" t="str">
        <f t="shared" si="7"/>
        <v>Insert into LANMAKE (MAKID,LANCODE,MAKLIBELLE) values ('136','EN','MARCO POLO');</v>
      </c>
    </row>
    <row r="207" spans="2:9" hidden="1" x14ac:dyDescent="0.25">
      <c r="B207">
        <v>137</v>
      </c>
      <c r="C207" t="s">
        <v>212</v>
      </c>
      <c r="D207" t="s">
        <v>8</v>
      </c>
      <c r="E207" t="s">
        <v>458</v>
      </c>
      <c r="F207" t="s">
        <v>276</v>
      </c>
      <c r="H207" t="str">
        <f t="shared" si="6"/>
        <v>Insert into MAKE (MAKID,MAKCODE,PAYCODE,DEVCODE,ACTID,MAKSERVICEDISTANCEUNIT,MAKSERVICEDISTANCEINTERVAL,MAKSERVICETIMEINTERVAL,MAKSUPPORTCLAIMMETHOD,MAKVARIANTCLASS,MAKOEMCLASS) values (137,'HARRY','GB',null,null,null,null,null,null,null,null);</v>
      </c>
      <c r="I207" t="str">
        <f t="shared" si="7"/>
        <v>Insert into LANMAKE (MAKID,LANCODE,MAKLIBELLE) values ('137','EN','MARCONI');</v>
      </c>
    </row>
    <row r="208" spans="2:9" hidden="1" x14ac:dyDescent="0.25">
      <c r="B208">
        <v>138</v>
      </c>
      <c r="C208" t="s">
        <v>213</v>
      </c>
      <c r="D208" t="s">
        <v>8</v>
      </c>
      <c r="E208" t="s">
        <v>458</v>
      </c>
      <c r="F208" t="s">
        <v>277</v>
      </c>
      <c r="H208" t="str">
        <f t="shared" si="6"/>
        <v>Insert into MAKE (MAKID,MAKCODE,PAYCODE,DEVCODE,ACTID,MAKSERVICEDISTANCEUNIT,MAKSERVICEDISTANCEINTERVAL,MAKSERVICETIMEINTERVAL,MAKSUPPORTCLAIMMETHOD,MAKVARIANTCLASS,MAKOEMCLASS) values (138,'HAULOTTE','GB',null,null,null,null,null,null,null,null);</v>
      </c>
      <c r="I208" t="str">
        <f t="shared" si="7"/>
        <v>Insert into LANMAKE (MAKID,LANCODE,MAKLIBELLE) values ('138','EN','MASERATI');</v>
      </c>
    </row>
    <row r="209" spans="2:9" hidden="1" x14ac:dyDescent="0.25">
      <c r="B209">
        <v>139</v>
      </c>
      <c r="C209" t="s">
        <v>214</v>
      </c>
      <c r="D209" t="s">
        <v>8</v>
      </c>
      <c r="E209" t="s">
        <v>458</v>
      </c>
      <c r="F209" t="s">
        <v>495</v>
      </c>
      <c r="H209" t="str">
        <f t="shared" si="6"/>
        <v>Insert into MAKE (MAKID,MAKCODE,PAYCODE,DEVCODE,ACTID,MAKSERVICEDISTANCEUNIT,MAKSERVICEDISTANCEINTERVAL,MAKSERVICETIMEINTERVAL,MAKSUPPORTCLAIMMETHOD,MAKVARIANTCLASS,MAKOEMCLASS) values (139,'HELI','GB',null,null,null,null,null,null,null,null);</v>
      </c>
      <c r="I209" t="str">
        <f t="shared" si="7"/>
        <v>Insert into LANMAKE (MAKID,LANCODE,MAKLIBELLE) values ('139','EN','MASSEY FERGUSON');</v>
      </c>
    </row>
    <row r="210" spans="2:9" hidden="1" x14ac:dyDescent="0.25">
      <c r="B210">
        <v>140</v>
      </c>
      <c r="C210" t="s">
        <v>215</v>
      </c>
      <c r="D210" t="s">
        <v>8</v>
      </c>
      <c r="E210" t="s">
        <v>458</v>
      </c>
      <c r="F210" t="s">
        <v>279</v>
      </c>
      <c r="H210" t="str">
        <f t="shared" si="6"/>
        <v>Insert into MAKE (MAKID,MAKCODE,PAYCODE,DEVCODE,ACTID,MAKSERVICEDISTANCEUNIT,MAKSERVICEDISTANCEINTERVAL,MAKSERVICETIMEINTERVAL,MAKSUPPORTCLAIMMETHOD,MAKVARIANTCLASS,MAKOEMCLASS) values (140,'HERMAN','GB',null,null,null,null,null,null,null,null);</v>
      </c>
      <c r="I210" t="str">
        <f t="shared" si="7"/>
        <v>Insert into LANMAKE (MAKID,LANCODE,MAKLIBELLE) values ('140','EN','MATSURA');</v>
      </c>
    </row>
    <row r="211" spans="2:9" hidden="1" x14ac:dyDescent="0.25">
      <c r="B211">
        <v>141</v>
      </c>
      <c r="C211" t="s">
        <v>216</v>
      </c>
      <c r="D211" t="s">
        <v>8</v>
      </c>
      <c r="E211" t="s">
        <v>458</v>
      </c>
      <c r="F211" t="s">
        <v>280</v>
      </c>
      <c r="H211" t="str">
        <f t="shared" si="6"/>
        <v>Insert into MAKE (MAKID,MAKCODE,PAYCODE,DEVCODE,ACTID,MAKSERVICEDISTANCEUNIT,MAKSERVICEDISTANCEINTERVAL,MAKSERVICETIMEINTERVAL,MAKSUPPORTCLAIMMETHOD,MAKVARIANTCLASS,MAKOEMCLASS) values (141,'HEWLETT','GB',null,null,null,null,null,null,null,null);</v>
      </c>
      <c r="I211" t="str">
        <f t="shared" si="7"/>
        <v>Insert into LANMAKE (MAKID,LANCODE,MAKLIBELLE) values ('141','EN','MAYBACH');</v>
      </c>
    </row>
    <row r="212" spans="2:9" hidden="1" x14ac:dyDescent="0.25">
      <c r="B212">
        <v>142</v>
      </c>
      <c r="C212" t="s">
        <v>217</v>
      </c>
      <c r="D212" t="s">
        <v>8</v>
      </c>
      <c r="E212" t="s">
        <v>458</v>
      </c>
      <c r="F212" t="s">
        <v>281</v>
      </c>
      <c r="H212" t="str">
        <f t="shared" si="6"/>
        <v>Insert into MAKE (MAKID,MAKCODE,PAYCODE,DEVCODE,ACTID,MAKSERVICEDISTANCEUNIT,MAKSERVICEDISTANCEINTERVAL,MAKSERVICETIMEINTERVAL,MAKSUPPORTCLAIMMETHOD,MAKVARIANTCLASS,MAKOEMCLASS) values (142,'HILL','GB',null,null,null,null,null,null,null,null);</v>
      </c>
      <c r="I212" t="str">
        <f t="shared" si="7"/>
        <v>Insert into LANMAKE (MAKID,LANCODE,MAKLIBELLE) values ('142','EN','MAZDA');</v>
      </c>
    </row>
    <row r="213" spans="2:9" hidden="1" x14ac:dyDescent="0.25">
      <c r="B213">
        <v>143</v>
      </c>
      <c r="C213" t="s">
        <v>218</v>
      </c>
      <c r="D213" t="s">
        <v>8</v>
      </c>
      <c r="E213" t="s">
        <v>458</v>
      </c>
      <c r="F213" t="s">
        <v>282</v>
      </c>
      <c r="H213" t="str">
        <f t="shared" si="6"/>
        <v>Insert into MAKE (MAKID,MAKCODE,PAYCODE,DEVCODE,ACTID,MAKSERVICEDISTANCEUNIT,MAKSERVICEDISTANCEINTERVAL,MAKSERVICETIMEINTERVAL,MAKSUPPORTCLAIMMETHOD,MAKVARIANTCLASS,MAKOEMCLASS) values (143,'HINO','GB',null,null,null,null,null,null,null,null);</v>
      </c>
      <c r="I213" t="str">
        <f t="shared" si="7"/>
        <v>Insert into LANMAKE (MAKID,LANCODE,MAKLIBELLE) values ('143','EN','MCCLUSKY');</v>
      </c>
    </row>
    <row r="214" spans="2:9" hidden="1" x14ac:dyDescent="0.25">
      <c r="B214">
        <v>144</v>
      </c>
      <c r="C214" t="s">
        <v>219</v>
      </c>
      <c r="D214" t="s">
        <v>8</v>
      </c>
      <c r="E214" t="s">
        <v>458</v>
      </c>
      <c r="F214" t="s">
        <v>496</v>
      </c>
      <c r="H214" t="str">
        <f t="shared" si="6"/>
        <v>Insert into MAKE (MAKID,MAKCODE,PAYCODE,DEVCODE,ACTID,MAKSERVICEDISTANCEUNIT,MAKSERVICEDISTANCEINTERVAL,MAKSERVICETIMEINTERVAL,MAKSUPPORTCLAIMMETHOD,MAKVARIANTCLASS,MAKOEMCLASS) values (144,'HITACHI','GB',null,null,null,null,null,null,null,null);</v>
      </c>
      <c r="I214" t="str">
        <f t="shared" si="7"/>
        <v>Insert into LANMAKE (MAKID,LANCODE,MAKLIBELLE) values ('144','EN','MCW METROBUS');</v>
      </c>
    </row>
    <row r="215" spans="2:9" hidden="1" x14ac:dyDescent="0.25">
      <c r="B215">
        <v>145</v>
      </c>
      <c r="C215" t="s">
        <v>220</v>
      </c>
      <c r="D215" t="s">
        <v>8</v>
      </c>
      <c r="E215" t="s">
        <v>458</v>
      </c>
      <c r="F215" t="s">
        <v>284</v>
      </c>
      <c r="H215" t="str">
        <f t="shared" si="6"/>
        <v>Insert into MAKE (MAKID,MAKCODE,PAYCODE,DEVCODE,ACTID,MAKSERVICEDISTANCEUNIT,MAKSERVICEDISTANCEINTERVAL,MAKSERVICETIMEINTERVAL,MAKSUPPORTCLAIMMETHOD,MAKVARIANTCLASS,MAKOEMCLASS) values (145,'HITACHISI','GB',null,null,null,null,null,null,null,null);</v>
      </c>
      <c r="I215" t="str">
        <f t="shared" si="7"/>
        <v>Insert into LANMAKE (MAKID,LANCODE,MAKLIBELLE) values ('145','EN','MEDIATHEME');</v>
      </c>
    </row>
    <row r="216" spans="2:9" hidden="1" x14ac:dyDescent="0.25">
      <c r="B216">
        <v>146</v>
      </c>
      <c r="C216" t="s">
        <v>221</v>
      </c>
      <c r="D216" t="s">
        <v>8</v>
      </c>
      <c r="E216" t="s">
        <v>458</v>
      </c>
      <c r="F216" t="s">
        <v>285</v>
      </c>
      <c r="H216" t="str">
        <f t="shared" si="6"/>
        <v>Insert into MAKE (MAKID,MAKCODE,PAYCODE,DEVCODE,ACTID,MAKSERVICEDISTANCEUNIT,MAKSERVICEDISTANCEINTERVAL,MAKSERVICETIMEINTERVAL,MAKSUPPORTCLAIMMETHOD,MAKVARIANTCLASS,MAKOEMCLASS) values (146,'HOMAG','GB',null,null,null,null,null,null,null,null);</v>
      </c>
      <c r="I216" t="str">
        <f t="shared" si="7"/>
        <v>Insert into LANMAKE (MAKID,LANCODE,MAKLIBELLE) values ('146','EN','MERCEDES');</v>
      </c>
    </row>
    <row r="217" spans="2:9" hidden="1" x14ac:dyDescent="0.25">
      <c r="B217">
        <v>147</v>
      </c>
      <c r="C217" t="s">
        <v>222</v>
      </c>
      <c r="D217" t="s">
        <v>8</v>
      </c>
      <c r="E217" t="s">
        <v>458</v>
      </c>
      <c r="F217" t="s">
        <v>497</v>
      </c>
      <c r="H217" t="str">
        <f t="shared" si="6"/>
        <v>Insert into MAKE (MAKID,MAKCODE,PAYCODE,DEVCODE,ACTID,MAKSERVICEDISTANCEUNIT,MAKSERVICEDISTANCEINTERVAL,MAKSERVICETIMEINTERVAL,MAKSUPPORTCLAIMMETHOD,MAKVARIANTCLASS,MAKOEMCLASS) values (147,'HONDA','GB',null,null,null,null,null,null,null,null);</v>
      </c>
      <c r="I217" t="str">
        <f t="shared" si="7"/>
        <v>Insert into LANMAKE (MAKID,LANCODE,MAKLIBELLE) values ('147','EN','MERCEDES BENZ');</v>
      </c>
    </row>
    <row r="218" spans="2:9" hidden="1" x14ac:dyDescent="0.25">
      <c r="B218">
        <v>148</v>
      </c>
      <c r="C218" t="s">
        <v>223</v>
      </c>
      <c r="D218" t="s">
        <v>8</v>
      </c>
      <c r="E218" t="s">
        <v>458</v>
      </c>
      <c r="F218" t="s">
        <v>287</v>
      </c>
      <c r="H218" t="str">
        <f t="shared" si="6"/>
        <v>Insert into MAKE (MAKID,MAKCODE,PAYCODE,DEVCODE,ACTID,MAKSERVICEDISTANCEUNIT,MAKSERVICEDISTANCEINTERVAL,MAKSERVICETIMEINTERVAL,MAKSUPPORTCLAIMMETHOD,MAKVARIANTCLASS,MAKOEMCLASS) values (148,'HP','GB',null,null,null,null,null,null,null,null);</v>
      </c>
      <c r="I218" t="str">
        <f t="shared" si="7"/>
        <v>Insert into LANMAKE (MAKID,LANCODE,MAKLIBELLE) values ('148','EN','MERLO');</v>
      </c>
    </row>
    <row r="219" spans="2:9" hidden="1" x14ac:dyDescent="0.25">
      <c r="B219">
        <v>149</v>
      </c>
      <c r="C219" t="s">
        <v>224</v>
      </c>
      <c r="D219" t="s">
        <v>8</v>
      </c>
      <c r="E219" t="s">
        <v>458</v>
      </c>
      <c r="F219" t="s">
        <v>288</v>
      </c>
      <c r="H219" t="str">
        <f t="shared" si="6"/>
        <v>Insert into MAKE (MAKID,MAKCODE,PAYCODE,DEVCODE,ACTID,MAKSERVICEDISTANCEUNIT,MAKSERVICEDISTANCEINTERVAL,MAKSERVICETIMEINTERVAL,MAKSUPPORTCLAIMMETHOD,MAKVARIANTCLASS,MAKOEMCLASS) values (149,'HUMMER','GB',null,null,null,null,null,null,null,null);</v>
      </c>
      <c r="I219" t="str">
        <f t="shared" si="7"/>
        <v>Insert into LANMAKE (MAKID,LANCODE,MAKLIBELLE) values ('149','EN','MG');</v>
      </c>
    </row>
    <row r="220" spans="2:9" hidden="1" x14ac:dyDescent="0.25">
      <c r="B220">
        <v>150</v>
      </c>
      <c r="C220" t="s">
        <v>225</v>
      </c>
      <c r="D220" t="s">
        <v>8</v>
      </c>
      <c r="E220" t="s">
        <v>458</v>
      </c>
      <c r="F220" t="s">
        <v>289</v>
      </c>
      <c r="H220" t="str">
        <f t="shared" si="6"/>
        <v>Insert into MAKE (MAKID,MAKCODE,PAYCODE,DEVCODE,ACTID,MAKSERVICEDISTANCEUNIT,MAKSERVICEDISTANCEINTERVAL,MAKSERVICETIMEINTERVAL,MAKSUPPORTCLAIMMETHOD,MAKVARIANTCLASS,MAKOEMCLASS) values (150,'HURCO','GB',null,null,null,null,null,null,null,null);</v>
      </c>
      <c r="I220" t="str">
        <f t="shared" si="7"/>
        <v>Insert into LANMAKE (MAKID,LANCODE,MAKLIBELLE) values ('150','EN','MICROCAR');</v>
      </c>
    </row>
    <row r="221" spans="2:9" hidden="1" x14ac:dyDescent="0.25">
      <c r="B221">
        <v>151</v>
      </c>
      <c r="C221" t="s">
        <v>226</v>
      </c>
      <c r="D221" t="s">
        <v>8</v>
      </c>
      <c r="E221" t="s">
        <v>458</v>
      </c>
      <c r="F221" t="s">
        <v>290</v>
      </c>
      <c r="H221" t="str">
        <f t="shared" si="6"/>
        <v>Insert into MAKE (MAKID,MAKCODE,PAYCODE,DEVCODE,ACTID,MAKSERVICEDISTANCEUNIT,MAKSERVICEDISTANCEINTERVAL,MAKSERVICETIMEINTERVAL,MAKSUPPORTCLAIMMETHOD,MAKVARIANTCLASS,MAKOEMCLASS) values (151,'HYDREMA','GB',null,null,null,null,null,null,null,null);</v>
      </c>
      <c r="I221" t="str">
        <f t="shared" si="7"/>
        <v>Insert into LANMAKE (MAKID,LANCODE,MAKLIBELLE) values ('151','EN','MICROSOFT');</v>
      </c>
    </row>
    <row r="222" spans="2:9" hidden="1" x14ac:dyDescent="0.25">
      <c r="B222">
        <v>152</v>
      </c>
      <c r="C222" t="s">
        <v>227</v>
      </c>
      <c r="D222" t="s">
        <v>8</v>
      </c>
      <c r="E222" t="s">
        <v>458</v>
      </c>
      <c r="F222" t="s">
        <v>291</v>
      </c>
      <c r="H222" t="str">
        <f t="shared" si="6"/>
        <v>Insert into MAKE (MAKID,MAKCODE,PAYCODE,DEVCODE,ACTID,MAKSERVICEDISTANCEUNIT,MAKSERVICEDISTANCEINTERVAL,MAKSERVICETIMEINTERVAL,MAKSUPPORTCLAIMMETHOD,MAKVARIANTCLASS,MAKOEMCLASS) values (152,'HYSTER','GB',null,null,null,null,null,null,null,null);</v>
      </c>
      <c r="I222" t="str">
        <f t="shared" si="7"/>
        <v>Insert into LANMAKE (MAKID,LANCODE,MAKLIBELLE) values ('152','EN','MIDMARK');</v>
      </c>
    </row>
    <row r="223" spans="2:9" hidden="1" x14ac:dyDescent="0.25">
      <c r="B223">
        <v>153</v>
      </c>
      <c r="C223" t="s">
        <v>228</v>
      </c>
      <c r="D223" t="s">
        <v>8</v>
      </c>
      <c r="E223" t="s">
        <v>458</v>
      </c>
      <c r="F223" t="s">
        <v>292</v>
      </c>
      <c r="H223" t="str">
        <f t="shared" si="6"/>
        <v>Insert into MAKE (MAKID,MAKCODE,PAYCODE,DEVCODE,ACTID,MAKSERVICEDISTANCEUNIT,MAKSERVICEDISTANCEINTERVAL,MAKSERVICETIMEINTERVAL,MAKSUPPORTCLAIMMETHOD,MAKVARIANTCLASS,MAKOEMCLASS) values (153,'HYUNDAI','GB',null,null,null,null,null,null,null,null);</v>
      </c>
      <c r="I223" t="str">
        <f t="shared" si="7"/>
        <v>Insert into LANMAKE (MAKID,LANCODE,MAKLIBELLE) values ('153','EN','MIKRON');</v>
      </c>
    </row>
    <row r="224" spans="2:9" hidden="1" x14ac:dyDescent="0.25">
      <c r="B224">
        <v>154</v>
      </c>
      <c r="C224" t="s">
        <v>229</v>
      </c>
      <c r="D224" t="s">
        <v>8</v>
      </c>
      <c r="E224" t="s">
        <v>458</v>
      </c>
      <c r="F224" t="s">
        <v>293</v>
      </c>
      <c r="H224" t="str">
        <f t="shared" si="6"/>
        <v>Insert into MAKE (MAKID,MAKCODE,PAYCODE,DEVCODE,ACTID,MAKSERVICEDISTANCEUNIT,MAKSERVICEDISTANCEINTERVAL,MAKSERVICETIMEINTERVAL,MAKSUPPORTCLAIMMETHOD,MAKVARIANTCLASS,MAKOEMCLASS) values (154,'IFE','GB',null,null,null,null,null,null,null,null);</v>
      </c>
      <c r="I224" t="str">
        <f t="shared" si="7"/>
        <v>Insert into LANMAKE (MAKID,LANCODE,MAKLIBELLE) values ('154','EN','MINI');</v>
      </c>
    </row>
    <row r="225" spans="2:9" hidden="1" x14ac:dyDescent="0.25">
      <c r="B225">
        <v>155</v>
      </c>
      <c r="C225" t="s">
        <v>230</v>
      </c>
      <c r="D225" t="s">
        <v>8</v>
      </c>
      <c r="E225" t="s">
        <v>458</v>
      </c>
      <c r="F225" t="s">
        <v>294</v>
      </c>
      <c r="H225" t="str">
        <f t="shared" si="6"/>
        <v>Insert into MAKE (MAKID,MAKCODE,PAYCODE,DEVCODE,ACTID,MAKSERVICEDISTANCEUNIT,MAKSERVICEDISTANCEINTERVAL,MAKSERVICETIMEINTERVAL,MAKSUPPORTCLAIMMETHOD,MAKVARIANTCLASS,MAKOEMCLASS) values (155,'IHI','GB',null,null,null,null,null,null,null,null);</v>
      </c>
      <c r="I225" t="str">
        <f t="shared" si="7"/>
        <v>Insert into LANMAKE (MAKID,LANCODE,MAKLIBELLE) values ('155','EN','MITEL');</v>
      </c>
    </row>
    <row r="226" spans="2:9" hidden="1" x14ac:dyDescent="0.25">
      <c r="B226">
        <v>156</v>
      </c>
      <c r="C226" t="s">
        <v>231</v>
      </c>
      <c r="D226" t="s">
        <v>8</v>
      </c>
      <c r="E226" t="s">
        <v>458</v>
      </c>
      <c r="F226" t="s">
        <v>295</v>
      </c>
      <c r="H226" t="str">
        <f t="shared" si="6"/>
        <v>Insert into MAKE (MAKID,MAKCODE,PAYCODE,DEVCODE,ACTID,MAKSERVICEDISTANCEUNIT,MAKSERVICEDISTANCEINTERVAL,MAKSERVICETIMEINTERVAL,MAKSUPPORTCLAIMMETHOD,MAKVARIANTCLASS,MAKOEMCLASS) values (156,'IKARUS','GB',null,null,null,null,null,null,null,null);</v>
      </c>
      <c r="I226" t="str">
        <f t="shared" si="7"/>
        <v>Insert into LANMAKE (MAKID,LANCODE,MAKLIBELLE) values ('156','EN','MITSUBISHI');</v>
      </c>
    </row>
    <row r="227" spans="2:9" hidden="1" x14ac:dyDescent="0.25">
      <c r="B227">
        <v>157</v>
      </c>
      <c r="C227" t="s">
        <v>232</v>
      </c>
      <c r="D227" t="s">
        <v>8</v>
      </c>
      <c r="E227" t="s">
        <v>458</v>
      </c>
      <c r="F227" t="s">
        <v>296</v>
      </c>
      <c r="H227" t="str">
        <f t="shared" si="6"/>
        <v>Insert into MAKE (MAKID,MAKCODE,PAYCODE,DEVCODE,ACTID,MAKSERVICEDISTANCEUNIT,MAKSERVICEDISTANCEINTERVAL,MAKSERVICETIMEINTERVAL,MAKSUPPORTCLAIMMETHOD,MAKVARIANTCLASS,MAKOEMCLASS) values (157,'INFINITI','GB',null,null,null,null,null,null,null,null);</v>
      </c>
      <c r="I227" t="str">
        <f t="shared" si="7"/>
        <v>Insert into LANMAKE (MAKID,LANCODE,MAKLIBELLE) values ('157','EN','MITUTOYO');</v>
      </c>
    </row>
    <row r="228" spans="2:9" hidden="1" x14ac:dyDescent="0.25">
      <c r="B228">
        <v>158</v>
      </c>
      <c r="C228" t="s">
        <v>28</v>
      </c>
      <c r="D228" t="s">
        <v>8</v>
      </c>
      <c r="E228" t="s">
        <v>458</v>
      </c>
      <c r="F228" t="s">
        <v>297</v>
      </c>
      <c r="H228" t="str">
        <f t="shared" si="6"/>
        <v>Insert into MAKE (MAKID,MAKCODE,PAYCODE,DEVCODE,ACTID,MAKSERVICEDISTANCEUNIT,MAKSERVICEDISTANCEINTERVAL,MAKSERVICETIMEINTERVAL,MAKSUPPORTCLAIMMETHOD,MAKVARIANTCLASS,MAKOEMCLASS) values (158,'ISUZU','GB',null,null,null,null,null,null,null,null);</v>
      </c>
      <c r="I228" t="str">
        <f t="shared" si="7"/>
        <v>Insert into LANMAKE (MAKID,LANCODE,MAKLIBELLE) values ('158','EN','MIYANO');</v>
      </c>
    </row>
    <row r="229" spans="2:9" hidden="1" x14ac:dyDescent="0.25">
      <c r="B229">
        <v>159</v>
      </c>
      <c r="C229" t="s">
        <v>233</v>
      </c>
      <c r="D229" t="s">
        <v>8</v>
      </c>
      <c r="E229" t="s">
        <v>458</v>
      </c>
      <c r="F229" t="s">
        <v>298</v>
      </c>
      <c r="H229" t="str">
        <f t="shared" si="6"/>
        <v>Insert into MAKE (MAKID,MAKCODE,PAYCODE,DEVCODE,ACTID,MAKSERVICEDISTANCEUNIT,MAKSERVICEDISTANCEINTERVAL,MAKSERVICETIMEINTERVAL,MAKSUPPORTCLAIMMETHOD,MAKVARIANTCLASS,MAKOEMCLASS) values (159,'IVECO','GB',null,null,null,null,null,null,null,null);</v>
      </c>
      <c r="I229" t="str">
        <f t="shared" si="7"/>
        <v>Insert into LANMAKE (MAKID,LANCODE,MAKLIBELLE) values ('159','EN','MONTRACON');</v>
      </c>
    </row>
    <row r="230" spans="2:9" hidden="1" x14ac:dyDescent="0.25">
      <c r="B230">
        <v>160</v>
      </c>
      <c r="C230" t="s">
        <v>234</v>
      </c>
      <c r="D230" t="s">
        <v>8</v>
      </c>
      <c r="E230" t="s">
        <v>458</v>
      </c>
      <c r="F230" t="s">
        <v>299</v>
      </c>
      <c r="H230" t="str">
        <f t="shared" si="6"/>
        <v>Insert into MAKE (MAKID,MAKCODE,PAYCODE,DEVCODE,ACTID,MAKSERVICEDISTANCEUNIT,MAKSERVICEDISTANCEINTERVAL,MAKSERVICETIMEINTERVAL,MAKSUPPORTCLAIMMETHOD,MAKVARIANTCLASS,MAKOEMCLASS) values (160,'JAGUAR','GB',null,null,null,null,null,null,null,null);</v>
      </c>
      <c r="I230" t="str">
        <f t="shared" si="7"/>
        <v>Insert into LANMAKE (MAKID,LANCODE,MAKLIBELLE) values ('160','EN','MORGAN');</v>
      </c>
    </row>
    <row r="231" spans="2:9" hidden="1" x14ac:dyDescent="0.25">
      <c r="B231">
        <v>161</v>
      </c>
      <c r="C231" t="s">
        <v>235</v>
      </c>
      <c r="D231" t="s">
        <v>8</v>
      </c>
      <c r="E231" t="s">
        <v>458</v>
      </c>
      <c r="F231" t="s">
        <v>300</v>
      </c>
      <c r="H231" t="str">
        <f t="shared" si="6"/>
        <v>Insert into MAKE (MAKID,MAKCODE,PAYCODE,DEVCODE,ACTID,MAKSERVICEDISTANCEUNIT,MAKSERVICEDISTANCEINTERVAL,MAKSERVICETIMEINTERVAL,MAKSUPPORTCLAIMMETHOD,MAKVARIANTCLASS,MAKOEMCLASS) values (161,'JANOME','GB',null,null,null,null,null,null,null,null);</v>
      </c>
      <c r="I231" t="str">
        <f t="shared" si="7"/>
        <v>Insert into LANMAKE (MAKID,LANCODE,MAKLIBELLE) values ('161','EN','MORI SEIKI');</v>
      </c>
    </row>
    <row r="232" spans="2:9" hidden="1" x14ac:dyDescent="0.25">
      <c r="B232">
        <v>162</v>
      </c>
      <c r="C232" t="s">
        <v>75</v>
      </c>
      <c r="D232" t="s">
        <v>8</v>
      </c>
      <c r="E232" t="s">
        <v>458</v>
      </c>
      <c r="F232" t="s">
        <v>301</v>
      </c>
      <c r="H232" t="str">
        <f t="shared" si="6"/>
        <v>Insert into MAKE (MAKID,MAKCODE,PAYCODE,DEVCODE,ACTID,MAKSERVICEDISTANCEUNIT,MAKSERVICEDISTANCEINTERVAL,MAKSERVICETIMEINTERVAL,MAKSUPPORTCLAIMMETHOD,MAKVARIANTCLASS,MAKOEMCLASS) values (162,'JCB','GB',null,null,null,null,null,null,null,null);</v>
      </c>
      <c r="I232" t="str">
        <f t="shared" si="7"/>
        <v>Insert into LANMAKE (MAKID,LANCODE,MAKLIBELLE) values ('162','EN','MOSA');</v>
      </c>
    </row>
    <row r="233" spans="2:9" hidden="1" x14ac:dyDescent="0.25">
      <c r="B233">
        <v>163</v>
      </c>
      <c r="C233" t="s">
        <v>236</v>
      </c>
      <c r="D233" t="s">
        <v>8</v>
      </c>
      <c r="E233" t="s">
        <v>458</v>
      </c>
      <c r="F233" t="s">
        <v>302</v>
      </c>
      <c r="H233" t="str">
        <f t="shared" si="6"/>
        <v>Insert into MAKE (MAKID,MAKCODE,PAYCODE,DEVCODE,ACTID,MAKSERVICEDISTANCEUNIT,MAKSERVICEDISTANCEINTERVAL,MAKSERVICETIMEINTERVAL,MAKSUPPORTCLAIMMETHOD,MAKVARIANTCLASS,MAKOEMCLASS) values (163,'JEEP','GB',null,null,null,null,null,null,null,null);</v>
      </c>
      <c r="I233" t="str">
        <f t="shared" si="7"/>
        <v>Insert into LANMAKE (MAKID,LANCODE,MAKLIBELLE) values ('163','EN','MOXY');</v>
      </c>
    </row>
    <row r="234" spans="2:9" hidden="1" x14ac:dyDescent="0.25">
      <c r="B234">
        <v>164</v>
      </c>
      <c r="C234" t="s">
        <v>237</v>
      </c>
      <c r="D234" t="s">
        <v>8</v>
      </c>
      <c r="E234" t="s">
        <v>458</v>
      </c>
      <c r="F234" t="s">
        <v>303</v>
      </c>
      <c r="H234" t="str">
        <f t="shared" si="6"/>
        <v>Insert into MAKE (MAKID,MAKCODE,PAYCODE,DEVCODE,ACTID,MAKSERVICEDISTANCEUNIT,MAKSERVICEDISTANCEINTERVAL,MAKSERVICETIMEINTERVAL,MAKSUPPORTCLAIMMETHOD,MAKVARIANTCLASS,MAKOEMCLASS) values (164,'JOHN','GB',null,null,null,null,null,null,null,null);</v>
      </c>
      <c r="I234" t="str">
        <f t="shared" si="7"/>
        <v>Insert into LANMAKE (MAKID,LANCODE,MAKLIBELLE) values ('164','EN','MRFS');</v>
      </c>
    </row>
    <row r="235" spans="2:9" hidden="1" x14ac:dyDescent="0.25">
      <c r="B235">
        <v>165</v>
      </c>
      <c r="C235" t="s">
        <v>238</v>
      </c>
      <c r="D235" t="s">
        <v>8</v>
      </c>
      <c r="E235" t="s">
        <v>458</v>
      </c>
      <c r="F235" t="s">
        <v>498</v>
      </c>
      <c r="H235" t="str">
        <f t="shared" si="6"/>
        <v>Insert into MAKE (MAKID,MAKCODE,PAYCODE,DEVCODE,ACTID,MAKSERVICEDISTANCEUNIT,MAKSERVICEDISTANCEINTERVAL,MAKSERVICETIMEINTERVAL,MAKSUPPORTCLAIMMETHOD,MAKVARIANTCLASS,MAKOEMCLASS) values (165,'JONES','GB',null,null,null,null,null,null,null,null);</v>
      </c>
      <c r="I235" t="str">
        <f t="shared" si="7"/>
        <v>Insert into LANMAKE (MAKID,LANCODE,MAKLIBELLE) values ('165','EN','NARROW AISLE');</v>
      </c>
    </row>
    <row r="236" spans="2:9" hidden="1" x14ac:dyDescent="0.25">
      <c r="B236">
        <v>166</v>
      </c>
      <c r="C236" t="s">
        <v>239</v>
      </c>
      <c r="D236" t="s">
        <v>8</v>
      </c>
      <c r="E236" t="s">
        <v>458</v>
      </c>
      <c r="F236" t="s">
        <v>305</v>
      </c>
      <c r="H236" t="str">
        <f t="shared" si="6"/>
        <v>Insert into MAKE (MAKID,MAKCODE,PAYCODE,DEVCODE,ACTID,MAKSERVICEDISTANCEUNIT,MAKSERVICEDISTANCEINTERVAL,MAKSERVICETIMEINTERVAL,MAKSUPPORTCLAIMMETHOD,MAKVARIANTCLASS,MAKOEMCLASS) values (166,'JSHIPMAN','GB',null,null,null,null,null,null,null,null);</v>
      </c>
      <c r="I236" t="str">
        <f t="shared" si="7"/>
        <v>Insert into LANMAKE (MAKID,LANCODE,MAKLIBELLE) values ('166','EN','NCK');</v>
      </c>
    </row>
    <row r="237" spans="2:9" hidden="1" x14ac:dyDescent="0.25">
      <c r="B237">
        <v>167</v>
      </c>
      <c r="C237" t="s">
        <v>240</v>
      </c>
      <c r="D237" t="s">
        <v>8</v>
      </c>
      <c r="E237" t="s">
        <v>458</v>
      </c>
      <c r="F237" t="s">
        <v>306</v>
      </c>
      <c r="H237" t="str">
        <f t="shared" si="6"/>
        <v>Insert into MAKE (MAKID,MAKCODE,PAYCODE,DEVCODE,ACTID,MAKSERVICEDISTANCEUNIT,MAKSERVICEDISTANCEINTERVAL,MAKSERVICETIMEINTERVAL,MAKSUPPORTCLAIMMETHOD,MAKVARIANTCLASS,MAKOEMCLASS) values (167,'JUNGHEIN','GB',null,null,null,null,null,null,null,null);</v>
      </c>
      <c r="I237" t="str">
        <f t="shared" si="7"/>
        <v>Insert into LANMAKE (MAKID,LANCODE,MAKLIBELLE) values ('167','EN','NEGRIBOSSI');</v>
      </c>
    </row>
    <row r="238" spans="2:9" hidden="1" x14ac:dyDescent="0.25">
      <c r="B238">
        <v>168</v>
      </c>
      <c r="C238" t="s">
        <v>241</v>
      </c>
      <c r="D238" t="s">
        <v>8</v>
      </c>
      <c r="E238" t="s">
        <v>458</v>
      </c>
      <c r="F238" t="s">
        <v>307</v>
      </c>
      <c r="H238" t="str">
        <f t="shared" si="6"/>
        <v>Insert into MAKE (MAKID,MAKCODE,PAYCODE,DEVCODE,ACTID,MAKSERVICEDISTANCEUNIT,MAKSERVICEDISTANCEINTERVAL,MAKSERVICETIMEINTERVAL,MAKSUPPORTCLAIMMETHOD,MAKVARIANTCLASS,MAKOEMCLASS) values (168,'JVC','GB',null,null,null,null,null,null,null,null);</v>
      </c>
      <c r="I238" t="str">
        <f t="shared" si="7"/>
        <v>Insert into LANMAKE (MAKID,LANCODE,MAKLIBELLE) values ('168','EN','NEOPLAN');</v>
      </c>
    </row>
    <row r="239" spans="2:9" hidden="1" x14ac:dyDescent="0.25">
      <c r="B239">
        <v>169</v>
      </c>
      <c r="C239" t="s">
        <v>242</v>
      </c>
      <c r="D239" t="s">
        <v>8</v>
      </c>
      <c r="E239" t="s">
        <v>458</v>
      </c>
      <c r="F239" t="s">
        <v>499</v>
      </c>
      <c r="H239" t="str">
        <f t="shared" si="6"/>
        <v>Insert into MAKE (MAKID,MAKCODE,PAYCODE,DEVCODE,ACTID,MAKSERVICEDISTANCEUNIT,MAKSERVICEDISTANCEINTERVAL,MAKSERVICETIMEINTERVAL,MAKSUPPORTCLAIMMETHOD,MAKVARIANTCLASS,MAKOEMCLASS) values (169,'KABA','GB',null,null,null,null,null,null,null,null);</v>
      </c>
      <c r="I239" t="str">
        <f t="shared" si="7"/>
        <v>Insert into LANMAKE (MAKID,LANCODE,MAKLIBELLE) values ('169','EN','NEW HOLLAND');</v>
      </c>
    </row>
    <row r="240" spans="2:9" hidden="1" x14ac:dyDescent="0.25">
      <c r="B240">
        <v>170</v>
      </c>
      <c r="C240" t="s">
        <v>243</v>
      </c>
      <c r="D240" t="s">
        <v>8</v>
      </c>
      <c r="E240" t="s">
        <v>458</v>
      </c>
      <c r="F240" t="s">
        <v>309</v>
      </c>
      <c r="H240" t="str">
        <f t="shared" si="6"/>
        <v>Insert into MAKE (MAKID,MAKCODE,PAYCODE,DEVCODE,ACTID,MAKSERVICEDISTANCEUNIT,MAKSERVICEDISTANCEINTERVAL,MAKSERVICETIMEINTERVAL,MAKSUPPORTCLAIMMETHOD,MAKVARIANTCLASS,MAKOEMCLASS) values (170,'KALMAR','GB',null,null,null,null,null,null,null,null);</v>
      </c>
      <c r="I240" t="str">
        <f t="shared" si="7"/>
        <v>Insert into LANMAKE (MAKID,LANCODE,MAKLIBELLE) values ('170','EN','NEXEN');</v>
      </c>
    </row>
    <row r="241" spans="2:9" hidden="1" x14ac:dyDescent="0.25">
      <c r="B241">
        <v>171</v>
      </c>
      <c r="C241" t="s">
        <v>244</v>
      </c>
      <c r="D241" t="s">
        <v>8</v>
      </c>
      <c r="E241" t="s">
        <v>458</v>
      </c>
      <c r="F241" t="s">
        <v>310</v>
      </c>
      <c r="H241" t="str">
        <f t="shared" si="6"/>
        <v>Insert into MAKE (MAKID,MAKCODE,PAYCODE,DEVCODE,ACTID,MAKSERVICEDISTANCEUNIT,MAKSERVICEDISTANCEINTERVAL,MAKSERVICETIMEINTERVAL,MAKSUPPORTCLAIMMETHOD,MAKVARIANTCLASS,MAKOEMCLASS) values (171,'KASSBOHRER','GB',null,null,null,null,null,null,null,null);</v>
      </c>
      <c r="I241" t="str">
        <f t="shared" si="7"/>
        <v>Insert into LANMAKE (MAKID,LANCODE,MAKLIBELLE) values ('171','EN','NIDEX');</v>
      </c>
    </row>
    <row r="242" spans="2:9" hidden="1" x14ac:dyDescent="0.25">
      <c r="B242">
        <v>172</v>
      </c>
      <c r="C242" t="s">
        <v>245</v>
      </c>
      <c r="D242" t="s">
        <v>8</v>
      </c>
      <c r="E242" t="s">
        <v>458</v>
      </c>
      <c r="F242" t="s">
        <v>311</v>
      </c>
      <c r="H242" t="str">
        <f t="shared" si="6"/>
        <v>Insert into MAKE (MAKID,MAKCODE,PAYCODE,DEVCODE,ACTID,MAKSERVICEDISTANCEUNIT,MAKSERVICEDISTANCEINTERVAL,MAKSERVICETIMEINTERVAL,MAKSUPPORTCLAIMMETHOD,MAKVARIANTCLASS,MAKOEMCLASS) values (172,'KATO','GB',null,null,null,null,null,null,null,null);</v>
      </c>
      <c r="I242" t="str">
        <f t="shared" si="7"/>
        <v>Insert into LANMAKE (MAKID,LANCODE,MAKLIBELLE) values ('172','EN','NIFTYLIFT');</v>
      </c>
    </row>
    <row r="243" spans="2:9" hidden="1" x14ac:dyDescent="0.25">
      <c r="B243">
        <v>173</v>
      </c>
      <c r="C243" t="s">
        <v>246</v>
      </c>
      <c r="D243" t="s">
        <v>8</v>
      </c>
      <c r="E243" t="s">
        <v>458</v>
      </c>
      <c r="F243" t="s">
        <v>312</v>
      </c>
      <c r="H243" t="str">
        <f t="shared" si="6"/>
        <v>Insert into MAKE (MAKID,MAKCODE,PAYCODE,DEVCODE,ACTID,MAKSERVICEDISTANCEUNIT,MAKSERVICEDISTANCEINTERVAL,MAKSERVICETIMEINTERVAL,MAKSUPPORTCLAIMMETHOD,MAKVARIANTCLASS,MAKOEMCLASS) values (173,'KEELER','GB',null,null,null,null,null,null,null,null);</v>
      </c>
      <c r="I243" t="str">
        <f t="shared" si="7"/>
        <v>Insert into LANMAKE (MAKID,LANCODE,MAKLIBELLE) values ('173','EN','NISSAN');</v>
      </c>
    </row>
    <row r="244" spans="2:9" hidden="1" x14ac:dyDescent="0.25">
      <c r="B244">
        <v>174</v>
      </c>
      <c r="C244" t="s">
        <v>247</v>
      </c>
      <c r="D244" t="s">
        <v>8</v>
      </c>
      <c r="E244" t="s">
        <v>458</v>
      </c>
      <c r="F244" t="s">
        <v>313</v>
      </c>
      <c r="H244" t="str">
        <f t="shared" si="6"/>
        <v>Insert into MAKE (MAKID,MAKCODE,PAYCODE,DEVCODE,ACTID,MAKSERVICEDISTANCEUNIT,MAKSERVICEDISTANCEINTERVAL,MAKSERVICETIMEINTERVAL,MAKSUPPORTCLAIMMETHOD,MAKVARIANTCLASS,MAKOEMCLASS) values (174,'KEL','GB',null,null,null,null,null,null,null,null);</v>
      </c>
      <c r="I244" t="str">
        <f t="shared" si="7"/>
        <v>Insert into LANMAKE (MAKID,LANCODE,MAKLIBELLE) values ('174','EN','NOKIA');</v>
      </c>
    </row>
    <row r="245" spans="2:9" hidden="1" x14ac:dyDescent="0.25">
      <c r="B245">
        <v>175</v>
      </c>
      <c r="C245" t="s">
        <v>248</v>
      </c>
      <c r="D245" t="s">
        <v>8</v>
      </c>
      <c r="E245" t="s">
        <v>458</v>
      </c>
      <c r="F245" t="s">
        <v>314</v>
      </c>
      <c r="H245" t="str">
        <f t="shared" si="6"/>
        <v>Insert into MAKE (MAKID,MAKCODE,PAYCODE,DEVCODE,ACTID,MAKSERVICEDISTANCEUNIT,MAKSERVICEDISTANCEINTERVAL,MAKSERVICETIMEINTERVAL,MAKSUPPORTCLAIMMETHOD,MAKVARIANTCLASS,MAKOEMCLASS) values (175,'KIA','GB',null,null,null,null,null,null,null,null);</v>
      </c>
      <c r="I245" t="str">
        <f t="shared" si="7"/>
        <v>Insert into LANMAKE (MAKID,LANCODE,MAKLIBELLE) values ('175','EN','NORTEL ');</v>
      </c>
    </row>
    <row r="246" spans="2:9" hidden="1" x14ac:dyDescent="0.25">
      <c r="B246">
        <v>176</v>
      </c>
      <c r="C246" t="s">
        <v>249</v>
      </c>
      <c r="D246" t="s">
        <v>8</v>
      </c>
      <c r="E246" t="s">
        <v>458</v>
      </c>
      <c r="F246" t="s">
        <v>500</v>
      </c>
      <c r="H246" t="str">
        <f t="shared" si="6"/>
        <v>Insert into MAKE (MAKID,MAKCODE,PAYCODE,DEVCODE,ACTID,MAKSERVICEDISTANCEUNIT,MAKSERVICEDISTANCEINTERVAL,MAKSERVICETIMEINTERVAL,MAKSUPPORTCLAIMMETHOD,MAKVARIANTCLASS,MAKOEMCLASS) values (176,'KIVERCO','GB',null,null,null,null,null,null,null,null);</v>
      </c>
      <c r="I246" t="str">
        <f t="shared" si="7"/>
        <v>Insert into LANMAKE (MAKID,LANCODE,MAKLIBELLE) values ('176','EN','NORTHERN COUNTIES');</v>
      </c>
    </row>
    <row r="247" spans="2:9" hidden="1" x14ac:dyDescent="0.25">
      <c r="B247">
        <v>177</v>
      </c>
      <c r="C247" t="s">
        <v>250</v>
      </c>
      <c r="D247" t="s">
        <v>8</v>
      </c>
      <c r="E247" t="s">
        <v>458</v>
      </c>
      <c r="F247" t="s">
        <v>501</v>
      </c>
      <c r="H247" t="str">
        <f t="shared" si="6"/>
        <v>Insert into MAKE (MAKID,MAKCODE,PAYCODE,DEVCODE,ACTID,MAKSERVICEDISTANCEUNIT,MAKSERVICEDISTANCEINTERVAL,MAKSERVICETIMEINTERVAL,MAKSUPPORTCLAIMMETHOD,MAKVARIANTCLASS,MAKOEMCLASS) values (177,'KOBELCO','GB',null,null,null,null,null,null,null,null);</v>
      </c>
      <c r="I247" t="str">
        <f t="shared" si="7"/>
        <v>Insert into LANMAKE (MAKID,LANCODE,MAKLIBELLE) values ('177','EN','NORTHERN LEISURE');</v>
      </c>
    </row>
    <row r="248" spans="2:9" hidden="1" x14ac:dyDescent="0.25">
      <c r="B248">
        <v>178</v>
      </c>
      <c r="C248" t="s">
        <v>251</v>
      </c>
      <c r="D248" t="s">
        <v>8</v>
      </c>
      <c r="E248" t="s">
        <v>458</v>
      </c>
      <c r="F248" t="s">
        <v>502</v>
      </c>
      <c r="H248" t="str">
        <f t="shared" si="6"/>
        <v>Insert into MAKE (MAKID,MAKCODE,PAYCODE,DEVCODE,ACTID,MAKSERVICEDISTANCEUNIT,MAKSERVICEDISTANCEINTERVAL,MAKSERVICETIMEINTERVAL,MAKSUPPORTCLAIMMETHOD,MAKVARIANTCLASS,MAKOEMCLASS) values (178,'KODAK','GB',null,null,null,null,null,null,null,null);</v>
      </c>
      <c r="I248" t="str">
        <f t="shared" si="7"/>
        <v>Insert into LANMAKE (MAKID,LANCODE,MAKLIBELLE) values ('178','EN','NOVA DETUS');</v>
      </c>
    </row>
    <row r="249" spans="2:9" hidden="1" x14ac:dyDescent="0.25">
      <c r="B249">
        <v>179</v>
      </c>
      <c r="C249" t="s">
        <v>252</v>
      </c>
      <c r="D249" t="s">
        <v>8</v>
      </c>
      <c r="E249" t="s">
        <v>458</v>
      </c>
      <c r="F249" t="s">
        <v>318</v>
      </c>
      <c r="H249" t="str">
        <f t="shared" si="6"/>
        <v>Insert into MAKE (MAKID,MAKCODE,PAYCODE,DEVCODE,ACTID,MAKSERVICEDISTANCEUNIT,MAKSERVICEDISTANCEINTERVAL,MAKSERVICETIMEINTERVAL,MAKSUPPORTCLAIMMETHOD,MAKVARIANTCLASS,MAKOEMCLASS) values (179,'KOGEL','GB',null,null,null,null,null,null,null,null);</v>
      </c>
      <c r="I249" t="str">
        <f t="shared" si="7"/>
        <v>Insert into LANMAKE (MAKID,LANCODE,MAKLIBELLE) values ('179','EN','NSM');</v>
      </c>
    </row>
    <row r="250" spans="2:9" hidden="1" x14ac:dyDescent="0.25">
      <c r="B250">
        <v>180</v>
      </c>
      <c r="C250" t="s">
        <v>253</v>
      </c>
      <c r="D250" t="s">
        <v>8</v>
      </c>
      <c r="E250" t="s">
        <v>458</v>
      </c>
      <c r="F250" t="s">
        <v>503</v>
      </c>
      <c r="H250" t="str">
        <f t="shared" si="6"/>
        <v>Insert into MAKE (MAKID,MAKCODE,PAYCODE,DEVCODE,ACTID,MAKSERVICEDISTANCEUNIT,MAKSERVICEDISTANCEINTERVAL,MAKSERVICETIMEINTERVAL,MAKSUPPORTCLAIMMETHOD,MAKVARIANTCLASS,MAKOEMCLASS) values (180,'KOMATSU','GB',null,null,null,null,null,null,null,null);</v>
      </c>
      <c r="I250" t="str">
        <f t="shared" si="7"/>
        <v>Insert into LANMAKE (MAKID,LANCODE,MAKLIBELLE) values ('180','EN','O AND K');</v>
      </c>
    </row>
    <row r="251" spans="2:9" hidden="1" x14ac:dyDescent="0.25">
      <c r="B251">
        <v>181</v>
      </c>
      <c r="C251" t="s">
        <v>254</v>
      </c>
      <c r="D251" t="s">
        <v>8</v>
      </c>
      <c r="E251" t="s">
        <v>458</v>
      </c>
      <c r="F251" t="s">
        <v>320</v>
      </c>
      <c r="H251" t="str">
        <f t="shared" si="6"/>
        <v>Insert into MAKE (MAKID,MAKCODE,PAYCODE,DEVCODE,ACTID,MAKSERVICEDISTANCEUNIT,MAKSERVICEDISTANCEINTERVAL,MAKSERVICETIMEINTERVAL,MAKSUPPORTCLAIMMETHOD,MAKVARIANTCLASS,MAKOEMCLASS) values (181,'KRAUS','GB',null,null,null,null,null,null,null,null);</v>
      </c>
      <c r="I251" t="str">
        <f t="shared" si="7"/>
        <v>Insert into LANMAKE (MAKID,LANCODE,MAKLIBELLE) values ('181','EN','OHMEDA');</v>
      </c>
    </row>
    <row r="252" spans="2:9" hidden="1" x14ac:dyDescent="0.25">
      <c r="B252">
        <v>182</v>
      </c>
      <c r="C252" t="s">
        <v>255</v>
      </c>
      <c r="D252" t="s">
        <v>8</v>
      </c>
      <c r="E252" t="s">
        <v>458</v>
      </c>
      <c r="F252" t="s">
        <v>321</v>
      </c>
      <c r="H252" t="str">
        <f t="shared" si="6"/>
        <v>Insert into MAKE (MAKID,MAKCODE,PAYCODE,DEVCODE,ACTID,MAKSERVICEDISTANCEUNIT,MAKSERVICEDISTANCEINTERVAL,MAKSERVICETIMEINTERVAL,MAKSUPPORTCLAIMMETHOD,MAKVARIANTCLASS,MAKOEMCLASS) values (182,'KROLL','GB',null,null,null,null,null,null,null,null);</v>
      </c>
      <c r="I252" t="str">
        <f t="shared" si="7"/>
        <v>Insert into LANMAKE (MAKID,LANCODE,MAKLIBELLE) values ('182','EN','OKUMA');</v>
      </c>
    </row>
    <row r="253" spans="2:9" hidden="1" x14ac:dyDescent="0.25">
      <c r="B253">
        <v>183</v>
      </c>
      <c r="C253" t="s">
        <v>256</v>
      </c>
      <c r="D253" t="s">
        <v>8</v>
      </c>
      <c r="E253" t="s">
        <v>458</v>
      </c>
      <c r="F253" t="s">
        <v>322</v>
      </c>
      <c r="H253" t="str">
        <f t="shared" si="6"/>
        <v>Insert into MAKE (MAKID,MAKCODE,PAYCODE,DEVCODE,ACTID,MAKSERVICEDISTANCEUNIT,MAKSERVICEDISTANCEINTERVAL,MAKSERVICETIMEINTERVAL,MAKSUPPORTCLAIMMETHOD,MAKVARIANTCLASS,MAKOEMCLASS) values (183,'KRONE','GB',null,null,null,null,null,null,null,null);</v>
      </c>
      <c r="I253" t="str">
        <f t="shared" si="7"/>
        <v>Insert into LANMAKE (MAKID,LANCODE,MAKLIBELLE) values ('183','EN','OLYPMUS');</v>
      </c>
    </row>
    <row r="254" spans="2:9" hidden="1" x14ac:dyDescent="0.25">
      <c r="B254">
        <v>184</v>
      </c>
      <c r="C254" t="s">
        <v>257</v>
      </c>
      <c r="D254" t="s">
        <v>8</v>
      </c>
      <c r="E254" t="s">
        <v>458</v>
      </c>
      <c r="F254" t="s">
        <v>504</v>
      </c>
      <c r="H254" t="str">
        <f t="shared" si="6"/>
        <v>Insert into MAKE (MAKID,MAKCODE,PAYCODE,DEVCODE,ACTID,MAKSERVICEDISTANCEUNIT,MAKSERVICEDISTANCEINTERVAL,MAKSERVICETIMEINTERVAL,MAKSUPPORTCLAIMMETHOD,MAKVARIANTCLASS,MAKOEMCLASS) values (184,'KTM','GB',null,null,null,null,null,null,null,null);</v>
      </c>
      <c r="I254" t="str">
        <f t="shared" si="7"/>
        <v>Insert into LANMAKE (MAKID,LANCODE,MAKLIBELLE) values ('184','EN','OM VENDING');</v>
      </c>
    </row>
    <row r="255" spans="2:9" hidden="1" x14ac:dyDescent="0.25">
      <c r="B255">
        <v>185</v>
      </c>
      <c r="C255" t="s">
        <v>258</v>
      </c>
      <c r="D255" t="s">
        <v>8</v>
      </c>
      <c r="E255" t="s">
        <v>458</v>
      </c>
      <c r="F255" t="s">
        <v>324</v>
      </c>
      <c r="H255" t="str">
        <f t="shared" si="6"/>
        <v>Insert into MAKE (MAKID,MAKCODE,PAYCODE,DEVCODE,ACTID,MAKSERVICEDISTANCEUNIT,MAKSERVICEDISTANCEINTERVAL,MAKSERVICETIMEINTERVAL,MAKSUPPORTCLAIMMETHOD,MAKVARIANTCLASS,MAKOEMCLASS) values (185,'KUBOTA','GB',null,null,null,null,null,null,null,null);</v>
      </c>
      <c r="I255" t="str">
        <f t="shared" si="7"/>
        <v>Insert into LANMAKE (MAKID,LANCODE,MAKLIBELLE) values ('185','EN','OPTARE');</v>
      </c>
    </row>
    <row r="256" spans="2:9" hidden="1" x14ac:dyDescent="0.25">
      <c r="B256">
        <v>186</v>
      </c>
      <c r="C256" t="s">
        <v>259</v>
      </c>
      <c r="D256" t="s">
        <v>8</v>
      </c>
      <c r="E256" t="s">
        <v>458</v>
      </c>
      <c r="F256" t="s">
        <v>325</v>
      </c>
      <c r="H256" t="str">
        <f t="shared" si="6"/>
        <v>Insert into MAKE (MAKID,MAKCODE,PAYCODE,DEVCODE,ACTID,MAKSERVICEDISTANCEUNIT,MAKSERVICEDISTANCEINTERVAL,MAKSERVICETIMEINTERVAL,MAKSUPPORTCLAIMMETHOD,MAKVARIANTCLASS,MAKOEMCLASS) values (186,'LAI','GB',null,null,null,null,null,null,null,null);</v>
      </c>
      <c r="I256" t="str">
        <f t="shared" si="7"/>
        <v>Insert into LANMAKE (MAKID,LANCODE,MAKLIBELLE) values ('186','EN','PALFINGER');</v>
      </c>
    </row>
    <row r="257" spans="2:9" hidden="1" x14ac:dyDescent="0.25">
      <c r="B257">
        <v>187</v>
      </c>
      <c r="C257" t="s">
        <v>260</v>
      </c>
      <c r="D257" t="s">
        <v>8</v>
      </c>
      <c r="E257" t="s">
        <v>458</v>
      </c>
      <c r="F257" t="s">
        <v>326</v>
      </c>
      <c r="H257" t="str">
        <f t="shared" si="6"/>
        <v>Insert into MAKE (MAKID,MAKCODE,PAYCODE,DEVCODE,ACTID,MAKSERVICEDISTANCEUNIT,MAKSERVICEDISTANCEINTERVAL,MAKSERVICETIMEINTERVAL,MAKSUPPORTCLAIMMETHOD,MAKVARIANTCLASS,MAKOEMCLASS) values (187,'LAMBORGHINI','GB',null,null,null,null,null,null,null,null);</v>
      </c>
      <c r="I257" t="str">
        <f t="shared" si="7"/>
        <v>Insert into LANMAKE (MAKID,LANCODE,MAKLIBELLE) values ('187','EN','PANASONIC');</v>
      </c>
    </row>
    <row r="258" spans="2:9" hidden="1" x14ac:dyDescent="0.25">
      <c r="B258">
        <v>188</v>
      </c>
      <c r="C258" t="s">
        <v>261</v>
      </c>
      <c r="D258" t="s">
        <v>8</v>
      </c>
      <c r="E258" t="s">
        <v>458</v>
      </c>
      <c r="F258" t="s">
        <v>327</v>
      </c>
      <c r="H258" t="str">
        <f t="shared" si="6"/>
        <v>Insert into MAKE (MAKID,MAKCODE,PAYCODE,DEVCODE,ACTID,MAKSERVICEDISTANCEUNIT,MAKSERVICEDISTANCEINTERVAL,MAKSERVICETIMEINTERVAL,MAKSUPPORTCLAIMMETHOD,MAKVARIANTCLASS,MAKOEMCLASS) values (188,'LAND','GB',null,null,null,null,null,null,null,null);</v>
      </c>
      <c r="I258" t="str">
        <f t="shared" si="7"/>
        <v>Insert into LANMAKE (MAKID,LANCODE,MAKLIBELLE) values ('188','EN','PEINER');</v>
      </c>
    </row>
    <row r="259" spans="2:9" hidden="1" x14ac:dyDescent="0.25">
      <c r="B259">
        <v>189</v>
      </c>
      <c r="C259" t="s">
        <v>262</v>
      </c>
      <c r="D259" t="s">
        <v>8</v>
      </c>
      <c r="E259" t="s">
        <v>458</v>
      </c>
      <c r="F259" t="s">
        <v>57</v>
      </c>
      <c r="H259" t="str">
        <f t="shared" si="6"/>
        <v>Insert into MAKE (MAKID,MAKCODE,PAYCODE,DEVCODE,ACTID,MAKSERVICEDISTANCEUNIT,MAKSERVICEDISTANCEINTERVAL,MAKSERVICETIMEINTERVAL,MAKSUPPORTCLAIMMETHOD,MAKVARIANTCLASS,MAKOEMCLASS) values (189,'LAURENCE','GB',null,null,null,null,null,null,null,null);</v>
      </c>
      <c r="I259" t="str">
        <f t="shared" si="7"/>
        <v>Insert into LANMAKE (MAKID,LANCODE,MAKLIBELLE) values ('189','EN','PERODUA');</v>
      </c>
    </row>
    <row r="260" spans="2:9" hidden="1" x14ac:dyDescent="0.25">
      <c r="B260">
        <v>190</v>
      </c>
      <c r="C260" t="s">
        <v>263</v>
      </c>
      <c r="D260" t="s">
        <v>8</v>
      </c>
      <c r="E260" t="s">
        <v>458</v>
      </c>
      <c r="F260" t="s">
        <v>328</v>
      </c>
      <c r="H260" t="str">
        <f t="shared" ref="H260:H323" si="8">"Insert into MAKE (MAKID,MAKCODE,PAYCODE,DEVCODE,ACTID,MAKSERVICEDISTANCEUNIT,MAKSERVICEDISTANCEINTERVAL,MAKSERVICETIMEINTERVAL,MAKSUPPORTCLAIMMETHOD,MAKVARIANTCLASS,MAKOEMCLASS) values ("&amp;B260&amp;",'"&amp;C260&amp;"','"&amp;D260&amp;"',null,null,null,null,null,null,null,null);"</f>
        <v>Insert into MAKE (MAKID,MAKCODE,PAYCODE,DEVCODE,ACTID,MAKSERVICEDISTANCEUNIT,MAKSERVICEDISTANCEINTERVAL,MAKSERVICETIMEINTERVAL,MAKSUPPORTCLAIMMETHOD,MAKVARIANTCLASS,MAKOEMCLASS) values (190,'LDV','GB',null,null,null,null,null,null,null,null);</v>
      </c>
      <c r="I260" t="str">
        <f t="shared" ref="I260:I323" si="9">"Insert into LANMAKE (MAKID,LANCODE,MAKLIBELLE) values ('"&amp;B260&amp;"','"&amp;E260&amp;"','"&amp;F260&amp;"');"</f>
        <v>Insert into LANMAKE (MAKID,LANCODE,MAKLIBELLE) values ('190','EN','PEUGEOT');</v>
      </c>
    </row>
    <row r="261" spans="2:9" hidden="1" x14ac:dyDescent="0.25">
      <c r="B261">
        <v>191</v>
      </c>
      <c r="C261" t="s">
        <v>264</v>
      </c>
      <c r="D261" t="s">
        <v>8</v>
      </c>
      <c r="E261" t="s">
        <v>458</v>
      </c>
      <c r="F261" t="s">
        <v>329</v>
      </c>
      <c r="H261" t="str">
        <f t="shared" si="8"/>
        <v>Insert into MAKE (MAKID,MAKCODE,PAYCODE,DEVCODE,ACTID,MAKSERVICEDISTANCEUNIT,MAKSERVICEDISTANCEINTERVAL,MAKSERVICETIMEINTERVAL,MAKSUPPORTCLAIMMETHOD,MAKVARIANTCLASS,MAKOEMCLASS) values (191,'LEADWELL','GB',null,null,null,null,null,null,null,null);</v>
      </c>
      <c r="I261" t="str">
        <f t="shared" si="9"/>
        <v>Insert into LANMAKE (MAKID,LANCODE,MAKLIBELLE) values ('191','EN','PHILIPS');</v>
      </c>
    </row>
    <row r="262" spans="2:9" hidden="1" x14ac:dyDescent="0.25">
      <c r="B262">
        <v>192</v>
      </c>
      <c r="C262" t="s">
        <v>265</v>
      </c>
      <c r="D262" t="s">
        <v>8</v>
      </c>
      <c r="E262" t="s">
        <v>458</v>
      </c>
      <c r="F262" t="s">
        <v>330</v>
      </c>
      <c r="H262" t="str">
        <f t="shared" si="8"/>
        <v>Insert into MAKE (MAKID,MAKCODE,PAYCODE,DEVCODE,ACTID,MAKSERVICEDISTANCEUNIT,MAKSERVICEDISTANCEINTERVAL,MAKSERVICETIMEINTERVAL,MAKSUPPORTCLAIMMETHOD,MAKVARIANTCLASS,MAKOEMCLASS) values (192,'LEXUS','GB',null,null,null,null,null,null,null,null);</v>
      </c>
      <c r="I262" t="str">
        <f t="shared" si="9"/>
        <v>Insert into LANMAKE (MAKID,LANCODE,MAKLIBELLE) values ('192','EN','PIAGGIO');</v>
      </c>
    </row>
    <row r="263" spans="2:9" hidden="1" x14ac:dyDescent="0.25">
      <c r="B263">
        <v>193</v>
      </c>
      <c r="C263" t="s">
        <v>266</v>
      </c>
      <c r="D263" t="s">
        <v>8</v>
      </c>
      <c r="E263" t="s">
        <v>458</v>
      </c>
      <c r="F263" t="s">
        <v>331</v>
      </c>
      <c r="H263" t="str">
        <f t="shared" si="8"/>
        <v>Insert into MAKE (MAKID,MAKCODE,PAYCODE,DEVCODE,ACTID,MAKSERVICEDISTANCEUNIT,MAKSERVICEDISTANCEINTERVAL,MAKSERVICETIMEINTERVAL,MAKSUPPORTCLAIMMETHOD,MAKVARIANTCLASS,MAKOEMCLASS) values (193,'LEYLAND','GB',null,null,null,null,null,null,null,null);</v>
      </c>
      <c r="I263" t="str">
        <f t="shared" si="9"/>
        <v>Insert into LANMAKE (MAKID,LANCODE,MAKLIBELLE) values ('193','EN','PLANTRONICS');</v>
      </c>
    </row>
    <row r="264" spans="2:9" hidden="1" x14ac:dyDescent="0.25">
      <c r="B264">
        <v>194</v>
      </c>
      <c r="C264" t="s">
        <v>267</v>
      </c>
      <c r="D264" t="s">
        <v>8</v>
      </c>
      <c r="E264" t="s">
        <v>458</v>
      </c>
      <c r="F264" t="s">
        <v>332</v>
      </c>
      <c r="H264" t="str">
        <f t="shared" si="8"/>
        <v>Insert into MAKE (MAKID,MAKCODE,PAYCODE,DEVCODE,ACTID,MAKSERVICEDISTANCEUNIT,MAKSERVICEDISTANCEINTERVAL,MAKSERVICETIMEINTERVAL,MAKSUPPORTCLAIMMETHOD,MAKVARIANTCLASS,MAKOEMCLASS) values (194,'LIEBHERR','GB',null,null,null,null,null,null,null,null);</v>
      </c>
      <c r="I264" t="str">
        <f t="shared" si="9"/>
        <v>Insert into LANMAKE (MAKID,LANCODE,MAKLIBELLE) values ('194','EN','PORSCHE');</v>
      </c>
    </row>
    <row r="265" spans="2:9" hidden="1" x14ac:dyDescent="0.25">
      <c r="B265">
        <v>195</v>
      </c>
      <c r="C265" t="s">
        <v>268</v>
      </c>
      <c r="D265" t="s">
        <v>8</v>
      </c>
      <c r="E265" t="s">
        <v>458</v>
      </c>
      <c r="F265" t="s">
        <v>333</v>
      </c>
      <c r="H265" t="str">
        <f t="shared" si="8"/>
        <v>Insert into MAKE (MAKID,MAKCODE,PAYCODE,DEVCODE,ACTID,MAKSERVICEDISTANCEUNIT,MAKSERVICEDISTANCEINTERVAL,MAKSERVICETIMEINTERVAL,MAKSUPPORTCLAIMMETHOD,MAKVARIANTCLASS,MAKOEMCLASS) values (195,'LINCOLN','GB',null,null,null,null,null,null,null,null);</v>
      </c>
      <c r="I265" t="str">
        <f t="shared" si="9"/>
        <v>Insert into LANMAKE (MAKID,LANCODE,MAKLIBELLE) values ('195','EN','POTAIN');</v>
      </c>
    </row>
    <row r="266" spans="2:9" hidden="1" x14ac:dyDescent="0.25">
      <c r="B266">
        <v>196</v>
      </c>
      <c r="C266" t="s">
        <v>269</v>
      </c>
      <c r="D266" t="s">
        <v>8</v>
      </c>
      <c r="E266" t="s">
        <v>458</v>
      </c>
      <c r="F266" t="s">
        <v>334</v>
      </c>
      <c r="H266" t="str">
        <f t="shared" si="8"/>
        <v>Insert into MAKE (MAKID,MAKCODE,PAYCODE,DEVCODE,ACTID,MAKSERVICEDISTANCEUNIT,MAKSERVICEDISTANCEINTERVAL,MAKSERVICETIMEINTERVAL,MAKSUPPORTCLAIMMETHOD,MAKVARIANTCLASS,MAKOEMCLASS) values (196,'LINDE','GB',null,null,null,null,null,null,null,null);</v>
      </c>
      <c r="I266" t="str">
        <f t="shared" si="9"/>
        <v>Insert into LANMAKE (MAKID,LANCODE,MAKLIBELLE) values ('196','EN','PPM');</v>
      </c>
    </row>
    <row r="267" spans="2:9" hidden="1" x14ac:dyDescent="0.25">
      <c r="B267">
        <v>197</v>
      </c>
      <c r="C267" t="s">
        <v>270</v>
      </c>
      <c r="D267" t="s">
        <v>8</v>
      </c>
      <c r="E267" t="s">
        <v>458</v>
      </c>
      <c r="F267" t="s">
        <v>505</v>
      </c>
      <c r="H267" t="str">
        <f t="shared" si="8"/>
        <v>Insert into MAKE (MAKID,MAKCODE,PAYCODE,DEVCODE,ACTID,MAKSERVICEDISTANCEUNIT,MAKSERVICEDISTANCEINTERVAL,MAKSERVICETIMEINTERVAL,MAKSUPPORTCLAIMMETHOD,MAKVARIANTCLASS,MAKOEMCLASS) values (197,'LOTUS','GB',null,null,null,null,null,null,null,null);</v>
      </c>
      <c r="I267" t="str">
        <f t="shared" si="9"/>
        <v>Insert into LANMAKE (MAKID,LANCODE,MAKLIBELLE) values ('197','EN','PROJECT COIN');</v>
      </c>
    </row>
    <row r="268" spans="2:9" hidden="1" x14ac:dyDescent="0.25">
      <c r="B268">
        <v>198</v>
      </c>
      <c r="C268" t="s">
        <v>271</v>
      </c>
      <c r="D268" t="s">
        <v>8</v>
      </c>
      <c r="E268" t="s">
        <v>458</v>
      </c>
      <c r="F268" t="s">
        <v>336</v>
      </c>
      <c r="H268" t="str">
        <f t="shared" si="8"/>
        <v>Insert into MAKE (MAKID,MAKCODE,PAYCODE,DEVCODE,ACTID,MAKSERVICEDISTANCEUNIT,MAKSERVICEDISTANCEINTERVAL,MAKSERVICETIMEINTERVAL,MAKSUPPORTCLAIMMETHOD,MAKVARIANTCLASS,MAKOEMCLASS) values (198,'LVD','GB',null,null,null,null,null,null,null,null);</v>
      </c>
      <c r="I268" t="str">
        <f t="shared" si="9"/>
        <v>Insert into LANMAKE (MAKID,LANCODE,MAKLIBELLE) values ('198','EN','PROTON');</v>
      </c>
    </row>
    <row r="269" spans="2:9" hidden="1" x14ac:dyDescent="0.25">
      <c r="B269">
        <v>199</v>
      </c>
      <c r="C269" t="s">
        <v>272</v>
      </c>
      <c r="D269" t="s">
        <v>8</v>
      </c>
      <c r="E269" t="s">
        <v>458</v>
      </c>
      <c r="F269" t="s">
        <v>337</v>
      </c>
      <c r="H269" t="str">
        <f t="shared" si="8"/>
        <v>Insert into MAKE (MAKID,MAKCODE,PAYCODE,DEVCODE,ACTID,MAKSERVICEDISTANCEUNIT,MAKSERVICEDISTANCEINTERVAL,MAKSERVICETIMEINTERVAL,MAKSUPPORTCLAIMMETHOD,MAKVARIANTCLASS,MAKOEMCLASS) values (199,'MAN','GB',null,null,null,null,null,null,null,null);</v>
      </c>
      <c r="I269" t="str">
        <f t="shared" si="9"/>
        <v>Insert into LANMAKE (MAKID,LANCODE,MAKLIBELLE) values ('199','EN','PUMA');</v>
      </c>
    </row>
    <row r="270" spans="2:9" hidden="1" x14ac:dyDescent="0.25">
      <c r="B270">
        <v>200</v>
      </c>
      <c r="C270" t="s">
        <v>273</v>
      </c>
      <c r="D270" t="s">
        <v>8</v>
      </c>
      <c r="E270" t="s">
        <v>458</v>
      </c>
      <c r="F270" t="s">
        <v>506</v>
      </c>
      <c r="H270" t="str">
        <f t="shared" si="8"/>
        <v>Insert into MAKE (MAKID,MAKCODE,PAYCODE,DEVCODE,ACTID,MAKSERVICEDISTANCEUNIT,MAKSERVICEDISTANCEINTERVAL,MAKSERVICETIMEINTERVAL,MAKSUPPORTCLAIMMETHOD,MAKVARIANTCLASS,MAKOEMCLASS) values (200,'MANITOU','GB',null,null,null,null,null,null,null,null);</v>
      </c>
      <c r="I270" t="str">
        <f t="shared" si="9"/>
        <v>Insert into LANMAKE (MAKID,LANCODE,MAKLIBELLE) values ('200','EN','RANGE ROVER');</v>
      </c>
    </row>
    <row r="271" spans="2:9" hidden="1" x14ac:dyDescent="0.25">
      <c r="B271">
        <v>201</v>
      </c>
      <c r="C271" t="s">
        <v>274</v>
      </c>
      <c r="D271" t="s">
        <v>8</v>
      </c>
      <c r="E271" t="s">
        <v>458</v>
      </c>
      <c r="F271" t="s">
        <v>339</v>
      </c>
      <c r="H271" t="str">
        <f t="shared" si="8"/>
        <v>Insert into MAKE (MAKID,MAKCODE,PAYCODE,DEVCODE,ACTID,MAKSERVICEDISTANCEUNIT,MAKSERVICEDISTANCEINTERVAL,MAKSERVICETIMEINTERVAL,MAKSUPPORTCLAIMMETHOD,MAKVARIANTCLASS,MAKOEMCLASS) values (201,'MANITOWOC','GB',null,null,null,null,null,null,null,null);</v>
      </c>
      <c r="I271" t="str">
        <f t="shared" si="9"/>
        <v>Insert into LANMAKE (MAKID,LANCODE,MAKLIBELLE) values ('201','EN','REFLEX');</v>
      </c>
    </row>
    <row r="272" spans="2:9" hidden="1" x14ac:dyDescent="0.25">
      <c r="B272">
        <v>202</v>
      </c>
      <c r="C272" t="s">
        <v>275</v>
      </c>
      <c r="D272" t="s">
        <v>8</v>
      </c>
      <c r="E272" t="s">
        <v>458</v>
      </c>
      <c r="F272" t="s">
        <v>340</v>
      </c>
      <c r="H272" t="str">
        <f t="shared" si="8"/>
        <v>Insert into MAKE (MAKID,MAKCODE,PAYCODE,DEVCODE,ACTID,MAKSERVICEDISTANCEUNIT,MAKSERVICEDISTANCEINTERVAL,MAKSERVICETIMEINTERVAL,MAKSUPPORTCLAIMMETHOD,MAKVARIANTCLASS,MAKOEMCLASS) values (202,'MARCO','GB',null,null,null,null,null,null,null,null);</v>
      </c>
      <c r="I272" t="str">
        <f t="shared" si="9"/>
        <v>Insert into LANMAKE (MAKID,LANCODE,MAKLIBELLE) values ('202','EN','RENAULT');</v>
      </c>
    </row>
    <row r="273" spans="2:9" hidden="1" x14ac:dyDescent="0.25">
      <c r="B273">
        <v>203</v>
      </c>
      <c r="C273" t="s">
        <v>276</v>
      </c>
      <c r="D273" t="s">
        <v>8</v>
      </c>
      <c r="E273" t="s">
        <v>458</v>
      </c>
      <c r="F273" t="s">
        <v>341</v>
      </c>
      <c r="H273" t="str">
        <f t="shared" si="8"/>
        <v>Insert into MAKE (MAKID,MAKCODE,PAYCODE,DEVCODE,ACTID,MAKSERVICEDISTANCEUNIT,MAKSERVICEDISTANCEINTERVAL,MAKSERVICETIMEINTERVAL,MAKSUPPORTCLAIMMETHOD,MAKVARIANTCLASS,MAKOEMCLASS) values (203,'MARCONI','GB',null,null,null,null,null,null,null,null);</v>
      </c>
      <c r="I273" t="str">
        <f t="shared" si="9"/>
        <v>Insert into LANMAKE (MAKID,LANCODE,MAKLIBELLE) values ('203','EN','RENTEC');</v>
      </c>
    </row>
    <row r="274" spans="2:9" hidden="1" x14ac:dyDescent="0.25">
      <c r="B274">
        <v>204</v>
      </c>
      <c r="C274" t="s">
        <v>277</v>
      </c>
      <c r="D274" t="s">
        <v>8</v>
      </c>
      <c r="E274" t="s">
        <v>458</v>
      </c>
      <c r="F274" t="s">
        <v>342</v>
      </c>
      <c r="H274" t="str">
        <f t="shared" si="8"/>
        <v>Insert into MAKE (MAKID,MAKCODE,PAYCODE,DEVCODE,ACTID,MAKSERVICEDISTANCEUNIT,MAKSERVICEDISTANCEINTERVAL,MAKSERVICETIMEINTERVAL,MAKSUPPORTCLAIMMETHOD,MAKVARIANTCLASS,MAKOEMCLASS) values (204,'MASERATI','GB',null,null,null,null,null,null,null,null);</v>
      </c>
      <c r="I274" t="str">
        <f t="shared" si="9"/>
        <v>Insert into LANMAKE (MAKID,LANCODE,MAKLIBELLE) values ('204','EN','RIELLO');</v>
      </c>
    </row>
    <row r="275" spans="2:9" hidden="1" x14ac:dyDescent="0.25">
      <c r="B275">
        <v>205</v>
      </c>
      <c r="C275" t="s">
        <v>278</v>
      </c>
      <c r="D275" t="s">
        <v>8</v>
      </c>
      <c r="E275" t="s">
        <v>458</v>
      </c>
      <c r="F275" t="s">
        <v>343</v>
      </c>
      <c r="H275" t="str">
        <f t="shared" si="8"/>
        <v>Insert into MAKE (MAKID,MAKCODE,PAYCODE,DEVCODE,ACTID,MAKSERVICEDISTANCEUNIT,MAKSERVICEDISTANCEINTERVAL,MAKSERVICETIMEINTERVAL,MAKSUPPORTCLAIMMETHOD,MAKVARIANTCLASS,MAKOEMCLASS) values (205,'MASSEY','GB',null,null,null,null,null,null,null,null);</v>
      </c>
      <c r="I275" t="str">
        <f t="shared" si="9"/>
        <v>Insert into LANMAKE (MAKID,LANCODE,MAKLIBELLE) values ('205','EN','RLMS');</v>
      </c>
    </row>
    <row r="276" spans="2:9" hidden="1" x14ac:dyDescent="0.25">
      <c r="B276">
        <v>206</v>
      </c>
      <c r="C276" t="s">
        <v>279</v>
      </c>
      <c r="D276" t="s">
        <v>8</v>
      </c>
      <c r="E276" t="s">
        <v>458</v>
      </c>
      <c r="F276" t="s">
        <v>344</v>
      </c>
      <c r="H276" t="str">
        <f t="shared" si="8"/>
        <v>Insert into MAKE (MAKID,MAKCODE,PAYCODE,DEVCODE,ACTID,MAKSERVICEDISTANCEUNIT,MAKSERVICEDISTANCEINTERVAL,MAKSERVICETIMEINTERVAL,MAKSUPPORTCLAIMMETHOD,MAKVARIANTCLASS,MAKOEMCLASS) values (206,'MATSURA','GB',null,null,null,null,null,null,null,null);</v>
      </c>
      <c r="I276" t="str">
        <f t="shared" si="9"/>
        <v>Insert into LANMAKE (MAKID,LANCODE,MAKLIBELLE) values ('206','EN','ROBUR');</v>
      </c>
    </row>
    <row r="277" spans="2:9" hidden="1" x14ac:dyDescent="0.25">
      <c r="B277">
        <v>207</v>
      </c>
      <c r="C277" t="s">
        <v>280</v>
      </c>
      <c r="D277" t="s">
        <v>8</v>
      </c>
      <c r="E277" t="s">
        <v>458</v>
      </c>
      <c r="F277" t="s">
        <v>345</v>
      </c>
      <c r="H277" t="str">
        <f t="shared" si="8"/>
        <v>Insert into MAKE (MAKID,MAKCODE,PAYCODE,DEVCODE,ACTID,MAKSERVICEDISTANCEUNIT,MAKSERVICEDISTANCEINTERVAL,MAKSERVICETIMEINTERVAL,MAKSUPPORTCLAIMMETHOD,MAKVARIANTCLASS,MAKOEMCLASS) values (207,'MAYBACH','GB',null,null,null,null,null,null,null,null);</v>
      </c>
      <c r="I277" t="str">
        <f t="shared" si="9"/>
        <v>Insert into LANMAKE (MAKID,LANCODE,MAKLIBELLE) values ('207','EN','ROCLA');</v>
      </c>
    </row>
    <row r="278" spans="2:9" hidden="1" x14ac:dyDescent="0.25">
      <c r="B278">
        <v>208</v>
      </c>
      <c r="C278" t="s">
        <v>281</v>
      </c>
      <c r="D278" t="s">
        <v>8</v>
      </c>
      <c r="E278" t="s">
        <v>458</v>
      </c>
      <c r="F278" t="s">
        <v>346</v>
      </c>
      <c r="H278" t="str">
        <f t="shared" si="8"/>
        <v>Insert into MAKE (MAKID,MAKCODE,PAYCODE,DEVCODE,ACTID,MAKSERVICEDISTANCEUNIT,MAKSERVICEDISTANCEINTERVAL,MAKSERVICETIMEINTERVAL,MAKSUPPORTCLAIMMETHOD,MAKVARIANTCLASS,MAKOEMCLASS) values (208,'MAZDA','GB',null,null,null,null,null,null,null,null);</v>
      </c>
      <c r="I278" t="str">
        <f t="shared" si="9"/>
        <v>Insert into LANMAKE (MAKID,LANCODE,MAKLIBELLE) values ('208','EN','RODENSTOCK');</v>
      </c>
    </row>
    <row r="279" spans="2:9" hidden="1" x14ac:dyDescent="0.25">
      <c r="B279">
        <v>209</v>
      </c>
      <c r="C279" t="s">
        <v>282</v>
      </c>
      <c r="D279" t="s">
        <v>8</v>
      </c>
      <c r="E279" t="s">
        <v>458</v>
      </c>
      <c r="F279" t="s">
        <v>347</v>
      </c>
      <c r="H279" t="str">
        <f t="shared" si="8"/>
        <v>Insert into MAKE (MAKID,MAKCODE,PAYCODE,DEVCODE,ACTID,MAKSERVICEDISTANCEUNIT,MAKSERVICEDISTANCEINTERVAL,MAKSERVICETIMEINTERVAL,MAKSUPPORTCLAIMMETHOD,MAKVARIANTCLASS,MAKOEMCLASS) values (209,'MCCLUSKY','GB',null,null,null,null,null,null,null,null);</v>
      </c>
      <c r="I279" t="str">
        <f t="shared" si="9"/>
        <v>Insert into LANMAKE (MAKID,LANCODE,MAKLIBELLE) values ('209','EN','RODER');</v>
      </c>
    </row>
    <row r="280" spans="2:9" hidden="1" x14ac:dyDescent="0.25">
      <c r="B280">
        <v>210</v>
      </c>
      <c r="C280" t="s">
        <v>283</v>
      </c>
      <c r="D280" t="s">
        <v>8</v>
      </c>
      <c r="E280" t="s">
        <v>458</v>
      </c>
      <c r="F280" t="s">
        <v>507</v>
      </c>
      <c r="H280" t="str">
        <f t="shared" si="8"/>
        <v>Insert into MAKE (MAKID,MAKCODE,PAYCODE,DEVCODE,ACTID,MAKSERVICEDISTANCEUNIT,MAKSERVICEDISTANCEINTERVAL,MAKSERVICETIMEINTERVAL,MAKSUPPORTCLAIMMETHOD,MAKVARIANTCLASS,MAKOEMCLASS) values (210,'MCW','GB',null,null,null,null,null,null,null,null);</v>
      </c>
      <c r="I280" t="str">
        <f t="shared" si="9"/>
        <v>Insert into LANMAKE (MAKID,LANCODE,MAKLIBELLE) values ('210','EN','ROLLS-ROYCE');</v>
      </c>
    </row>
    <row r="281" spans="2:9" hidden="1" x14ac:dyDescent="0.25">
      <c r="B281">
        <v>211</v>
      </c>
      <c r="C281" t="s">
        <v>284</v>
      </c>
      <c r="D281" t="s">
        <v>8</v>
      </c>
      <c r="E281" t="s">
        <v>458</v>
      </c>
      <c r="F281" t="s">
        <v>349</v>
      </c>
      <c r="H281" t="str">
        <f t="shared" si="8"/>
        <v>Insert into MAKE (MAKID,MAKCODE,PAYCODE,DEVCODE,ACTID,MAKSERVICEDISTANCEUNIT,MAKSERVICEDISTANCEINTERVAL,MAKSERVICETIMEINTERVAL,MAKSUPPORTCLAIMMETHOD,MAKVARIANTCLASS,MAKOEMCLASS) values (211,'MEDIATHEME','GB',null,null,null,null,null,null,null,null);</v>
      </c>
      <c r="I281" t="str">
        <f t="shared" si="9"/>
        <v>Insert into LANMAKE (MAKID,LANCODE,MAKLIBELLE) values ('211','EN','ROTHDEAN');</v>
      </c>
    </row>
    <row r="282" spans="2:9" hidden="1" x14ac:dyDescent="0.25">
      <c r="B282">
        <v>212</v>
      </c>
      <c r="C282" t="s">
        <v>285</v>
      </c>
      <c r="D282" t="s">
        <v>8</v>
      </c>
      <c r="E282" t="s">
        <v>458</v>
      </c>
      <c r="F282" t="s">
        <v>350</v>
      </c>
      <c r="H282" t="str">
        <f t="shared" si="8"/>
        <v>Insert into MAKE (MAKID,MAKCODE,PAYCODE,DEVCODE,ACTID,MAKSERVICEDISTANCEUNIT,MAKSERVICEDISTANCEINTERVAL,MAKSERVICETIMEINTERVAL,MAKSUPPORTCLAIMMETHOD,MAKVARIANTCLASS,MAKOEMCLASS) values (212,'MERCEDES','GB',null,null,null,null,null,null,null,null);</v>
      </c>
      <c r="I282" t="str">
        <f t="shared" si="9"/>
        <v>Insert into LANMAKE (MAKID,LANCODE,MAKLIBELLE) values ('212','EN','ROVER');</v>
      </c>
    </row>
    <row r="283" spans="2:9" hidden="1" x14ac:dyDescent="0.25">
      <c r="B283">
        <v>213</v>
      </c>
      <c r="C283" t="s">
        <v>286</v>
      </c>
      <c r="D283" t="s">
        <v>8</v>
      </c>
      <c r="E283" t="s">
        <v>458</v>
      </c>
      <c r="F283" t="s">
        <v>351</v>
      </c>
      <c r="H283" t="str">
        <f t="shared" si="8"/>
        <v>Insert into MAKE (MAKID,MAKCODE,PAYCODE,DEVCODE,ACTID,MAKSERVICEDISTANCEUNIT,MAKSERVICEDISTANCEINTERVAL,MAKSERVICETIMEINTERVAL,MAKSUPPORTCLAIMMETHOD,MAKVARIANTCLASS,MAKOEMCLASS) values (213,'MERCEDESB','GB',null,null,null,null,null,null,null,null);</v>
      </c>
      <c r="I283" t="str">
        <f t="shared" si="9"/>
        <v>Insert into LANMAKE (MAKID,LANCODE,MAKLIBELLE) values ('213','EN','SAAB');</v>
      </c>
    </row>
    <row r="284" spans="2:9" hidden="1" x14ac:dyDescent="0.25">
      <c r="B284">
        <v>214</v>
      </c>
      <c r="C284" t="s">
        <v>287</v>
      </c>
      <c r="D284" t="s">
        <v>8</v>
      </c>
      <c r="E284" t="s">
        <v>458</v>
      </c>
      <c r="F284" t="s">
        <v>352</v>
      </c>
      <c r="H284" t="str">
        <f t="shared" si="8"/>
        <v>Insert into MAKE (MAKID,MAKCODE,PAYCODE,DEVCODE,ACTID,MAKSERVICEDISTANCEUNIT,MAKSERVICEDISTANCEINTERVAL,MAKSERVICETIMEINTERVAL,MAKSUPPORTCLAIMMETHOD,MAKVARIANTCLASS,MAKOEMCLASS) values (214,'MERLO','GB',null,null,null,null,null,null,null,null);</v>
      </c>
      <c r="I284" t="str">
        <f t="shared" si="9"/>
        <v>Insert into LANMAKE (MAKID,LANCODE,MAKLIBELLE) values ('214','EN','SAMUK');</v>
      </c>
    </row>
    <row r="285" spans="2:9" hidden="1" x14ac:dyDescent="0.25">
      <c r="B285">
        <v>215</v>
      </c>
      <c r="C285" t="s">
        <v>288</v>
      </c>
      <c r="D285" t="s">
        <v>8</v>
      </c>
      <c r="E285" t="s">
        <v>458</v>
      </c>
      <c r="F285" t="s">
        <v>353</v>
      </c>
      <c r="H285" t="str">
        <f t="shared" si="8"/>
        <v>Insert into MAKE (MAKID,MAKCODE,PAYCODE,DEVCODE,ACTID,MAKSERVICEDISTANCEUNIT,MAKSERVICEDISTANCEINTERVAL,MAKSERVICETIMEINTERVAL,MAKSUPPORTCLAIMMETHOD,MAKVARIANTCLASS,MAKOEMCLASS) values (215,'MG','GB',null,null,null,null,null,null,null,null);</v>
      </c>
      <c r="I285" t="str">
        <f t="shared" si="9"/>
        <v>Insert into LANMAKE (MAKID,LANCODE,MAKLIBELLE) values ('215','EN','SANDRETTO');</v>
      </c>
    </row>
    <row r="286" spans="2:9" hidden="1" x14ac:dyDescent="0.25">
      <c r="B286">
        <v>216</v>
      </c>
      <c r="C286" t="s">
        <v>289</v>
      </c>
      <c r="D286" t="s">
        <v>8</v>
      </c>
      <c r="E286" t="s">
        <v>458</v>
      </c>
      <c r="F286" t="s">
        <v>354</v>
      </c>
      <c r="H286" t="str">
        <f t="shared" si="8"/>
        <v>Insert into MAKE (MAKID,MAKCODE,PAYCODE,DEVCODE,ACTID,MAKSERVICEDISTANCEUNIT,MAKSERVICEDISTANCEINTERVAL,MAKSERVICETIMEINTERVAL,MAKSUPPORTCLAIMMETHOD,MAKVARIANTCLASS,MAKOEMCLASS) values (216,'MICROCAR','GB',null,null,null,null,null,null,null,null);</v>
      </c>
      <c r="I286" t="str">
        <f t="shared" si="9"/>
        <v>Insert into LANMAKE (MAKID,LANCODE,MAKLIBELLE) values ('216','EN','SANDVIK');</v>
      </c>
    </row>
    <row r="287" spans="2:9" hidden="1" x14ac:dyDescent="0.25">
      <c r="B287">
        <v>217</v>
      </c>
      <c r="C287" t="s">
        <v>290</v>
      </c>
      <c r="D287" t="s">
        <v>8</v>
      </c>
      <c r="E287" t="s">
        <v>458</v>
      </c>
      <c r="F287" t="s">
        <v>355</v>
      </c>
      <c r="H287" t="str">
        <f t="shared" si="8"/>
        <v>Insert into MAKE (MAKID,MAKCODE,PAYCODE,DEVCODE,ACTID,MAKSERVICEDISTANCEUNIT,MAKSERVICEDISTANCEINTERVAL,MAKSERVICETIMEINTERVAL,MAKSUPPORTCLAIMMETHOD,MAKVARIANTCLASS,MAKOEMCLASS) values (217,'MICROSOFT','GB',null,null,null,null,null,null,null,null);</v>
      </c>
      <c r="I287" t="str">
        <f t="shared" si="9"/>
        <v>Insert into LANMAKE (MAKID,LANCODE,MAKLIBELLE) values ('217','EN','SCANIA');</v>
      </c>
    </row>
    <row r="288" spans="2:9" hidden="1" x14ac:dyDescent="0.25">
      <c r="B288">
        <v>218</v>
      </c>
      <c r="C288" t="s">
        <v>291</v>
      </c>
      <c r="D288" t="s">
        <v>8</v>
      </c>
      <c r="E288" t="s">
        <v>458</v>
      </c>
      <c r="F288" t="s">
        <v>356</v>
      </c>
      <c r="H288" t="str">
        <f t="shared" si="8"/>
        <v>Insert into MAKE (MAKID,MAKCODE,PAYCODE,DEVCODE,ACTID,MAKSERVICEDISTANCEUNIT,MAKSERVICEDISTANCEINTERVAL,MAKSERVICETIMEINTERVAL,MAKSUPPORTCLAIMMETHOD,MAKVARIANTCLASS,MAKOEMCLASS) values (218,'MIDMARK','GB',null,null,null,null,null,null,null,null);</v>
      </c>
      <c r="I288" t="str">
        <f t="shared" si="9"/>
        <v>Insert into LANMAKE (MAKID,LANCODE,MAKLIBELLE) values ('218','EN','SCHMITZ');</v>
      </c>
    </row>
    <row r="289" spans="2:9" hidden="1" x14ac:dyDescent="0.25">
      <c r="B289">
        <v>219</v>
      </c>
      <c r="C289" t="s">
        <v>292</v>
      </c>
      <c r="D289" t="s">
        <v>8</v>
      </c>
      <c r="E289" t="s">
        <v>458</v>
      </c>
      <c r="F289" t="s">
        <v>357</v>
      </c>
      <c r="H289" t="str">
        <f t="shared" si="8"/>
        <v>Insert into MAKE (MAKID,MAKCODE,PAYCODE,DEVCODE,ACTID,MAKSERVICEDISTANCEUNIT,MAKSERVICEDISTANCEINTERVAL,MAKSERVICETIMEINTERVAL,MAKSUPPORTCLAIMMETHOD,MAKVARIANTCLASS,MAKOEMCLASS) values (219,'MIKRON','GB',null,null,null,null,null,null,null,null);</v>
      </c>
      <c r="I289" t="str">
        <f t="shared" si="9"/>
        <v>Insert into LANMAKE (MAKID,LANCODE,MAKLIBELLE) values ('219','EN','SDC');</v>
      </c>
    </row>
    <row r="290" spans="2:9" hidden="1" x14ac:dyDescent="0.25">
      <c r="B290">
        <v>220</v>
      </c>
      <c r="C290" t="s">
        <v>293</v>
      </c>
      <c r="D290" t="s">
        <v>8</v>
      </c>
      <c r="E290" t="s">
        <v>458</v>
      </c>
      <c r="F290" t="s">
        <v>358</v>
      </c>
      <c r="H290" t="str">
        <f t="shared" si="8"/>
        <v>Insert into MAKE (MAKID,MAKCODE,PAYCODE,DEVCODE,ACTID,MAKSERVICEDISTANCEUNIT,MAKSERVICEDISTANCEINTERVAL,MAKSERVICETIMEINTERVAL,MAKSUPPORTCLAIMMETHOD,MAKVARIANTCLASS,MAKOEMCLASS) values (220,'MINI','GB',null,null,null,null,null,null,null,null);</v>
      </c>
      <c r="I290" t="str">
        <f t="shared" si="9"/>
        <v>Insert into LANMAKE (MAKID,LANCODE,MAKLIBELLE) values ('220','EN','SEAT');</v>
      </c>
    </row>
    <row r="291" spans="2:9" hidden="1" x14ac:dyDescent="0.25">
      <c r="B291">
        <v>221</v>
      </c>
      <c r="C291" t="s">
        <v>294</v>
      </c>
      <c r="D291" t="s">
        <v>8</v>
      </c>
      <c r="E291" t="s">
        <v>458</v>
      </c>
      <c r="F291" t="s">
        <v>508</v>
      </c>
      <c r="H291" t="str">
        <f t="shared" si="8"/>
        <v>Insert into MAKE (MAKID,MAKCODE,PAYCODE,DEVCODE,ACTID,MAKSERVICEDISTANCEUNIT,MAKSERVICEDISTANCEINTERVAL,MAKSERVICETIMEINTERVAL,MAKSUPPORTCLAIMMETHOD,MAKVARIANTCLASS,MAKOEMCLASS) values (221,'MITEL','GB',null,null,null,null,null,null,null,null);</v>
      </c>
      <c r="I291" t="str">
        <f t="shared" si="9"/>
        <v>Insert into LANMAKE (MAKID,LANCODE,MAKLIBELLE) values ('221','EN','SEDDON ATKINSON');</v>
      </c>
    </row>
    <row r="292" spans="2:9" hidden="1" x14ac:dyDescent="0.25">
      <c r="B292">
        <v>222</v>
      </c>
      <c r="C292" t="s">
        <v>295</v>
      </c>
      <c r="D292" t="s">
        <v>8</v>
      </c>
      <c r="E292" t="s">
        <v>458</v>
      </c>
      <c r="F292" t="s">
        <v>360</v>
      </c>
      <c r="H292" t="str">
        <f t="shared" si="8"/>
        <v>Insert into MAKE (MAKID,MAKCODE,PAYCODE,DEVCODE,ACTID,MAKSERVICEDISTANCEUNIT,MAKSERVICEDISTANCEINTERVAL,MAKSERVICETIMEINTERVAL,MAKSUPPORTCLAIMMETHOD,MAKVARIANTCLASS,MAKOEMCLASS) values (222,'MITSUBISHI','GB',null,null,null,null,null,null,null,null);</v>
      </c>
      <c r="I292" t="str">
        <f t="shared" si="9"/>
        <v>Insert into LANMAKE (MAKID,LANCODE,MAKLIBELLE) values ('222','EN','SEGA');</v>
      </c>
    </row>
    <row r="293" spans="2:9" hidden="1" x14ac:dyDescent="0.25">
      <c r="B293">
        <v>223</v>
      </c>
      <c r="C293" t="s">
        <v>296</v>
      </c>
      <c r="D293" t="s">
        <v>8</v>
      </c>
      <c r="E293" t="s">
        <v>458</v>
      </c>
      <c r="F293" t="s">
        <v>361</v>
      </c>
      <c r="H293" t="str">
        <f t="shared" si="8"/>
        <v>Insert into MAKE (MAKID,MAKCODE,PAYCODE,DEVCODE,ACTID,MAKSERVICEDISTANCEUNIT,MAKSERVICEDISTANCEINTERVAL,MAKSERVICETIMEINTERVAL,MAKSUPPORTCLAIMMETHOD,MAKVARIANTCLASS,MAKOEMCLASS) values (223,'MITUTOYO','GB',null,null,null,null,null,null,null,null);</v>
      </c>
      <c r="I293" t="str">
        <f t="shared" si="9"/>
        <v>Insert into LANMAKE (MAKID,LANCODE,MAKLIBELLE) values ('223','EN','SETRA');</v>
      </c>
    </row>
    <row r="294" spans="2:9" hidden="1" x14ac:dyDescent="0.25">
      <c r="B294">
        <v>224</v>
      </c>
      <c r="C294" t="s">
        <v>297</v>
      </c>
      <c r="D294" t="s">
        <v>8</v>
      </c>
      <c r="E294" t="s">
        <v>458</v>
      </c>
      <c r="F294" t="s">
        <v>362</v>
      </c>
      <c r="H294" t="str">
        <f t="shared" si="8"/>
        <v>Insert into MAKE (MAKID,MAKCODE,PAYCODE,DEVCODE,ACTID,MAKSERVICEDISTANCEUNIT,MAKSERVICEDISTANCEINTERVAL,MAKSERVICETIMEINTERVAL,MAKSUPPORTCLAIMMETHOD,MAKVARIANTCLASS,MAKOEMCLASS) values (224,'MIYANO','GB',null,null,null,null,null,null,null,null);</v>
      </c>
      <c r="I294" t="str">
        <f t="shared" si="9"/>
        <v>Insert into LANMAKE (MAKID,LANCODE,MAKLIBELLE) values ('224','EN','SIEMENS');</v>
      </c>
    </row>
    <row r="295" spans="2:9" hidden="1" x14ac:dyDescent="0.25">
      <c r="B295">
        <v>225</v>
      </c>
      <c r="C295" t="s">
        <v>298</v>
      </c>
      <c r="D295" t="s">
        <v>8</v>
      </c>
      <c r="E295" t="s">
        <v>458</v>
      </c>
      <c r="F295" t="s">
        <v>363</v>
      </c>
      <c r="H295" t="str">
        <f t="shared" si="8"/>
        <v>Insert into MAKE (MAKID,MAKCODE,PAYCODE,DEVCODE,ACTID,MAKSERVICEDISTANCEUNIT,MAKSERVICEDISTANCEINTERVAL,MAKSERVICETIMEINTERVAL,MAKSUPPORTCLAIMMETHOD,MAKVARIANTCLASS,MAKOEMCLASS) values (225,'MONTRACON','GB',null,null,null,null,null,null,null,null);</v>
      </c>
      <c r="I295" t="str">
        <f t="shared" si="9"/>
        <v>Insert into LANMAKE (MAKID,LANCODE,MAKLIBELLE) values ('225','EN','SILVER');</v>
      </c>
    </row>
    <row r="296" spans="2:9" hidden="1" x14ac:dyDescent="0.25">
      <c r="B296">
        <v>226</v>
      </c>
      <c r="C296" t="s">
        <v>299</v>
      </c>
      <c r="D296" t="s">
        <v>8</v>
      </c>
      <c r="E296" t="s">
        <v>458</v>
      </c>
      <c r="F296" t="s">
        <v>364</v>
      </c>
      <c r="H296" t="str">
        <f t="shared" si="8"/>
        <v>Insert into MAKE (MAKID,MAKCODE,PAYCODE,DEVCODE,ACTID,MAKSERVICEDISTANCEUNIT,MAKSERVICEDISTANCEINTERVAL,MAKSERVICETIMEINTERVAL,MAKSUPPORTCLAIMMETHOD,MAKVARIANTCLASS,MAKOEMCLASS) values (226,'MORGAN','GB',null,null,null,null,null,null,null,null);</v>
      </c>
      <c r="I296" t="str">
        <f t="shared" si="9"/>
        <v>Insert into LANMAKE (MAKID,LANCODE,MAKLIBELLE) values ('226','EN','SINGER');</v>
      </c>
    </row>
    <row r="297" spans="2:9" hidden="1" x14ac:dyDescent="0.25">
      <c r="B297">
        <v>227</v>
      </c>
      <c r="C297" t="s">
        <v>300</v>
      </c>
      <c r="D297" t="s">
        <v>8</v>
      </c>
      <c r="E297" t="s">
        <v>458</v>
      </c>
      <c r="F297" t="s">
        <v>365</v>
      </c>
      <c r="H297" t="str">
        <f t="shared" si="8"/>
        <v>Insert into MAKE (MAKID,MAKCODE,PAYCODE,DEVCODE,ACTID,MAKSERVICEDISTANCEUNIT,MAKSERVICEDISTANCEINTERVAL,MAKSERVICETIMEINTERVAL,MAKSUPPORTCLAIMMETHOD,MAKVARIANTCLASS,MAKOEMCLASS) values (227,'MORI SEIKI','GB',null,null,null,null,null,null,null,null);</v>
      </c>
      <c r="I297" t="str">
        <f t="shared" si="9"/>
        <v>Insert into LANMAKE (MAKID,LANCODE,MAKLIBELLE) values ('227','EN','SKODA');</v>
      </c>
    </row>
    <row r="298" spans="2:9" hidden="1" x14ac:dyDescent="0.25">
      <c r="B298">
        <v>228</v>
      </c>
      <c r="C298" t="s">
        <v>301</v>
      </c>
      <c r="D298" t="s">
        <v>8</v>
      </c>
      <c r="E298" t="s">
        <v>458</v>
      </c>
      <c r="F298" t="s">
        <v>366</v>
      </c>
      <c r="H298" t="str">
        <f t="shared" si="8"/>
        <v>Insert into MAKE (MAKID,MAKCODE,PAYCODE,DEVCODE,ACTID,MAKSERVICEDISTANCEUNIT,MAKSERVICEDISTANCEINTERVAL,MAKSERVICETIMEINTERVAL,MAKSUPPORTCLAIMMETHOD,MAKVARIANTCLASS,MAKOEMCLASS) values (228,'MOSA','GB',null,null,null,null,null,null,null,null);</v>
      </c>
      <c r="I298" t="str">
        <f t="shared" si="9"/>
        <v>Insert into LANMAKE (MAKID,LANCODE,MAKLIBELLE) values ('228','EN','SKYJACK');</v>
      </c>
    </row>
    <row r="299" spans="2:9" hidden="1" x14ac:dyDescent="0.25">
      <c r="B299">
        <v>229</v>
      </c>
      <c r="C299" t="s">
        <v>302</v>
      </c>
      <c r="D299" t="s">
        <v>8</v>
      </c>
      <c r="E299" t="s">
        <v>458</v>
      </c>
      <c r="F299" t="s">
        <v>367</v>
      </c>
      <c r="H299" t="str">
        <f t="shared" si="8"/>
        <v>Insert into MAKE (MAKID,MAKCODE,PAYCODE,DEVCODE,ACTID,MAKSERVICEDISTANCEUNIT,MAKSERVICEDISTANCEINTERVAL,MAKSERVICETIMEINTERVAL,MAKSUPPORTCLAIMMETHOD,MAKVARIANTCLASS,MAKOEMCLASS) values (229,'MOXY','GB',null,null,null,null,null,null,null,null);</v>
      </c>
      <c r="I299" t="str">
        <f t="shared" si="9"/>
        <v>Insert into LANMAKE (MAKID,LANCODE,MAKLIBELLE) values ('229','EN','SMART');</v>
      </c>
    </row>
    <row r="300" spans="2:9" hidden="1" x14ac:dyDescent="0.25">
      <c r="B300">
        <v>230</v>
      </c>
      <c r="C300" t="s">
        <v>303</v>
      </c>
      <c r="D300" t="s">
        <v>8</v>
      </c>
      <c r="E300" t="s">
        <v>458</v>
      </c>
      <c r="F300" t="s">
        <v>368</v>
      </c>
      <c r="H300" t="str">
        <f t="shared" si="8"/>
        <v>Insert into MAKE (MAKID,MAKCODE,PAYCODE,DEVCODE,ACTID,MAKSERVICEDISTANCEUNIT,MAKSERVICEDISTANCEINTERVAL,MAKSERVICETIMEINTERVAL,MAKSUPPORTCLAIMMETHOD,MAKVARIANTCLASS,MAKOEMCLASS) values (230,'MRFS','GB',null,null,null,null,null,null,null,null);</v>
      </c>
      <c r="I300" t="str">
        <f t="shared" si="9"/>
        <v>Insert into LANMAKE (MAKID,LANCODE,MAKLIBELLE) values ('230','EN','SODICK');</v>
      </c>
    </row>
    <row r="301" spans="2:9" hidden="1" x14ac:dyDescent="0.25">
      <c r="B301">
        <v>231</v>
      </c>
      <c r="C301" t="s">
        <v>304</v>
      </c>
      <c r="D301" t="s">
        <v>8</v>
      </c>
      <c r="E301" t="s">
        <v>458</v>
      </c>
      <c r="F301" t="s">
        <v>369</v>
      </c>
      <c r="H301" t="str">
        <f t="shared" si="8"/>
        <v>Insert into MAKE (MAKID,MAKCODE,PAYCODE,DEVCODE,ACTID,MAKSERVICEDISTANCEUNIT,MAKSERVICEDISTANCEINTERVAL,MAKSERVICETIMEINTERVAL,MAKSUPPORTCLAIMMETHOD,MAKVARIANTCLASS,MAKOEMCLASS) values (231,'NARROW','GB',null,null,null,null,null,null,null,null);</v>
      </c>
      <c r="I301" t="str">
        <f t="shared" si="9"/>
        <v>Insert into LANMAKE (MAKID,LANCODE,MAKLIBELLE) values ('231','EN','SONY');</v>
      </c>
    </row>
    <row r="302" spans="2:9" hidden="1" x14ac:dyDescent="0.25">
      <c r="B302">
        <v>232</v>
      </c>
      <c r="C302" t="s">
        <v>305</v>
      </c>
      <c r="D302" t="s">
        <v>8</v>
      </c>
      <c r="E302" t="s">
        <v>458</v>
      </c>
      <c r="F302" t="s">
        <v>370</v>
      </c>
      <c r="H302" t="str">
        <f t="shared" si="8"/>
        <v>Insert into MAKE (MAKID,MAKCODE,PAYCODE,DEVCODE,ACTID,MAKSERVICEDISTANCEUNIT,MAKSERVICEDISTANCEINTERVAL,MAKSERVICETIMEINTERVAL,MAKSUPPORTCLAIMMETHOD,MAKVARIANTCLASS,MAKOEMCLASS) values (232,'NCK','GB',null,null,null,null,null,null,null,null);</v>
      </c>
      <c r="I302" t="str">
        <f t="shared" si="9"/>
        <v>Insert into LANMAKE (MAKID,LANCODE,MAKLIBELLE) values ('232','EN','SOUNDLEISURE');</v>
      </c>
    </row>
    <row r="303" spans="2:9" hidden="1" x14ac:dyDescent="0.25">
      <c r="B303">
        <v>233</v>
      </c>
      <c r="C303" t="s">
        <v>306</v>
      </c>
      <c r="D303" t="s">
        <v>8</v>
      </c>
      <c r="E303" t="s">
        <v>458</v>
      </c>
      <c r="F303" t="s">
        <v>371</v>
      </c>
      <c r="H303" t="str">
        <f t="shared" si="8"/>
        <v>Insert into MAKE (MAKID,MAKCODE,PAYCODE,DEVCODE,ACTID,MAKSERVICEDISTANCEUNIT,MAKSERVICEDISTANCEINTERVAL,MAKSERVICETIMEINTERVAL,MAKSUPPORTCLAIMMETHOD,MAKVARIANTCLASS,MAKOEMCLASS) values (233,'NEGRIBOSSI','GB',null,null,null,null,null,null,null,null);</v>
      </c>
      <c r="I303" t="str">
        <f t="shared" si="9"/>
        <v>Insert into LANMAKE (MAKID,LANCODE,MAKLIBELLE) values ('233','EN','SPITZER');</v>
      </c>
    </row>
    <row r="304" spans="2:9" hidden="1" x14ac:dyDescent="0.25">
      <c r="B304">
        <v>234</v>
      </c>
      <c r="C304" t="s">
        <v>307</v>
      </c>
      <c r="D304" t="s">
        <v>8</v>
      </c>
      <c r="E304" t="s">
        <v>458</v>
      </c>
      <c r="F304" t="s">
        <v>372</v>
      </c>
      <c r="H304" t="str">
        <f t="shared" si="8"/>
        <v>Insert into MAKE (MAKID,MAKCODE,PAYCODE,DEVCODE,ACTID,MAKSERVICEDISTANCEUNIT,MAKSERVICEDISTANCEINTERVAL,MAKSERVICETIMEINTERVAL,MAKSUPPORTCLAIMMETHOD,MAKVARIANTCLASS,MAKOEMCLASS) values (234,'NEOPLAN','GB',null,null,null,null,null,null,null,null);</v>
      </c>
      <c r="I304" t="str">
        <f t="shared" si="9"/>
        <v>Insert into LANMAKE (MAKID,LANCODE,MAKLIBELLE) values ('234','EN','SSANGYONG');</v>
      </c>
    </row>
    <row r="305" spans="2:9" hidden="1" x14ac:dyDescent="0.25">
      <c r="B305">
        <v>235</v>
      </c>
      <c r="C305" t="s">
        <v>308</v>
      </c>
      <c r="D305" t="s">
        <v>8</v>
      </c>
      <c r="E305" t="s">
        <v>458</v>
      </c>
      <c r="F305" t="s">
        <v>373</v>
      </c>
      <c r="H305" t="str">
        <f t="shared" si="8"/>
        <v>Insert into MAKE (MAKID,MAKCODE,PAYCODE,DEVCODE,ACTID,MAKSERVICEDISTANCEUNIT,MAKSERVICEDISTANCEINTERVAL,MAKSERVICETIMEINTERVAL,MAKSUPPORTCLAIMMETHOD,MAKVARIANTCLASS,MAKOEMCLASS) values (235,'NEW','GB',null,null,null,null,null,null,null,null);</v>
      </c>
      <c r="I305" t="str">
        <f t="shared" si="9"/>
        <v>Insert into LANMAKE (MAKID,LANCODE,MAKLIBELLE) values ('235','EN','STAR');</v>
      </c>
    </row>
    <row r="306" spans="2:9" hidden="1" x14ac:dyDescent="0.25">
      <c r="B306">
        <v>236</v>
      </c>
      <c r="C306" t="s">
        <v>309</v>
      </c>
      <c r="D306" t="s">
        <v>8</v>
      </c>
      <c r="E306" t="s">
        <v>458</v>
      </c>
      <c r="F306" t="s">
        <v>374</v>
      </c>
      <c r="H306" t="str">
        <f t="shared" si="8"/>
        <v>Insert into MAKE (MAKID,MAKCODE,PAYCODE,DEVCODE,ACTID,MAKSERVICEDISTANCEUNIT,MAKSERVICEDISTANCEINTERVAL,MAKSERVICETIMEINTERVAL,MAKSUPPORTCLAIMMETHOD,MAKVARIANTCLASS,MAKOEMCLASS) values (236,'NEXEN','GB',null,null,null,null,null,null,null,null);</v>
      </c>
      <c r="I306" t="str">
        <f t="shared" si="9"/>
        <v>Insert into LANMAKE (MAKID,LANCODE,MAKLIBELLE) values ('236','EN','STEPHILL');</v>
      </c>
    </row>
    <row r="307" spans="2:9" hidden="1" x14ac:dyDescent="0.25">
      <c r="B307">
        <v>237</v>
      </c>
      <c r="C307" t="s">
        <v>310</v>
      </c>
      <c r="D307" t="s">
        <v>8</v>
      </c>
      <c r="E307" t="s">
        <v>458</v>
      </c>
      <c r="F307" t="s">
        <v>375</v>
      </c>
      <c r="H307" t="str">
        <f t="shared" si="8"/>
        <v>Insert into MAKE (MAKID,MAKCODE,PAYCODE,DEVCODE,ACTID,MAKSERVICEDISTANCEUNIT,MAKSERVICEDISTANCEINTERVAL,MAKSERVICETIMEINTERVAL,MAKSUPPORTCLAIMMETHOD,MAKVARIANTCLASS,MAKOEMCLASS) values (237,'NIDEX','GB',null,null,null,null,null,null,null,null);</v>
      </c>
      <c r="I307" t="str">
        <f t="shared" si="9"/>
        <v>Insert into LANMAKE (MAKID,LANCODE,MAKLIBELLE) values ('237','EN','STERIS');</v>
      </c>
    </row>
    <row r="308" spans="2:9" hidden="1" x14ac:dyDescent="0.25">
      <c r="B308">
        <v>238</v>
      </c>
      <c r="C308" t="s">
        <v>311</v>
      </c>
      <c r="D308" t="s">
        <v>8</v>
      </c>
      <c r="E308" t="s">
        <v>458</v>
      </c>
      <c r="F308" t="s">
        <v>376</v>
      </c>
      <c r="H308" t="str">
        <f t="shared" si="8"/>
        <v>Insert into MAKE (MAKID,MAKCODE,PAYCODE,DEVCODE,ACTID,MAKSERVICEDISTANCEUNIT,MAKSERVICEDISTANCEINTERVAL,MAKSERVICETIMEINTERVAL,MAKSUPPORTCLAIMMETHOD,MAKVARIANTCLASS,MAKOEMCLASS) values (238,'NIFTYLIFT','GB',null,null,null,null,null,null,null,null);</v>
      </c>
      <c r="I308" t="str">
        <f t="shared" si="9"/>
        <v>Insert into LANMAKE (MAKID,LANCODE,MAKLIBELLE) values ('238','EN','STILL');</v>
      </c>
    </row>
    <row r="309" spans="2:9" hidden="1" x14ac:dyDescent="0.25">
      <c r="B309">
        <v>239</v>
      </c>
      <c r="C309" t="s">
        <v>312</v>
      </c>
      <c r="D309" t="s">
        <v>8</v>
      </c>
      <c r="E309" t="s">
        <v>458</v>
      </c>
      <c r="F309" t="s">
        <v>377</v>
      </c>
      <c r="H309" t="str">
        <f t="shared" si="8"/>
        <v>Insert into MAKE (MAKID,MAKCODE,PAYCODE,DEVCODE,ACTID,MAKSERVICEDISTANCEUNIT,MAKSERVICEDISTANCEINTERVAL,MAKSERVICETIMEINTERVAL,MAKSUPPORTCLAIMMETHOD,MAKVARIANTCLASS,MAKOEMCLASS) values (239,'NISSAN','GB',null,null,null,null,null,null,null,null);</v>
      </c>
      <c r="I309" t="str">
        <f t="shared" si="9"/>
        <v>Insert into LANMAKE (MAKID,LANCODE,MAKLIBELLE) values ('239','EN','STRYKER');</v>
      </c>
    </row>
    <row r="310" spans="2:9" hidden="1" x14ac:dyDescent="0.25">
      <c r="B310">
        <v>240</v>
      </c>
      <c r="C310" t="s">
        <v>313</v>
      </c>
      <c r="D310" t="s">
        <v>8</v>
      </c>
      <c r="E310" t="s">
        <v>458</v>
      </c>
      <c r="F310" t="s">
        <v>378</v>
      </c>
      <c r="H310" t="str">
        <f t="shared" si="8"/>
        <v>Insert into MAKE (MAKID,MAKCODE,PAYCODE,DEVCODE,ACTID,MAKSERVICEDISTANCEUNIT,MAKSERVICEDISTANCEINTERVAL,MAKSERVICETIMEINTERVAL,MAKSUPPORTCLAIMMETHOD,MAKVARIANTCLASS,MAKOEMCLASS) values (240,'NOKIA','GB',null,null,null,null,null,null,null,null);</v>
      </c>
      <c r="I310" t="str">
        <f t="shared" si="9"/>
        <v>Insert into LANMAKE (MAKID,LANCODE,MAKLIBELLE) values ('240','EN','SUBARU');</v>
      </c>
    </row>
    <row r="311" spans="2:9" hidden="1" x14ac:dyDescent="0.25">
      <c r="B311">
        <v>241</v>
      </c>
      <c r="C311" t="s">
        <v>314</v>
      </c>
      <c r="D311" t="s">
        <v>8</v>
      </c>
      <c r="E311" t="s">
        <v>458</v>
      </c>
      <c r="F311" t="s">
        <v>379</v>
      </c>
      <c r="H311" t="str">
        <f t="shared" si="8"/>
        <v>Insert into MAKE (MAKID,MAKCODE,PAYCODE,DEVCODE,ACTID,MAKSERVICEDISTANCEUNIT,MAKSERVICEDISTANCEINTERVAL,MAKSERVICETIMEINTERVAL,MAKSUPPORTCLAIMMETHOD,MAKVARIANTCLASS,MAKOEMCLASS) values (241,'NORTEL ','GB',null,null,null,null,null,null,null,null);</v>
      </c>
      <c r="I311" t="str">
        <f t="shared" si="9"/>
        <v>Insert into LANMAKE (MAKID,LANCODE,MAKLIBELLE) values ('241','EN','SUMITOMO');</v>
      </c>
    </row>
    <row r="312" spans="2:9" hidden="1" x14ac:dyDescent="0.25">
      <c r="B312">
        <v>242</v>
      </c>
      <c r="C312" t="s">
        <v>315</v>
      </c>
      <c r="D312" t="s">
        <v>8</v>
      </c>
      <c r="E312" t="s">
        <v>458</v>
      </c>
      <c r="F312" t="s">
        <v>380</v>
      </c>
      <c r="H312" t="str">
        <f t="shared" si="8"/>
        <v>Insert into MAKE (MAKID,MAKCODE,PAYCODE,DEVCODE,ACTID,MAKSERVICEDISTANCEUNIT,MAKSERVICEDISTANCEINTERVAL,MAKSERVICETIMEINTERVAL,MAKSUPPORTCLAIMMETHOD,MAKVARIANTCLASS,MAKOEMCLASS) values (242,'NORTHERNC','GB',null,null,null,null,null,null,null,null);</v>
      </c>
      <c r="I312" t="str">
        <f t="shared" si="9"/>
        <v>Insert into LANMAKE (MAKID,LANCODE,MAKLIBELLE) values ('242','EN','SUZUKI');</v>
      </c>
    </row>
    <row r="313" spans="2:9" hidden="1" x14ac:dyDescent="0.25">
      <c r="B313">
        <v>243</v>
      </c>
      <c r="C313" t="s">
        <v>316</v>
      </c>
      <c r="D313" t="s">
        <v>8</v>
      </c>
      <c r="E313" t="s">
        <v>458</v>
      </c>
      <c r="F313" t="s">
        <v>381</v>
      </c>
      <c r="H313" t="str">
        <f t="shared" si="8"/>
        <v>Insert into MAKE (MAKID,MAKCODE,PAYCODE,DEVCODE,ACTID,MAKSERVICEDISTANCEUNIT,MAKSERVICEDISTANCEINTERVAL,MAKSERVICETIMEINTERVAL,MAKSUPPORTCLAIMMETHOD,MAKVARIANTCLASS,MAKOEMCLASS) values (243,'NORTHERNL','GB',null,null,null,null,null,null,null,null);</v>
      </c>
      <c r="I313" t="str">
        <f t="shared" si="9"/>
        <v>Insert into LANMAKE (MAKID,LANCODE,MAKLIBELLE) values ('243','EN','TADANO');</v>
      </c>
    </row>
    <row r="314" spans="2:9" hidden="1" x14ac:dyDescent="0.25">
      <c r="B314">
        <v>244</v>
      </c>
      <c r="C314" t="s">
        <v>317</v>
      </c>
      <c r="D314" t="s">
        <v>8</v>
      </c>
      <c r="E314" t="s">
        <v>458</v>
      </c>
      <c r="F314" t="s">
        <v>509</v>
      </c>
      <c r="H314" t="str">
        <f t="shared" si="8"/>
        <v>Insert into MAKE (MAKID,MAKCODE,PAYCODE,DEVCODE,ACTID,MAKSERVICEDISTANCEUNIT,MAKSERVICEDISTANCEINTERVAL,MAKSERVICETIMEINTERVAL,MAKSUPPORTCLAIMMETHOD,MAKVARIANTCLASS,MAKOEMCLASS) values (244,'NOVA','GB',null,null,null,null,null,null,null,null);</v>
      </c>
      <c r="I314" t="str">
        <f t="shared" si="9"/>
        <v>Insert into LANMAKE (MAKID,LANCODE,MAKLIBELLE) values ('244','EN','TADANO FAUN');</v>
      </c>
    </row>
    <row r="315" spans="2:9" hidden="1" x14ac:dyDescent="0.25">
      <c r="B315">
        <v>245</v>
      </c>
      <c r="C315" t="s">
        <v>318</v>
      </c>
      <c r="D315" t="s">
        <v>8</v>
      </c>
      <c r="E315" t="s">
        <v>458</v>
      </c>
      <c r="F315" t="s">
        <v>383</v>
      </c>
      <c r="H315" t="str">
        <f t="shared" si="8"/>
        <v>Insert into MAKE (MAKID,MAKCODE,PAYCODE,DEVCODE,ACTID,MAKSERVICEDISTANCEUNIT,MAKSERVICEDISTANCEINTERVAL,MAKSERVICETIMEINTERVAL,MAKSUPPORTCLAIMMETHOD,MAKVARIANTCLASS,MAKOEMCLASS) values (245,'NSM','GB',null,null,null,null,null,null,null,null);</v>
      </c>
      <c r="I315" t="str">
        <f t="shared" si="9"/>
        <v>Insert into LANMAKE (MAKID,LANCODE,MAKLIBELLE) values ('245','EN','TAJIMA');</v>
      </c>
    </row>
    <row r="316" spans="2:9" hidden="1" x14ac:dyDescent="0.25">
      <c r="B316">
        <v>246</v>
      </c>
      <c r="C316" t="s">
        <v>319</v>
      </c>
      <c r="D316" t="s">
        <v>8</v>
      </c>
      <c r="E316" t="s">
        <v>458</v>
      </c>
      <c r="F316" t="s">
        <v>384</v>
      </c>
      <c r="H316" t="str">
        <f t="shared" si="8"/>
        <v>Insert into MAKE (MAKID,MAKCODE,PAYCODE,DEVCODE,ACTID,MAKSERVICEDISTANCEUNIT,MAKSERVICEDISTANCEINTERVAL,MAKSERVICETIMEINTERVAL,MAKSUPPORTCLAIMMETHOD,MAKVARIANTCLASS,MAKOEMCLASS) values (246,'OK','GB',null,null,null,null,null,null,null,null);</v>
      </c>
      <c r="I316" t="str">
        <f t="shared" si="9"/>
        <v>Insert into LANMAKE (MAKID,LANCODE,MAKLIBELLE) values ('246','EN','TAKEUCHI');</v>
      </c>
    </row>
    <row r="317" spans="2:9" hidden="1" x14ac:dyDescent="0.25">
      <c r="B317">
        <v>247</v>
      </c>
      <c r="C317" t="s">
        <v>320</v>
      </c>
      <c r="D317" t="s">
        <v>8</v>
      </c>
      <c r="E317" t="s">
        <v>458</v>
      </c>
      <c r="F317" t="s">
        <v>385</v>
      </c>
      <c r="H317" t="str">
        <f t="shared" si="8"/>
        <v>Insert into MAKE (MAKID,MAKCODE,PAYCODE,DEVCODE,ACTID,MAKSERVICEDISTANCEUNIT,MAKSERVICEDISTANCEINTERVAL,MAKSERVICETIMEINTERVAL,MAKSUPPORTCLAIMMETHOD,MAKVARIANTCLASS,MAKOEMCLASS) values (247,'OHMEDA','GB',null,null,null,null,null,null,null,null);</v>
      </c>
      <c r="I317" t="str">
        <f t="shared" si="9"/>
        <v>Insert into LANMAKE (MAKID,LANCODE,MAKLIBELLE) values ('247','EN','TAKISAWA');</v>
      </c>
    </row>
    <row r="318" spans="2:9" hidden="1" x14ac:dyDescent="0.25">
      <c r="B318">
        <v>248</v>
      </c>
      <c r="C318" t="s">
        <v>321</v>
      </c>
      <c r="D318" t="s">
        <v>8</v>
      </c>
      <c r="E318" t="s">
        <v>458</v>
      </c>
      <c r="F318" t="s">
        <v>386</v>
      </c>
      <c r="H318" t="str">
        <f t="shared" si="8"/>
        <v>Insert into MAKE (MAKID,MAKCODE,PAYCODE,DEVCODE,ACTID,MAKSERVICEDISTANCEUNIT,MAKSERVICEDISTANCEINTERVAL,MAKSERVICETIMEINTERVAL,MAKSUPPORTCLAIMMETHOD,MAKVARIANTCLASS,MAKOEMCLASS) values (248,'OKUMA','GB',null,null,null,null,null,null,null,null);</v>
      </c>
      <c r="I318" t="str">
        <f t="shared" si="9"/>
        <v>Insert into LANMAKE (MAKID,LANCODE,MAKLIBELLE) values ('248','EN','TATA');</v>
      </c>
    </row>
    <row r="319" spans="2:9" hidden="1" x14ac:dyDescent="0.25">
      <c r="B319">
        <v>249</v>
      </c>
      <c r="C319" t="s">
        <v>322</v>
      </c>
      <c r="D319" t="s">
        <v>8</v>
      </c>
      <c r="E319" t="s">
        <v>458</v>
      </c>
      <c r="F319" t="s">
        <v>387</v>
      </c>
      <c r="H319" t="str">
        <f t="shared" si="8"/>
        <v>Insert into MAKE (MAKID,MAKCODE,PAYCODE,DEVCODE,ACTID,MAKSERVICEDISTANCEUNIT,MAKSERVICEDISTANCEINTERVAL,MAKSERVICETIMEINTERVAL,MAKSUPPORTCLAIMMETHOD,MAKVARIANTCLASS,MAKOEMCLASS) values (249,'OLYPMUS','GB',null,null,null,null,null,null,null,null);</v>
      </c>
      <c r="I319" t="str">
        <f t="shared" si="9"/>
        <v>Insert into LANMAKE (MAKID,LANCODE,MAKLIBELLE) values ('249','EN','TAURUS');</v>
      </c>
    </row>
    <row r="320" spans="2:9" hidden="1" x14ac:dyDescent="0.25">
      <c r="B320">
        <v>250</v>
      </c>
      <c r="C320" t="s">
        <v>323</v>
      </c>
      <c r="D320" t="s">
        <v>8</v>
      </c>
      <c r="E320" t="s">
        <v>458</v>
      </c>
      <c r="F320" t="s">
        <v>388</v>
      </c>
      <c r="H320" t="str">
        <f t="shared" si="8"/>
        <v>Insert into MAKE (MAKID,MAKCODE,PAYCODE,DEVCODE,ACTID,MAKSERVICEDISTANCEUNIT,MAKSERVICEDISTANCEINTERVAL,MAKSERVICETIMEINTERVAL,MAKSUPPORTCLAIMMETHOD,MAKVARIANTCLASS,MAKOEMCLASS) values (250,'OMVENDING','GB',null,null,null,null,null,null,null,null);</v>
      </c>
      <c r="I320" t="str">
        <f t="shared" si="9"/>
        <v>Insert into LANMAKE (MAKID,LANCODE,MAKLIBELLE) values ('250','EN','TCM');</v>
      </c>
    </row>
    <row r="321" spans="2:9" hidden="1" x14ac:dyDescent="0.25">
      <c r="B321">
        <v>251</v>
      </c>
      <c r="C321" t="s">
        <v>324</v>
      </c>
      <c r="D321" t="s">
        <v>8</v>
      </c>
      <c r="E321" t="s">
        <v>458</v>
      </c>
      <c r="F321" t="s">
        <v>389</v>
      </c>
      <c r="H321" t="str">
        <f t="shared" si="8"/>
        <v>Insert into MAKE (MAKID,MAKCODE,PAYCODE,DEVCODE,ACTID,MAKSERVICEDISTANCEUNIT,MAKSERVICEDISTANCEINTERVAL,MAKSERVICETIMEINTERVAL,MAKSUPPORTCLAIMMETHOD,MAKVARIANTCLASS,MAKOEMCLASS) values (251,'OPTARE','GB',null,null,null,null,null,null,null,null);</v>
      </c>
      <c r="I321" t="str">
        <f t="shared" si="9"/>
        <v>Insert into LANMAKE (MAKID,LANCODE,MAKLIBELLE) values ('251','EN','TENNANT');</v>
      </c>
    </row>
    <row r="322" spans="2:9" hidden="1" x14ac:dyDescent="0.25">
      <c r="B322">
        <v>252</v>
      </c>
      <c r="C322" t="s">
        <v>325</v>
      </c>
      <c r="D322" t="s">
        <v>8</v>
      </c>
      <c r="E322" t="s">
        <v>458</v>
      </c>
      <c r="F322" t="s">
        <v>390</v>
      </c>
      <c r="H322" t="str">
        <f t="shared" si="8"/>
        <v>Insert into MAKE (MAKID,MAKCODE,PAYCODE,DEVCODE,ACTID,MAKSERVICEDISTANCEUNIT,MAKSERVICEDISTANCEINTERVAL,MAKSERVICETIMEINTERVAL,MAKSUPPORTCLAIMMETHOD,MAKVARIANTCLASS,MAKOEMCLASS) values (252,'PALFINGER','GB',null,null,null,null,null,null,null,null);</v>
      </c>
      <c r="I322" t="str">
        <f t="shared" si="9"/>
        <v>Insert into LANMAKE (MAKID,LANCODE,MAKLIBELLE) values ('252','EN','TERBERG');</v>
      </c>
    </row>
    <row r="323" spans="2:9" hidden="1" x14ac:dyDescent="0.25">
      <c r="B323">
        <v>253</v>
      </c>
      <c r="C323" t="s">
        <v>326</v>
      </c>
      <c r="D323" t="s">
        <v>8</v>
      </c>
      <c r="E323" t="s">
        <v>458</v>
      </c>
      <c r="F323" t="s">
        <v>391</v>
      </c>
      <c r="H323" t="str">
        <f t="shared" si="8"/>
        <v>Insert into MAKE (MAKID,MAKCODE,PAYCODE,DEVCODE,ACTID,MAKSERVICEDISTANCEUNIT,MAKSERVICEDISTANCEINTERVAL,MAKSERVICETIMEINTERVAL,MAKSUPPORTCLAIMMETHOD,MAKVARIANTCLASS,MAKOEMCLASS) values (253,'PANASONIC','GB',null,null,null,null,null,null,null,null);</v>
      </c>
      <c r="I323" t="str">
        <f t="shared" si="9"/>
        <v>Insert into LANMAKE (MAKID,LANCODE,MAKLIBELLE) values ('253','EN','TEREX');</v>
      </c>
    </row>
    <row r="324" spans="2:9" hidden="1" x14ac:dyDescent="0.25">
      <c r="B324">
        <v>254</v>
      </c>
      <c r="C324" t="s">
        <v>327</v>
      </c>
      <c r="D324" t="s">
        <v>8</v>
      </c>
      <c r="E324" t="s">
        <v>458</v>
      </c>
      <c r="F324" t="s">
        <v>392</v>
      </c>
      <c r="H324" t="str">
        <f t="shared" ref="H324:H387" si="10">"Insert into MAKE (MAKID,MAKCODE,PAYCODE,DEVCODE,ACTID,MAKSERVICEDISTANCEUNIT,MAKSERVICEDISTANCEINTERVAL,MAKSERVICETIMEINTERVAL,MAKSUPPORTCLAIMMETHOD,MAKVARIANTCLASS,MAKOEMCLASS) values ("&amp;B324&amp;",'"&amp;C324&amp;"','"&amp;D324&amp;"',null,null,null,null,null,null,null,null);"</f>
        <v>Insert into MAKE (MAKID,MAKCODE,PAYCODE,DEVCODE,ACTID,MAKSERVICEDISTANCEUNIT,MAKSERVICEDISTANCEINTERVAL,MAKSERVICETIMEINTERVAL,MAKSUPPORTCLAIMMETHOD,MAKVARIANTCLASS,MAKOEMCLASS) values (254,'PEINER','GB',null,null,null,null,null,null,null,null);</v>
      </c>
      <c r="I324" t="str">
        <f t="shared" ref="I324:I387" si="11">"Insert into LANMAKE (MAKID,LANCODE,MAKLIBELLE) values ('"&amp;B324&amp;"','"&amp;E324&amp;"','"&amp;F324&amp;"');"</f>
        <v>Insert into LANMAKE (MAKID,LANCODE,MAKLIBELLE) values ('254','EN','THOMPSON');</v>
      </c>
    </row>
    <row r="325" spans="2:9" hidden="1" x14ac:dyDescent="0.25">
      <c r="B325">
        <v>255</v>
      </c>
      <c r="C325" t="s">
        <v>57</v>
      </c>
      <c r="D325" t="s">
        <v>8</v>
      </c>
      <c r="E325" t="s">
        <v>458</v>
      </c>
      <c r="F325" t="s">
        <v>393</v>
      </c>
      <c r="H325" t="str">
        <f t="shared" si="10"/>
        <v>Insert into MAKE (MAKID,MAKCODE,PAYCODE,DEVCODE,ACTID,MAKSERVICEDISTANCEUNIT,MAKSERVICEDISTANCEINTERVAL,MAKSERVICETIMEINTERVAL,MAKSUPPORTCLAIMMETHOD,MAKVARIANTCLASS,MAKOEMCLASS) values (255,'PERODUA','GB',null,null,null,null,null,null,null,null);</v>
      </c>
      <c r="I325" t="str">
        <f t="shared" si="11"/>
        <v>Insert into LANMAKE (MAKID,LANCODE,MAKLIBELLE) values ('255','EN','THWAITES');</v>
      </c>
    </row>
    <row r="326" spans="2:9" hidden="1" x14ac:dyDescent="0.25">
      <c r="B326">
        <v>256</v>
      </c>
      <c r="C326" t="s">
        <v>328</v>
      </c>
      <c r="D326" t="s">
        <v>8</v>
      </c>
      <c r="E326" t="s">
        <v>458</v>
      </c>
      <c r="F326" t="s">
        <v>394</v>
      </c>
      <c r="H326" t="str">
        <f t="shared" si="10"/>
        <v>Insert into MAKE (MAKID,MAKCODE,PAYCODE,DEVCODE,ACTID,MAKSERVICEDISTANCEUNIT,MAKSERVICEDISTANCEINTERVAL,MAKSERVICETIMEINTERVAL,MAKSUPPORTCLAIMMETHOD,MAKVARIANTCLASS,MAKOEMCLASS) values (256,'PEUGEOT','GB',null,null,null,null,null,null,null,null);</v>
      </c>
      <c r="I326" t="str">
        <f t="shared" si="11"/>
        <v>Insert into LANMAKE (MAKID,LANCODE,MAKLIBELLE) values ('256','EN','TOYOTA');</v>
      </c>
    </row>
    <row r="327" spans="2:9" hidden="1" x14ac:dyDescent="0.25">
      <c r="B327">
        <v>257</v>
      </c>
      <c r="C327" t="s">
        <v>329</v>
      </c>
      <c r="D327" t="s">
        <v>8</v>
      </c>
      <c r="E327" t="s">
        <v>458</v>
      </c>
      <c r="F327" t="s">
        <v>510</v>
      </c>
      <c r="H327" t="str">
        <f t="shared" si="10"/>
        <v>Insert into MAKE (MAKID,MAKCODE,PAYCODE,DEVCODE,ACTID,MAKSERVICEDISTANCEUNIT,MAKSERVICEDISTANCEINTERVAL,MAKSERVICETIMEINTERVAL,MAKSUPPORTCLAIMMETHOD,MAKVARIANTCLASS,MAKOEMCLASS) values (257,'PHILIPS','GB',null,null,null,null,null,null,null,null);</v>
      </c>
      <c r="I327" t="str">
        <f t="shared" si="11"/>
        <v>Insert into LANMAKE (MAKID,LANCODE,MAKLIBELLE) values ('257','EN','TRANSLIFT (BENDI)');</v>
      </c>
    </row>
    <row r="328" spans="2:9" hidden="1" x14ac:dyDescent="0.25">
      <c r="B328">
        <v>258</v>
      </c>
      <c r="C328" t="s">
        <v>330</v>
      </c>
      <c r="D328" t="s">
        <v>8</v>
      </c>
      <c r="E328" t="s">
        <v>458</v>
      </c>
      <c r="F328" t="s">
        <v>396</v>
      </c>
      <c r="H328" t="str">
        <f t="shared" si="10"/>
        <v>Insert into MAKE (MAKID,MAKCODE,PAYCODE,DEVCODE,ACTID,MAKSERVICEDISTANCEUNIT,MAKSERVICEDISTANCEINTERVAL,MAKSERVICETIMEINTERVAL,MAKSUPPORTCLAIMMETHOD,MAKVARIANTCLASS,MAKOEMCLASS) values (258,'PIAGGIO','GB',null,null,null,null,null,null,null,null);</v>
      </c>
      <c r="I328" t="str">
        <f t="shared" si="11"/>
        <v>Insert into LANMAKE (MAKID,LANCODE,MAKLIBELLE) values ('258','EN','TRAUB');</v>
      </c>
    </row>
    <row r="329" spans="2:9" hidden="1" x14ac:dyDescent="0.25">
      <c r="B329">
        <v>259</v>
      </c>
      <c r="C329" t="s">
        <v>331</v>
      </c>
      <c r="D329" t="s">
        <v>8</v>
      </c>
      <c r="E329" t="s">
        <v>458</v>
      </c>
      <c r="F329" t="s">
        <v>397</v>
      </c>
      <c r="H329" t="str">
        <f t="shared" si="10"/>
        <v>Insert into MAKE (MAKID,MAKCODE,PAYCODE,DEVCODE,ACTID,MAKSERVICEDISTANCEUNIT,MAKSERVICEDISTANCEINTERVAL,MAKSERVICETIMEINTERVAL,MAKSUPPORTCLAIMMETHOD,MAKVARIANTCLASS,MAKOEMCLASS) values (259,'PLANTRONICS','GB',null,null,null,null,null,null,null,null);</v>
      </c>
      <c r="I329" t="str">
        <f t="shared" si="11"/>
        <v>Insert into LANMAKE (MAKID,LANCODE,MAKLIBELLE) values ('259','EN','TRUMPF');</v>
      </c>
    </row>
    <row r="330" spans="2:9" hidden="1" x14ac:dyDescent="0.25">
      <c r="B330">
        <v>260</v>
      </c>
      <c r="C330" t="s">
        <v>332</v>
      </c>
      <c r="D330" t="s">
        <v>8</v>
      </c>
      <c r="E330" t="s">
        <v>458</v>
      </c>
      <c r="F330" t="s">
        <v>398</v>
      </c>
      <c r="H330" t="str">
        <f t="shared" si="10"/>
        <v>Insert into MAKE (MAKID,MAKCODE,PAYCODE,DEVCODE,ACTID,MAKSERVICEDISTANCEUNIT,MAKSERVICEDISTANCEINTERVAL,MAKSERVICETIMEINTERVAL,MAKSUPPORTCLAIMMETHOD,MAKVARIANTCLASS,MAKOEMCLASS) values (260,'PORSCHE','GB',null,null,null,null,null,null,null,null);</v>
      </c>
      <c r="I330" t="str">
        <f t="shared" si="11"/>
        <v>Insert into LANMAKE (MAKID,LANCODE,MAKLIBELLE) values ('260','EN','TVR');</v>
      </c>
    </row>
    <row r="331" spans="2:9" hidden="1" x14ac:dyDescent="0.25">
      <c r="B331">
        <v>261</v>
      </c>
      <c r="C331" t="s">
        <v>333</v>
      </c>
      <c r="D331" t="s">
        <v>8</v>
      </c>
      <c r="E331" t="s">
        <v>458</v>
      </c>
      <c r="F331" t="s">
        <v>399</v>
      </c>
      <c r="H331" t="str">
        <f t="shared" si="10"/>
        <v>Insert into MAKE (MAKID,MAKCODE,PAYCODE,DEVCODE,ACTID,MAKSERVICEDISTANCEUNIT,MAKSERVICEDISTANCEINTERVAL,MAKSERVICETIMEINTERVAL,MAKSUPPORTCLAIMMETHOD,MAKVARIANTCLASS,MAKOEMCLASS) values (261,'POTAIN','GB',null,null,null,null,null,null,null,null);</v>
      </c>
      <c r="I331" t="str">
        <f t="shared" si="11"/>
        <v>Insert into LANMAKE (MAKID,LANCODE,MAKLIBELLE) values ('261','EN','UTILITY');</v>
      </c>
    </row>
    <row r="332" spans="2:9" hidden="1" x14ac:dyDescent="0.25">
      <c r="B332">
        <v>262</v>
      </c>
      <c r="C332" t="s">
        <v>334</v>
      </c>
      <c r="D332" t="s">
        <v>8</v>
      </c>
      <c r="E332" t="s">
        <v>458</v>
      </c>
      <c r="F332" t="s">
        <v>400</v>
      </c>
      <c r="H332" t="str">
        <f t="shared" si="10"/>
        <v>Insert into MAKE (MAKID,MAKCODE,PAYCODE,DEVCODE,ACTID,MAKSERVICEDISTANCEUNIT,MAKSERVICEDISTANCEINTERVAL,MAKSERVICETIMEINTERVAL,MAKSUPPORTCLAIMMETHOD,MAKVARIANTCLASS,MAKOEMCLASS) values (262,'PPM','GB',null,null,null,null,null,null,null,null);</v>
      </c>
      <c r="I332" t="str">
        <f t="shared" si="11"/>
        <v>Insert into LANMAKE (MAKID,LANCODE,MAKLIBELLE) values ('262','EN','VALMAR');</v>
      </c>
    </row>
    <row r="333" spans="2:9" hidden="1" x14ac:dyDescent="0.25">
      <c r="B333">
        <v>263</v>
      </c>
      <c r="C333" t="s">
        <v>335</v>
      </c>
      <c r="D333" t="s">
        <v>8</v>
      </c>
      <c r="E333" t="s">
        <v>458</v>
      </c>
      <c r="F333" t="s">
        <v>401</v>
      </c>
      <c r="H333" t="str">
        <f t="shared" si="10"/>
        <v>Insert into MAKE (MAKID,MAKCODE,PAYCODE,DEVCODE,ACTID,MAKSERVICEDISTANCEUNIT,MAKSERVICEDISTANCEINTERVAL,MAKSERVICETIMEINTERVAL,MAKSUPPORTCLAIMMETHOD,MAKVARIANTCLASS,MAKOEMCLASS) values (263,'PROJECT','GB',null,null,null,null,null,null,null,null);</v>
      </c>
      <c r="I333" t="str">
        <f t="shared" si="11"/>
        <v>Insert into LANMAKE (MAKID,LANCODE,MAKLIBELLE) values ('263','EN','VAN HOOL');</v>
      </c>
    </row>
    <row r="334" spans="2:9" hidden="1" x14ac:dyDescent="0.25">
      <c r="B334">
        <v>264</v>
      </c>
      <c r="C334" t="s">
        <v>336</v>
      </c>
      <c r="D334" t="s">
        <v>8</v>
      </c>
      <c r="E334" t="s">
        <v>458</v>
      </c>
      <c r="F334" t="s">
        <v>402</v>
      </c>
      <c r="H334" t="str">
        <f t="shared" si="10"/>
        <v>Insert into MAKE (MAKID,MAKCODE,PAYCODE,DEVCODE,ACTID,MAKSERVICEDISTANCEUNIT,MAKSERVICEDISTANCEINTERVAL,MAKSERVICETIMEINTERVAL,MAKSUPPORTCLAIMMETHOD,MAKVARIANTCLASS,MAKOEMCLASS) values (264,'PROTON','GB',null,null,null,null,null,null,null,null);</v>
      </c>
      <c r="I334" t="str">
        <f t="shared" si="11"/>
        <v>Insert into LANMAKE (MAKID,LANCODE,MAKLIBELLE) values ('264','EN','VAUXHALL');</v>
      </c>
    </row>
    <row r="335" spans="2:9" hidden="1" x14ac:dyDescent="0.25">
      <c r="B335">
        <v>265</v>
      </c>
      <c r="C335" t="s">
        <v>337</v>
      </c>
      <c r="D335" t="s">
        <v>8</v>
      </c>
      <c r="E335" t="s">
        <v>458</v>
      </c>
      <c r="F335" t="s">
        <v>511</v>
      </c>
      <c r="H335" t="str">
        <f t="shared" si="10"/>
        <v>Insert into MAKE (MAKID,MAKCODE,PAYCODE,DEVCODE,ACTID,MAKSERVICEDISTANCEUNIT,MAKSERVICEDISTANCEINTERVAL,MAKSERVICETIMEINTERVAL,MAKSUPPORTCLAIMMETHOD,MAKVARIANTCLASS,MAKOEMCLASS) values (265,'PUMA','GB',null,null,null,null,null,null,null,null);</v>
      </c>
      <c r="I335" t="str">
        <f t="shared" si="11"/>
        <v>Insert into LANMAKE (MAKID,LANCODE,MAKLIBELLE) values ('265','EN','VAUXHALL OPEL');</v>
      </c>
    </row>
    <row r="336" spans="2:9" hidden="1" x14ac:dyDescent="0.25">
      <c r="B336">
        <v>266</v>
      </c>
      <c r="C336" t="s">
        <v>338</v>
      </c>
      <c r="D336" t="s">
        <v>8</v>
      </c>
      <c r="E336" t="s">
        <v>458</v>
      </c>
      <c r="F336" t="s">
        <v>404</v>
      </c>
      <c r="H336" t="str">
        <f t="shared" si="10"/>
        <v>Insert into MAKE (MAKID,MAKCODE,PAYCODE,DEVCODE,ACTID,MAKSERVICEDISTANCEUNIT,MAKSERVICEDISTANCEINTERVAL,MAKSERVICETIMEINTERVAL,MAKSUPPORTCLAIMMETHOD,MAKVARIANTCLASS,MAKOEMCLASS) values (266,'RANGE','GB',null,null,null,null,null,null,null,null);</v>
      </c>
      <c r="I336" t="str">
        <f t="shared" si="11"/>
        <v>Insert into LANMAKE (MAKID,LANCODE,MAKLIBELLE) values ('266','EN','VDL');</v>
      </c>
    </row>
    <row r="337" spans="2:9" hidden="1" x14ac:dyDescent="0.25">
      <c r="B337">
        <v>267</v>
      </c>
      <c r="C337" t="s">
        <v>339</v>
      </c>
      <c r="D337" t="s">
        <v>8</v>
      </c>
      <c r="E337" t="s">
        <v>458</v>
      </c>
      <c r="F337" t="s">
        <v>405</v>
      </c>
      <c r="H337" t="str">
        <f t="shared" si="10"/>
        <v>Insert into MAKE (MAKID,MAKCODE,PAYCODE,DEVCODE,ACTID,MAKSERVICEDISTANCEUNIT,MAKSERVICEDISTANCEINTERVAL,MAKSERVICETIMEINTERVAL,MAKSUPPORTCLAIMMETHOD,MAKVARIANTCLASS,MAKOEMCLASS) values (267,'REFLEX','GB',null,null,null,null,null,null,null,null);</v>
      </c>
      <c r="I337" t="str">
        <f t="shared" si="11"/>
        <v>Insert into LANMAKE (MAKID,LANCODE,MAKLIBELLE) values ('267','EN','VERINT');</v>
      </c>
    </row>
    <row r="338" spans="2:9" hidden="1" x14ac:dyDescent="0.25">
      <c r="B338">
        <v>268</v>
      </c>
      <c r="C338" t="s">
        <v>340</v>
      </c>
      <c r="D338" t="s">
        <v>8</v>
      </c>
      <c r="E338" t="s">
        <v>458</v>
      </c>
      <c r="F338" t="s">
        <v>406</v>
      </c>
      <c r="H338" t="str">
        <f t="shared" si="10"/>
        <v>Insert into MAKE (MAKID,MAKCODE,PAYCODE,DEVCODE,ACTID,MAKSERVICEDISTANCEUNIT,MAKSERVICEDISTANCEINTERVAL,MAKSERVICETIMEINTERVAL,MAKSUPPORTCLAIMMETHOD,MAKVARIANTCLASS,MAKOEMCLASS) values (268,'RENAULT','GB',null,null,null,null,null,null,null,null);</v>
      </c>
      <c r="I338" t="str">
        <f t="shared" si="11"/>
        <v>Insert into LANMAKE (MAKID,LANCODE,MAKLIBELLE) values ('268','EN','VIBROMAX');</v>
      </c>
    </row>
    <row r="339" spans="2:9" hidden="1" x14ac:dyDescent="0.25">
      <c r="B339">
        <v>269</v>
      </c>
      <c r="C339" t="s">
        <v>341</v>
      </c>
      <c r="D339" t="s">
        <v>8</v>
      </c>
      <c r="E339" t="s">
        <v>458</v>
      </c>
      <c r="F339" t="s">
        <v>407</v>
      </c>
      <c r="H339" t="str">
        <f t="shared" si="10"/>
        <v>Insert into MAKE (MAKID,MAKCODE,PAYCODE,DEVCODE,ACTID,MAKSERVICEDISTANCEUNIT,MAKSERVICEDISTANCEINTERVAL,MAKSERVICETIMEINTERVAL,MAKSUPPORTCLAIMMETHOD,MAKVARIANTCLASS,MAKOEMCLASS) values (269,'RENTEC','GB',null,null,null,null,null,null,null,null);</v>
      </c>
      <c r="I339" t="str">
        <f t="shared" si="11"/>
        <v>Insert into LANMAKE (MAKID,LANCODE,MAKLIBELLE) values ('269','EN','VICTOR');</v>
      </c>
    </row>
    <row r="340" spans="2:9" hidden="1" x14ac:dyDescent="0.25">
      <c r="B340">
        <v>270</v>
      </c>
      <c r="C340" t="s">
        <v>342</v>
      </c>
      <c r="D340" t="s">
        <v>8</v>
      </c>
      <c r="E340" t="s">
        <v>458</v>
      </c>
      <c r="F340" t="s">
        <v>408</v>
      </c>
      <c r="H340" t="str">
        <f t="shared" si="10"/>
        <v>Insert into MAKE (MAKID,MAKCODE,PAYCODE,DEVCODE,ACTID,MAKSERVICEDISTANCEUNIT,MAKSERVICEDISTANCEINTERVAL,MAKSERVICETIMEINTERVAL,MAKSUPPORTCLAIMMETHOD,MAKVARIANTCLASS,MAKOEMCLASS) values (270,'RIELLO','GB',null,null,null,null,null,null,null,null);</v>
      </c>
      <c r="I340" t="str">
        <f t="shared" si="11"/>
        <v>Insert into LANMAKE (MAKID,LANCODE,MAKLIBELLE) values ('270','EN','VOLKSWAGEN');</v>
      </c>
    </row>
    <row r="341" spans="2:9" hidden="1" x14ac:dyDescent="0.25">
      <c r="B341">
        <v>271</v>
      </c>
      <c r="C341" t="s">
        <v>343</v>
      </c>
      <c r="D341" t="s">
        <v>8</v>
      </c>
      <c r="E341" t="s">
        <v>458</v>
      </c>
      <c r="F341" t="s">
        <v>409</v>
      </c>
      <c r="H341" t="str">
        <f t="shared" si="10"/>
        <v>Insert into MAKE (MAKID,MAKCODE,PAYCODE,DEVCODE,ACTID,MAKSERVICEDISTANCEUNIT,MAKSERVICEDISTANCEINTERVAL,MAKSERVICETIMEINTERVAL,MAKSUPPORTCLAIMMETHOD,MAKVARIANTCLASS,MAKOEMCLASS) values (271,'RLMS','GB',null,null,null,null,null,null,null,null);</v>
      </c>
      <c r="I341" t="str">
        <f t="shared" si="11"/>
        <v>Insert into LANMAKE (MAKID,LANCODE,MAKLIBELLE) values ('271','EN','VOLLMER');</v>
      </c>
    </row>
    <row r="342" spans="2:9" hidden="1" x14ac:dyDescent="0.25">
      <c r="B342">
        <v>272</v>
      </c>
      <c r="C342" t="s">
        <v>344</v>
      </c>
      <c r="D342" t="s">
        <v>8</v>
      </c>
      <c r="E342" t="s">
        <v>458</v>
      </c>
      <c r="F342" t="s">
        <v>410</v>
      </c>
      <c r="H342" t="str">
        <f t="shared" si="10"/>
        <v>Insert into MAKE (MAKID,MAKCODE,PAYCODE,DEVCODE,ACTID,MAKSERVICEDISTANCEUNIT,MAKSERVICEDISTANCEINTERVAL,MAKSERVICETIMEINTERVAL,MAKSUPPORTCLAIMMETHOD,MAKVARIANTCLASS,MAKOEMCLASS) values (272,'ROBUR','GB',null,null,null,null,null,null,null,null);</v>
      </c>
      <c r="I342" t="str">
        <f t="shared" si="11"/>
        <v>Insert into LANMAKE (MAKID,LANCODE,MAKLIBELLE) values ('272','EN','VOLVO');</v>
      </c>
    </row>
    <row r="343" spans="2:9" hidden="1" x14ac:dyDescent="0.25">
      <c r="B343">
        <v>273</v>
      </c>
      <c r="C343" t="s">
        <v>345</v>
      </c>
      <c r="D343" t="s">
        <v>8</v>
      </c>
      <c r="E343" t="s">
        <v>458</v>
      </c>
      <c r="F343" t="s">
        <v>512</v>
      </c>
      <c r="H343" t="str">
        <f t="shared" si="10"/>
        <v>Insert into MAKE (MAKID,MAKCODE,PAYCODE,DEVCODE,ACTID,MAKSERVICEDISTANCEUNIT,MAKSERVICEDISTANCEINTERVAL,MAKSERVICETIMEINTERVAL,MAKSUPPORTCLAIMMETHOD,MAKVARIANTCLASS,MAKOEMCLASS) values (273,'ROCLA','GB',null,null,null,null,null,null,null,null);</v>
      </c>
      <c r="I343" t="str">
        <f t="shared" si="11"/>
        <v>Insert into LANMAKE (MAKID,LANCODE,MAKLIBELLE) values ('273','EN','W TRAILER COMPANY');</v>
      </c>
    </row>
    <row r="344" spans="2:9" hidden="1" x14ac:dyDescent="0.25">
      <c r="B344">
        <v>274</v>
      </c>
      <c r="C344" t="s">
        <v>346</v>
      </c>
      <c r="D344" t="s">
        <v>8</v>
      </c>
      <c r="E344" t="s">
        <v>458</v>
      </c>
      <c r="F344" t="s">
        <v>412</v>
      </c>
      <c r="H344" t="str">
        <f t="shared" si="10"/>
        <v>Insert into MAKE (MAKID,MAKCODE,PAYCODE,DEVCODE,ACTID,MAKSERVICEDISTANCEUNIT,MAKSERVICEDISTANCEINTERVAL,MAKSERVICETIMEINTERVAL,MAKSUPPORTCLAIMMETHOD,MAKVARIANTCLASS,MAKOEMCLASS) values (274,'RODENSTOCK','GB',null,null,null,null,null,null,null,null);</v>
      </c>
      <c r="I344" t="str">
        <f t="shared" si="11"/>
        <v>Insert into LANMAKE (MAKID,LANCODE,MAKLIBELLE) values ('274','EN','WALTER');</v>
      </c>
    </row>
    <row r="345" spans="2:9" hidden="1" x14ac:dyDescent="0.25">
      <c r="B345">
        <v>275</v>
      </c>
      <c r="C345" t="s">
        <v>347</v>
      </c>
      <c r="D345" t="s">
        <v>8</v>
      </c>
      <c r="E345" t="s">
        <v>458</v>
      </c>
      <c r="F345" t="s">
        <v>413</v>
      </c>
      <c r="H345" t="str">
        <f t="shared" si="10"/>
        <v>Insert into MAKE (MAKID,MAKCODE,PAYCODE,DEVCODE,ACTID,MAKSERVICEDISTANCEUNIT,MAKSERVICEDISTANCEINTERVAL,MAKSERVICETIMEINTERVAL,MAKSUPPORTCLAIMMETHOD,MAKVARIANTCLASS,MAKOEMCLASS) values (275,'RODER','GB',null,null,null,null,null,null,null,null);</v>
      </c>
      <c r="I345" t="str">
        <f t="shared" si="11"/>
        <v>Insert into LANMAKE (MAKID,LANCODE,MAKLIBELLE) values ('275','EN','WEIGHTLIFTER');</v>
      </c>
    </row>
    <row r="346" spans="2:9" hidden="1" x14ac:dyDescent="0.25">
      <c r="B346">
        <v>276</v>
      </c>
      <c r="C346" t="s">
        <v>348</v>
      </c>
      <c r="D346" t="s">
        <v>8</v>
      </c>
      <c r="E346" t="s">
        <v>458</v>
      </c>
      <c r="F346" t="s">
        <v>414</v>
      </c>
      <c r="H346" t="str">
        <f t="shared" si="10"/>
        <v>Insert into MAKE (MAKID,MAKCODE,PAYCODE,DEVCODE,ACTID,MAKSERVICEDISTANCEUNIT,MAKSERVICEDISTANCEINTERVAL,MAKSERVICETIMEINTERVAL,MAKSUPPORTCLAIMMETHOD,MAKVARIANTCLASS,MAKOEMCLASS) values (276,'ROLLS','GB',null,null,null,null,null,null,null,null);</v>
      </c>
      <c r="I346" t="str">
        <f t="shared" si="11"/>
        <v>Insert into LANMAKE (MAKID,LANCODE,MAKLIBELLE) values ('276','EN','WELCH');</v>
      </c>
    </row>
    <row r="347" spans="2:9" hidden="1" x14ac:dyDescent="0.25">
      <c r="B347">
        <v>277</v>
      </c>
      <c r="C347" t="s">
        <v>349</v>
      </c>
      <c r="D347" t="s">
        <v>8</v>
      </c>
      <c r="E347" t="s">
        <v>458</v>
      </c>
      <c r="F347" t="s">
        <v>415</v>
      </c>
      <c r="H347" t="str">
        <f t="shared" si="10"/>
        <v>Insert into MAKE (MAKID,MAKCODE,PAYCODE,DEVCODE,ACTID,MAKSERVICEDISTANCEUNIT,MAKSERVICEDISTANCEINTERVAL,MAKSERVICETIMEINTERVAL,MAKSUPPORTCLAIMMETHOD,MAKVARIANTCLASS,MAKOEMCLASS) values (277,'ROTHDEAN','GB',null,null,null,null,null,null,null,null);</v>
      </c>
      <c r="I347" t="str">
        <f t="shared" si="11"/>
        <v>Insert into LANMAKE (MAKID,LANCODE,MAKLIBELLE) values ('277','EN','WESTENDORF');</v>
      </c>
    </row>
    <row r="348" spans="2:9" hidden="1" x14ac:dyDescent="0.25">
      <c r="B348">
        <v>278</v>
      </c>
      <c r="C348" t="s">
        <v>350</v>
      </c>
      <c r="D348" t="s">
        <v>8</v>
      </c>
      <c r="E348" t="s">
        <v>458</v>
      </c>
      <c r="F348" t="s">
        <v>416</v>
      </c>
      <c r="H348" t="str">
        <f t="shared" si="10"/>
        <v>Insert into MAKE (MAKID,MAKCODE,PAYCODE,DEVCODE,ACTID,MAKSERVICEDISTANCEUNIT,MAKSERVICEDISTANCEINTERVAL,MAKSERVICETIMEINTERVAL,MAKSUPPORTCLAIMMETHOD,MAKVARIANTCLASS,MAKOEMCLASS) values (278,'ROVER','GB',null,null,null,null,null,null,null,null);</v>
      </c>
      <c r="I348" t="str">
        <f t="shared" si="11"/>
        <v>Insert into LANMAKE (MAKID,LANCODE,MAKLIBELLE) values ('278','EN','WESTFIELD');</v>
      </c>
    </row>
    <row r="349" spans="2:9" hidden="1" x14ac:dyDescent="0.25">
      <c r="B349">
        <v>279</v>
      </c>
      <c r="C349" t="s">
        <v>351</v>
      </c>
      <c r="D349" t="s">
        <v>8</v>
      </c>
      <c r="E349" t="s">
        <v>458</v>
      </c>
      <c r="F349" t="s">
        <v>417</v>
      </c>
      <c r="H349" t="str">
        <f t="shared" si="10"/>
        <v>Insert into MAKE (MAKID,MAKCODE,PAYCODE,DEVCODE,ACTID,MAKSERVICEDISTANCEUNIT,MAKSERVICEDISTANCEINTERVAL,MAKSERVICETIMEINTERVAL,MAKSUPPORTCLAIMMETHOD,MAKVARIANTCLASS,MAKOEMCLASS) values (279,'SAAB','GB',null,null,null,null,null,null,null,null);</v>
      </c>
      <c r="I349" t="str">
        <f t="shared" si="11"/>
        <v>Insert into LANMAKE (MAKID,LANCODE,MAKLIBELLE) values ('279','EN','WHALE');</v>
      </c>
    </row>
    <row r="350" spans="2:9" hidden="1" x14ac:dyDescent="0.25">
      <c r="B350">
        <v>281</v>
      </c>
      <c r="C350" t="s">
        <v>352</v>
      </c>
      <c r="D350" t="s">
        <v>8</v>
      </c>
      <c r="E350" t="s">
        <v>458</v>
      </c>
      <c r="F350" t="s">
        <v>418</v>
      </c>
      <c r="H350" t="str">
        <f t="shared" si="10"/>
        <v>Insert into MAKE (MAKID,MAKCODE,PAYCODE,DEVCODE,ACTID,MAKSERVICEDISTANCEUNIT,MAKSERVICEDISTANCEINTERVAL,MAKSERVICETIMEINTERVAL,MAKSUPPORTCLAIMMETHOD,MAKVARIANTCLASS,MAKOEMCLASS) values (281,'SAMUK','GB',null,null,null,null,null,null,null,null);</v>
      </c>
      <c r="I350" t="str">
        <f t="shared" si="11"/>
        <v>Insert into LANMAKE (MAKID,LANCODE,MAKLIBELLE) values ('281','EN','WILCOM');</v>
      </c>
    </row>
    <row r="351" spans="2:9" hidden="1" x14ac:dyDescent="0.25">
      <c r="B351">
        <v>282</v>
      </c>
      <c r="C351" t="s">
        <v>353</v>
      </c>
      <c r="D351" t="s">
        <v>8</v>
      </c>
      <c r="E351" t="s">
        <v>458</v>
      </c>
      <c r="F351" t="s">
        <v>419</v>
      </c>
      <c r="H351" t="str">
        <f t="shared" si="10"/>
        <v>Insert into MAKE (MAKID,MAKCODE,PAYCODE,DEVCODE,ACTID,MAKSERVICEDISTANCEUNIT,MAKSERVICEDISTANCEINTERVAL,MAKSERVICETIMEINTERVAL,MAKSUPPORTCLAIMMETHOD,MAKVARIANTCLASS,MAKOEMCLASS) values (282,'SANDRETTO','GB',null,null,null,null,null,null,null,null);</v>
      </c>
      <c r="I351" t="str">
        <f t="shared" si="11"/>
        <v>Insert into LANMAKE (MAKID,LANCODE,MAKLIBELLE) values ('282','EN','WILCOX');</v>
      </c>
    </row>
    <row r="352" spans="2:9" hidden="1" x14ac:dyDescent="0.25">
      <c r="B352">
        <v>283</v>
      </c>
      <c r="C352" t="s">
        <v>354</v>
      </c>
      <c r="D352" t="s">
        <v>8</v>
      </c>
      <c r="E352" t="s">
        <v>458</v>
      </c>
      <c r="F352" t="s">
        <v>420</v>
      </c>
      <c r="H352" t="str">
        <f t="shared" si="10"/>
        <v>Insert into MAKE (MAKID,MAKCODE,PAYCODE,DEVCODE,ACTID,MAKSERVICEDISTANCEUNIT,MAKSERVICEDISTANCEINTERVAL,MAKSERVICETIMEINTERVAL,MAKSUPPORTCLAIMMETHOD,MAKVARIANTCLASS,MAKOEMCLASS) values (283,'SANDVIK','GB',null,null,null,null,null,null,null,null);</v>
      </c>
      <c r="I352" t="str">
        <f t="shared" si="11"/>
        <v>Insert into LANMAKE (MAKID,LANCODE,MAKLIBELLE) values ('283','EN','WILLMAR');</v>
      </c>
    </row>
    <row r="353" spans="2:9" hidden="1" x14ac:dyDescent="0.25">
      <c r="B353">
        <v>284</v>
      </c>
      <c r="C353" t="s">
        <v>355</v>
      </c>
      <c r="D353" t="s">
        <v>8</v>
      </c>
      <c r="E353" t="s">
        <v>458</v>
      </c>
      <c r="F353" t="s">
        <v>421</v>
      </c>
      <c r="H353" t="str">
        <f t="shared" si="10"/>
        <v>Insert into MAKE (MAKID,MAKCODE,PAYCODE,DEVCODE,ACTID,MAKSERVICEDISTANCEUNIT,MAKSERVICEDISTANCEINTERVAL,MAKSERVICETIMEINTERVAL,MAKSUPPORTCLAIMMETHOD,MAKVARIANTCLASS,MAKOEMCLASS) values (284,'SCANIA','GB',null,null,null,null,null,null,null,null);</v>
      </c>
      <c r="I353" t="str">
        <f t="shared" si="11"/>
        <v>Insert into LANMAKE (MAKID,LANCODE,MAKLIBELLE) values ('284','EN','WILSON');</v>
      </c>
    </row>
    <row r="354" spans="2:9" hidden="1" x14ac:dyDescent="0.25">
      <c r="B354">
        <v>285</v>
      </c>
      <c r="C354" t="s">
        <v>356</v>
      </c>
      <c r="D354" t="s">
        <v>8</v>
      </c>
      <c r="E354" t="s">
        <v>458</v>
      </c>
      <c r="F354" t="s">
        <v>422</v>
      </c>
      <c r="H354" t="str">
        <f t="shared" si="10"/>
        <v>Insert into MAKE (MAKID,MAKCODE,PAYCODE,DEVCODE,ACTID,MAKSERVICEDISTANCEUNIT,MAKSERVICEDISTANCEINTERVAL,MAKSERVICETIMEINTERVAL,MAKSUPPORTCLAIMMETHOD,MAKVARIANTCLASS,MAKOEMCLASS) values (285,'SCHMITZ','GB',null,null,null,null,null,null,null,null);</v>
      </c>
      <c r="I354" t="str">
        <f t="shared" si="11"/>
        <v>Insert into LANMAKE (MAKID,LANCODE,MAKLIBELLE) values ('285','EN','WRIGHTS');</v>
      </c>
    </row>
    <row r="355" spans="2:9" hidden="1" x14ac:dyDescent="0.25">
      <c r="B355">
        <v>286</v>
      </c>
      <c r="C355" t="s">
        <v>357</v>
      </c>
      <c r="D355" t="s">
        <v>8</v>
      </c>
      <c r="E355" t="s">
        <v>458</v>
      </c>
      <c r="F355" t="s">
        <v>423</v>
      </c>
      <c r="H355" t="str">
        <f t="shared" si="10"/>
        <v>Insert into MAKE (MAKID,MAKCODE,PAYCODE,DEVCODE,ACTID,MAKSERVICEDISTANCEUNIT,MAKSERVICEDISTANCEINTERVAL,MAKSERVICETIMEINTERVAL,MAKSUPPORTCLAIMMETHOD,MAKVARIANTCLASS,MAKOEMCLASS) values (286,'SDC','GB',null,null,null,null,null,null,null,null);</v>
      </c>
      <c r="I355" t="str">
        <f t="shared" si="11"/>
        <v>Insert into LANMAKE (MAKID,LANCODE,MAKLIBELLE) values ('286','EN','XENON');</v>
      </c>
    </row>
    <row r="356" spans="2:9" hidden="1" x14ac:dyDescent="0.25">
      <c r="B356">
        <v>287</v>
      </c>
      <c r="C356" t="s">
        <v>358</v>
      </c>
      <c r="D356" t="s">
        <v>8</v>
      </c>
      <c r="E356" t="s">
        <v>458</v>
      </c>
      <c r="F356" t="s">
        <v>424</v>
      </c>
      <c r="H356" t="str">
        <f t="shared" si="10"/>
        <v>Insert into MAKE (MAKID,MAKCODE,PAYCODE,DEVCODE,ACTID,MAKSERVICEDISTANCEUNIT,MAKSERVICEDISTANCEINTERVAL,MAKSERVICETIMEINTERVAL,MAKSUPPORTCLAIMMETHOD,MAKVARIANTCLASS,MAKOEMCLASS) values (287,'SEAT','GB',null,null,null,null,null,null,null,null);</v>
      </c>
      <c r="I356" t="str">
        <f t="shared" si="11"/>
        <v>Insert into LANMAKE (MAKID,LANCODE,MAKLIBELLE) values ('287','EN','XYZ');</v>
      </c>
    </row>
    <row r="357" spans="2:9" hidden="1" x14ac:dyDescent="0.25">
      <c r="B357">
        <v>288</v>
      </c>
      <c r="C357" t="s">
        <v>359</v>
      </c>
      <c r="D357" t="s">
        <v>8</v>
      </c>
      <c r="E357" t="s">
        <v>458</v>
      </c>
      <c r="F357" t="s">
        <v>425</v>
      </c>
      <c r="H357" t="str">
        <f t="shared" si="10"/>
        <v>Insert into MAKE (MAKID,MAKCODE,PAYCODE,DEVCODE,ACTID,MAKSERVICEDISTANCEUNIT,MAKSERVICEDISTANCEINTERVAL,MAKSERVICETIMEINTERVAL,MAKSUPPORTCLAIMMETHOD,MAKVARIANTCLASS,MAKOEMCLASS) values (288,'SEDDON','GB',null,null,null,null,null,null,null,null);</v>
      </c>
      <c r="I357" t="str">
        <f t="shared" si="11"/>
        <v>Insert into LANMAKE (MAKID,LANCODE,MAKLIBELLE) values ('288','EN','YALE');</v>
      </c>
    </row>
    <row r="358" spans="2:9" hidden="1" x14ac:dyDescent="0.25">
      <c r="B358">
        <v>289</v>
      </c>
      <c r="C358" t="s">
        <v>360</v>
      </c>
      <c r="D358" t="s">
        <v>8</v>
      </c>
      <c r="E358" t="s">
        <v>458</v>
      </c>
      <c r="F358" t="s">
        <v>426</v>
      </c>
      <c r="H358" t="str">
        <f t="shared" si="10"/>
        <v>Insert into MAKE (MAKID,MAKCODE,PAYCODE,DEVCODE,ACTID,MAKSERVICEDISTANCEUNIT,MAKSERVICEDISTANCEINTERVAL,MAKSERVICETIMEINTERVAL,MAKSUPPORTCLAIMMETHOD,MAKVARIANTCLASS,MAKOEMCLASS) values (289,'SEGA','GB',null,null,null,null,null,null,null,null);</v>
      </c>
      <c r="I358" t="str">
        <f t="shared" si="11"/>
        <v>Insert into LANMAKE (MAKID,LANCODE,MAKLIBELLE) values ('289','EN','YAMATA');</v>
      </c>
    </row>
    <row r="359" spans="2:9" hidden="1" x14ac:dyDescent="0.25">
      <c r="B359">
        <v>290</v>
      </c>
      <c r="C359" t="s">
        <v>361</v>
      </c>
      <c r="D359" t="s">
        <v>8</v>
      </c>
      <c r="E359" t="s">
        <v>458</v>
      </c>
      <c r="F359" t="s">
        <v>427</v>
      </c>
      <c r="H359" t="str">
        <f t="shared" si="10"/>
        <v>Insert into MAKE (MAKID,MAKCODE,PAYCODE,DEVCODE,ACTID,MAKSERVICEDISTANCEUNIT,MAKSERVICEDISTANCEINTERVAL,MAKSERVICETIMEINTERVAL,MAKSUPPORTCLAIMMETHOD,MAKVARIANTCLASS,MAKOEMCLASS) values (290,'SETRA','GB',null,null,null,null,null,null,null,null);</v>
      </c>
      <c r="I359" t="str">
        <f t="shared" si="11"/>
        <v>Insert into LANMAKE (MAKID,LANCODE,MAKLIBELLE) values ('290','EN','YAMAZAKI');</v>
      </c>
    </row>
    <row r="360" spans="2:9" hidden="1" x14ac:dyDescent="0.25">
      <c r="B360">
        <v>291</v>
      </c>
      <c r="C360" t="s">
        <v>362</v>
      </c>
      <c r="D360" t="s">
        <v>8</v>
      </c>
      <c r="E360" t="s">
        <v>458</v>
      </c>
      <c r="F360" t="s">
        <v>428</v>
      </c>
      <c r="H360" t="str">
        <f t="shared" si="10"/>
        <v>Insert into MAKE (MAKID,MAKCODE,PAYCODE,DEVCODE,ACTID,MAKSERVICEDISTANCEUNIT,MAKSERVICEDISTANCEINTERVAL,MAKSERVICETIMEINTERVAL,MAKSUPPORTCLAIMMETHOD,MAKVARIANTCLASS,MAKOEMCLASS) values (291,'SIEMENS','GB',null,null,null,null,null,null,null,null);</v>
      </c>
      <c r="I360" t="str">
        <f t="shared" si="11"/>
        <v>Insert into LANMAKE (MAKID,LANCODE,MAKLIBELLE) values ('291','EN','YANMAR');</v>
      </c>
    </row>
    <row r="361" spans="2:9" hidden="1" x14ac:dyDescent="0.25">
      <c r="B361">
        <v>292</v>
      </c>
      <c r="C361" t="s">
        <v>363</v>
      </c>
      <c r="D361" t="s">
        <v>8</v>
      </c>
      <c r="E361" t="s">
        <v>458</v>
      </c>
      <c r="F361" t="s">
        <v>429</v>
      </c>
      <c r="H361" t="str">
        <f t="shared" si="10"/>
        <v>Insert into MAKE (MAKID,MAKCODE,PAYCODE,DEVCODE,ACTID,MAKSERVICEDISTANCEUNIT,MAKSERVICEDISTANCEINTERVAL,MAKSERVICETIMEINTERVAL,MAKSUPPORTCLAIMMETHOD,MAKVARIANTCLASS,MAKOEMCLASS) values (292,'SILVER','GB',null,null,null,null,null,null,null,null);</v>
      </c>
      <c r="I361" t="str">
        <f t="shared" si="11"/>
        <v>Insert into LANMAKE (MAKID,LANCODE,MAKLIBELLE) values ('292','EN','YIZUMI');</v>
      </c>
    </row>
    <row r="362" spans="2:9" hidden="1" x14ac:dyDescent="0.25">
      <c r="B362">
        <v>293</v>
      </c>
      <c r="C362" t="s">
        <v>364</v>
      </c>
      <c r="D362" t="s">
        <v>8</v>
      </c>
      <c r="E362" t="s">
        <v>458</v>
      </c>
      <c r="F362" t="s">
        <v>430</v>
      </c>
      <c r="H362" t="str">
        <f t="shared" si="10"/>
        <v>Insert into MAKE (MAKID,MAKCODE,PAYCODE,DEVCODE,ACTID,MAKSERVICEDISTANCEUNIT,MAKSERVICEDISTANCEINTERVAL,MAKSERVICETIMEINTERVAL,MAKSUPPORTCLAIMMETHOD,MAKVARIANTCLASS,MAKOEMCLASS) values (293,'SINGER','GB',null,null,null,null,null,null,null,null);</v>
      </c>
      <c r="I362" t="str">
        <f t="shared" si="11"/>
        <v>Insert into LANMAKE (MAKID,LANCODE,MAKLIBELLE) values ('293','EN','ZEISS');</v>
      </c>
    </row>
    <row r="363" spans="2:9" hidden="1" x14ac:dyDescent="0.25">
      <c r="B363">
        <v>294</v>
      </c>
      <c r="C363" t="s">
        <v>365</v>
      </c>
      <c r="D363" t="s">
        <v>8</v>
      </c>
      <c r="E363" t="s">
        <v>458</v>
      </c>
      <c r="F363" t="s">
        <v>431</v>
      </c>
      <c r="H363" t="str">
        <f t="shared" si="10"/>
        <v>Insert into MAKE (MAKID,MAKCODE,PAYCODE,DEVCODE,ACTID,MAKSERVICEDISTANCEUNIT,MAKSERVICEDISTANCEINTERVAL,MAKSERVICETIMEINTERVAL,MAKSUPPORTCLAIMMETHOD,MAKVARIANTCLASS,MAKOEMCLASS) values (294,'SKODA','GB',null,null,null,null,null,null,null,null);</v>
      </c>
      <c r="I363" t="str">
        <f t="shared" si="11"/>
        <v>Insert into LANMAKE (MAKID,LANCODE,MAKLIBELLE) values ('294','EN','ZSK');</v>
      </c>
    </row>
    <row r="364" spans="2:9" hidden="1" x14ac:dyDescent="0.25">
      <c r="B364">
        <v>295</v>
      </c>
      <c r="C364" t="s">
        <v>366</v>
      </c>
      <c r="D364" t="s">
        <v>8</v>
      </c>
      <c r="E364" t="s">
        <v>458</v>
      </c>
      <c r="F364" t="s">
        <v>513</v>
      </c>
      <c r="H364" t="str">
        <f t="shared" si="10"/>
        <v>Insert into MAKE (MAKID,MAKCODE,PAYCODE,DEVCODE,ACTID,MAKSERVICEDISTANCEUNIT,MAKSERVICEDISTANCEINTERVAL,MAKSERVICETIMEINTERVAL,MAKSUPPORTCLAIMMETHOD,MAKVARIANTCLASS,MAKOEMCLASS) values (295,'SKYJACK','GB',null,null,null,null,null,null,null,null);</v>
      </c>
      <c r="I364" t="str">
        <f t="shared" si="11"/>
        <v>Insert into LANMAKE (MAKID,LANCODE,MAKLIBELLE) values ('295','EN','AUSTIN (Used vehicles only) ');</v>
      </c>
    </row>
    <row r="365" spans="2:9" hidden="1" x14ac:dyDescent="0.25">
      <c r="B365">
        <v>296</v>
      </c>
      <c r="C365" t="s">
        <v>367</v>
      </c>
      <c r="D365" t="s">
        <v>8</v>
      </c>
      <c r="E365" t="s">
        <v>458</v>
      </c>
      <c r="F365" t="s">
        <v>436</v>
      </c>
      <c r="H365" t="str">
        <f t="shared" si="10"/>
        <v>Insert into MAKE (MAKID,MAKCODE,PAYCODE,DEVCODE,ACTID,MAKSERVICEDISTANCEUNIT,MAKSERVICEDISTANCEINTERVAL,MAKSERVICETIMEINTERVAL,MAKSUPPORTCLAIMMETHOD,MAKVARIANTCLASS,MAKOEMCLASS) values (296,'SMART','GB',null,null,null,null,null,null,null,null);</v>
      </c>
      <c r="I365" t="str">
        <f t="shared" si="11"/>
        <v>Insert into LANMAKE (MAKID,LANCODE,MAKLIBELLE) values ('296','EN','AUVERLAND');</v>
      </c>
    </row>
    <row r="366" spans="2:9" hidden="1" x14ac:dyDescent="0.25">
      <c r="B366">
        <v>297</v>
      </c>
      <c r="C366" t="s">
        <v>368</v>
      </c>
      <c r="D366" t="s">
        <v>8</v>
      </c>
      <c r="E366" t="s">
        <v>458</v>
      </c>
      <c r="F366" t="s">
        <v>437</v>
      </c>
      <c r="H366" t="str">
        <f t="shared" si="10"/>
        <v>Insert into MAKE (MAKID,MAKCODE,PAYCODE,DEVCODE,ACTID,MAKSERVICEDISTANCEUNIT,MAKSERVICEDISTANCEINTERVAL,MAKSERVICETIMEINTERVAL,MAKSUPPORTCLAIMMETHOD,MAKVARIANTCLASS,MAKOEMCLASS) values (297,'SODICK','GB',null,null,null,null,null,null,null,null);</v>
      </c>
      <c r="I366" t="str">
        <f t="shared" si="11"/>
        <v>Insert into LANMAKE (MAKID,LANCODE,MAKLIBELLE) values ('297','EN','AWD');</v>
      </c>
    </row>
    <row r="367" spans="2:9" hidden="1" x14ac:dyDescent="0.25">
      <c r="B367">
        <v>298</v>
      </c>
      <c r="C367" t="s">
        <v>369</v>
      </c>
      <c r="D367" t="s">
        <v>8</v>
      </c>
      <c r="E367" t="s">
        <v>458</v>
      </c>
      <c r="F367" t="s">
        <v>438</v>
      </c>
      <c r="H367" t="str">
        <f t="shared" si="10"/>
        <v>Insert into MAKE (MAKID,MAKCODE,PAYCODE,DEVCODE,ACTID,MAKSERVICEDISTANCEUNIT,MAKSERVICEDISTANCEINTERVAL,MAKSERVICETIMEINTERVAL,MAKSUPPORTCLAIMMETHOD,MAKVARIANTCLASS,MAKOEMCLASS) values (298,'SONY','GB',null,null,null,null,null,null,null,null);</v>
      </c>
      <c r="I367" t="str">
        <f t="shared" si="11"/>
        <v>Insert into LANMAKE (MAKID,LANCODE,MAKLIBELLE) values ('298','EN','BAJAJ');</v>
      </c>
    </row>
    <row r="368" spans="2:9" hidden="1" x14ac:dyDescent="0.25">
      <c r="B368">
        <v>299</v>
      </c>
      <c r="C368" t="s">
        <v>370</v>
      </c>
      <c r="D368" t="s">
        <v>8</v>
      </c>
      <c r="E368" t="s">
        <v>458</v>
      </c>
      <c r="F368" t="s">
        <v>439</v>
      </c>
      <c r="H368" t="str">
        <f t="shared" si="10"/>
        <v>Insert into MAKE (MAKID,MAKCODE,PAYCODE,DEVCODE,ACTID,MAKSERVICEDISTANCEUNIT,MAKSERVICEDISTANCEINTERVAL,MAKSERVICETIMEINTERVAL,MAKSUPPORTCLAIMMETHOD,MAKVARIANTCLASS,MAKOEMCLASS) values (299,'SOUNDLEISURE','GB',null,null,null,null,null,null,null,null);</v>
      </c>
      <c r="I368" t="str">
        <f t="shared" si="11"/>
        <v>Insert into LANMAKE (MAKID,LANCODE,MAKLIBELLE) values ('299','EN','BEDFORD');</v>
      </c>
    </row>
    <row r="369" spans="2:9" hidden="1" x14ac:dyDescent="0.25">
      <c r="B369">
        <v>300</v>
      </c>
      <c r="C369" t="s">
        <v>371</v>
      </c>
      <c r="D369" t="s">
        <v>8</v>
      </c>
      <c r="E369" t="s">
        <v>458</v>
      </c>
      <c r="F369" t="s">
        <v>440</v>
      </c>
      <c r="H369" t="str">
        <f t="shared" si="10"/>
        <v>Insert into MAKE (MAKID,MAKCODE,PAYCODE,DEVCODE,ACTID,MAKSERVICEDISTANCEUNIT,MAKSERVICEDISTANCEINTERVAL,MAKSERVICETIMEINTERVAL,MAKSUPPORTCLAIMMETHOD,MAKVARIANTCLASS,MAKOEMCLASS) values (300,'SPITZER','GB',null,null,null,null,null,null,null,null);</v>
      </c>
      <c r="I369" t="str">
        <f t="shared" si="11"/>
        <v>Insert into LANMAKE (MAKID,LANCODE,MAKLIBELLE) values ('300','EN','BENELLI');</v>
      </c>
    </row>
    <row r="370" spans="2:9" hidden="1" x14ac:dyDescent="0.25">
      <c r="B370">
        <v>301</v>
      </c>
      <c r="C370" t="s">
        <v>372</v>
      </c>
      <c r="D370" t="s">
        <v>8</v>
      </c>
      <c r="E370" t="s">
        <v>458</v>
      </c>
      <c r="F370" t="s">
        <v>441</v>
      </c>
      <c r="H370" t="str">
        <f t="shared" si="10"/>
        <v>Insert into MAKE (MAKID,MAKCODE,PAYCODE,DEVCODE,ACTID,MAKSERVICEDISTANCEUNIT,MAKSERVICEDISTANCEINTERVAL,MAKSERVICETIMEINTERVAL,MAKSUPPORTCLAIMMETHOD,MAKVARIANTCLASS,MAKOEMCLASS) values (301,'SSANGYONG','GB',null,null,null,null,null,null,null,null);</v>
      </c>
      <c r="I370" t="str">
        <f t="shared" si="11"/>
        <v>Insert into LANMAKE (MAKID,LANCODE,MAKLIBELLE) values ('301','EN','BETA');</v>
      </c>
    </row>
    <row r="371" spans="2:9" hidden="1" x14ac:dyDescent="0.25">
      <c r="B371">
        <v>302</v>
      </c>
      <c r="C371" t="s">
        <v>373</v>
      </c>
      <c r="D371" t="s">
        <v>8</v>
      </c>
      <c r="E371" t="s">
        <v>458</v>
      </c>
      <c r="F371" t="s">
        <v>442</v>
      </c>
      <c r="H371" t="str">
        <f t="shared" si="10"/>
        <v>Insert into MAKE (MAKID,MAKCODE,PAYCODE,DEVCODE,ACTID,MAKSERVICEDISTANCEUNIT,MAKSERVICEDISTANCEINTERVAL,MAKSERVICETIMEINTERVAL,MAKSUPPORTCLAIMMETHOD,MAKVARIANTCLASS,MAKOEMCLASS) values (302,'STAR','GB',null,null,null,null,null,null,null,null);</v>
      </c>
      <c r="I371" t="str">
        <f t="shared" si="11"/>
        <v>Insert into LANMAKE (MAKID,LANCODE,MAKLIBELLE) values ('302','EN','BIMOTA');</v>
      </c>
    </row>
    <row r="372" spans="2:9" hidden="1" x14ac:dyDescent="0.25">
      <c r="B372">
        <v>303</v>
      </c>
      <c r="C372" t="s">
        <v>374</v>
      </c>
      <c r="D372" t="s">
        <v>8</v>
      </c>
      <c r="E372" t="s">
        <v>458</v>
      </c>
      <c r="F372" t="s">
        <v>443</v>
      </c>
      <c r="H372" t="str">
        <f t="shared" si="10"/>
        <v>Insert into MAKE (MAKID,MAKCODE,PAYCODE,DEVCODE,ACTID,MAKSERVICEDISTANCEUNIT,MAKSERVICEDISTANCEINTERVAL,MAKSERVICETIMEINTERVAL,MAKSUPPORTCLAIMMETHOD,MAKVARIANTCLASS,MAKOEMCLASS) values (303,'STEPHILL','GB',null,null,null,null,null,null,null,null);</v>
      </c>
      <c r="I372" t="str">
        <f t="shared" si="11"/>
        <v>Insert into LANMAKE (MAKID,LANCODE,MAKLIBELLE) values ('303','EN','BREMACH');</v>
      </c>
    </row>
    <row r="373" spans="2:9" hidden="1" x14ac:dyDescent="0.25">
      <c r="B373">
        <v>304</v>
      </c>
      <c r="C373" t="s">
        <v>375</v>
      </c>
      <c r="D373" t="s">
        <v>8</v>
      </c>
      <c r="E373" t="s">
        <v>458</v>
      </c>
      <c r="F373" t="s">
        <v>444</v>
      </c>
      <c r="H373" t="str">
        <f t="shared" si="10"/>
        <v>Insert into MAKE (MAKID,MAKCODE,PAYCODE,DEVCODE,ACTID,MAKSERVICEDISTANCEUNIT,MAKSERVICEDISTANCEINTERVAL,MAKSERVICETIMEINTERVAL,MAKSUPPORTCLAIMMETHOD,MAKVARIANTCLASS,MAKOEMCLASS) values (304,'STERIS','GB',null,null,null,null,null,null,null,null);</v>
      </c>
      <c r="I373" t="str">
        <f t="shared" si="11"/>
        <v>Insert into LANMAKE (MAKID,LANCODE,MAKLIBELLE) values ('304','EN','BRISTOL');</v>
      </c>
    </row>
    <row r="374" spans="2:9" hidden="1" x14ac:dyDescent="0.25">
      <c r="B374">
        <v>305</v>
      </c>
      <c r="C374" t="s">
        <v>376</v>
      </c>
      <c r="D374" t="s">
        <v>8</v>
      </c>
      <c r="E374" t="s">
        <v>458</v>
      </c>
      <c r="F374" t="s">
        <v>445</v>
      </c>
      <c r="H374" t="str">
        <f t="shared" si="10"/>
        <v>Insert into MAKE (MAKID,MAKCODE,PAYCODE,DEVCODE,ACTID,MAKSERVICEDISTANCEUNIT,MAKSERVICEDISTANCEINTERVAL,MAKSERVICETIMEINTERVAL,MAKSUPPORTCLAIMMETHOD,MAKVARIANTCLASS,MAKOEMCLASS) values (305,'STILL','GB',null,null,null,null,null,null,null,null);</v>
      </c>
      <c r="I374" t="str">
        <f t="shared" si="11"/>
        <v>Insert into LANMAKE (MAKID,LANCODE,MAKLIBELLE) values ('305','EN','CAETANO');</v>
      </c>
    </row>
    <row r="375" spans="2:9" hidden="1" x14ac:dyDescent="0.25">
      <c r="B375">
        <v>306</v>
      </c>
      <c r="C375" t="s">
        <v>377</v>
      </c>
      <c r="D375" t="s">
        <v>8</v>
      </c>
      <c r="E375" t="s">
        <v>458</v>
      </c>
      <c r="F375" t="s">
        <v>446</v>
      </c>
      <c r="H375" t="str">
        <f t="shared" si="10"/>
        <v>Insert into MAKE (MAKID,MAKCODE,PAYCODE,DEVCODE,ACTID,MAKSERVICEDISTANCEUNIT,MAKSERVICEDISTANCEINTERVAL,MAKSERVICETIMEINTERVAL,MAKSUPPORTCLAIMMETHOD,MAKVARIANTCLASS,MAKOEMCLASS) values (306,'STRYKER','GB',null,null,null,null,null,null,null,null);</v>
      </c>
      <c r="I375" t="str">
        <f t="shared" si="11"/>
        <v>Insert into LANMAKE (MAKID,LANCODE,MAKLIBELLE) values ('306','EN','CAGIVA');</v>
      </c>
    </row>
    <row r="376" spans="2:9" hidden="1" x14ac:dyDescent="0.25">
      <c r="B376">
        <v>307</v>
      </c>
      <c r="C376" t="s">
        <v>378</v>
      </c>
      <c r="D376" t="s">
        <v>8</v>
      </c>
      <c r="E376" t="s">
        <v>458</v>
      </c>
      <c r="F376" t="s">
        <v>447</v>
      </c>
      <c r="H376" t="str">
        <f t="shared" si="10"/>
        <v>Insert into MAKE (MAKID,MAKCODE,PAYCODE,DEVCODE,ACTID,MAKSERVICEDISTANCEUNIT,MAKSERVICEDISTANCEINTERVAL,MAKSERVICETIMEINTERVAL,MAKSUPPORTCLAIMMETHOD,MAKVARIANTCLASS,MAKOEMCLASS) values (307,'SUBARU','GB',null,null,null,null,null,null,null,null);</v>
      </c>
      <c r="I376" t="str">
        <f t="shared" si="11"/>
        <v>Insert into LANMAKE (MAKID,LANCODE,MAKLIBELLE) values ('307','EN','CASAL');</v>
      </c>
    </row>
    <row r="377" spans="2:9" hidden="1" x14ac:dyDescent="0.25">
      <c r="B377">
        <v>308</v>
      </c>
      <c r="C377" t="s">
        <v>379</v>
      </c>
      <c r="D377" t="s">
        <v>8</v>
      </c>
      <c r="E377" t="s">
        <v>458</v>
      </c>
      <c r="F377" t="s">
        <v>448</v>
      </c>
      <c r="H377" t="str">
        <f t="shared" si="10"/>
        <v>Insert into MAKE (MAKID,MAKCODE,PAYCODE,DEVCODE,ACTID,MAKSERVICEDISTANCEUNIT,MAKSERVICEDISTANCEINTERVAL,MAKSERVICETIMEINTERVAL,MAKSUPPORTCLAIMMETHOD,MAKVARIANTCLASS,MAKOEMCLASS) values (308,'SUMITOMO','GB',null,null,null,null,null,null,null,null);</v>
      </c>
      <c r="I377" t="str">
        <f t="shared" si="11"/>
        <v>Insert into LANMAKE (MAKID,LANCODE,MAKLIBELLE) values ('308','EN','CATERHAM');</v>
      </c>
    </row>
    <row r="378" spans="2:9" hidden="1" x14ac:dyDescent="0.25">
      <c r="B378">
        <v>309</v>
      </c>
      <c r="C378" t="s">
        <v>380</v>
      </c>
      <c r="D378" t="s">
        <v>8</v>
      </c>
      <c r="E378" t="s">
        <v>458</v>
      </c>
      <c r="F378" t="s">
        <v>514</v>
      </c>
      <c r="H378" t="str">
        <f t="shared" si="10"/>
        <v>Insert into MAKE (MAKID,MAKCODE,PAYCODE,DEVCODE,ACTID,MAKSERVICEDISTANCEUNIT,MAKSERVICEDISTANCEINTERVAL,MAKSERVICETIMEINTERVAL,MAKSUPPORTCLAIMMETHOD,MAKVARIANTCLASS,MAKOEMCLASS) values (309,'SUZUKI','GB',null,null,null,null,null,null,null,null);</v>
      </c>
      <c r="I378" t="str">
        <f t="shared" si="11"/>
        <v>Insert into LANMAKE (MAKID,LANCODE,MAKLIBELLE) values ('309','EN','COLEMAN MILNE');</v>
      </c>
    </row>
    <row r="379" spans="2:9" hidden="1" x14ac:dyDescent="0.25">
      <c r="B379">
        <v>310</v>
      </c>
      <c r="C379" t="s">
        <v>381</v>
      </c>
      <c r="D379" t="s">
        <v>8</v>
      </c>
      <c r="E379" t="s">
        <v>458</v>
      </c>
      <c r="F379" t="s">
        <v>450</v>
      </c>
      <c r="H379" t="str">
        <f t="shared" si="10"/>
        <v>Insert into MAKE (MAKID,MAKCODE,PAYCODE,DEVCODE,ACTID,MAKSERVICEDISTANCEUNIT,MAKSERVICEDISTANCEINTERVAL,MAKSERVICETIMEINTERVAL,MAKSUPPORTCLAIMMETHOD,MAKVARIANTCLASS,MAKOEMCLASS) values (310,'TADANO','GB',null,null,null,null,null,null,null,null);</v>
      </c>
      <c r="I379" t="str">
        <f t="shared" si="11"/>
        <v>Insert into LANMAKE (MAKID,LANCODE,MAKLIBELLE) values ('310','EN','CZ');</v>
      </c>
    </row>
    <row r="380" spans="2:9" hidden="1" x14ac:dyDescent="0.25">
      <c r="B380">
        <v>311</v>
      </c>
      <c r="C380" t="s">
        <v>382</v>
      </c>
      <c r="D380" t="s">
        <v>8</v>
      </c>
      <c r="E380" t="s">
        <v>458</v>
      </c>
      <c r="F380" t="s">
        <v>451</v>
      </c>
      <c r="H380" t="str">
        <f t="shared" si="10"/>
        <v>Insert into MAKE (MAKID,MAKCODE,PAYCODE,DEVCODE,ACTID,MAKSERVICEDISTANCEUNIT,MAKSERVICEDISTANCEINTERVAL,MAKSERVICETIMEINTERVAL,MAKSUPPORTCLAIMMETHOD,MAKVARIANTCLASS,MAKOEMCLASS) values (311,'TADANOF','GB',null,null,null,null,null,null,null,null);</v>
      </c>
      <c r="I380" t="str">
        <f t="shared" si="11"/>
        <v>Insert into LANMAKE (MAKID,LANCODE,MAKLIBELLE) values ('311','EN','DACIA');</v>
      </c>
    </row>
    <row r="381" spans="2:9" hidden="1" x14ac:dyDescent="0.25">
      <c r="B381">
        <v>312</v>
      </c>
      <c r="C381" t="s">
        <v>383</v>
      </c>
      <c r="D381" t="s">
        <v>8</v>
      </c>
      <c r="E381" t="s">
        <v>458</v>
      </c>
      <c r="F381" t="s">
        <v>152</v>
      </c>
      <c r="H381" t="str">
        <f t="shared" si="10"/>
        <v>Insert into MAKE (MAKID,MAKCODE,PAYCODE,DEVCODE,ACTID,MAKSERVICEDISTANCEUNIT,MAKSERVICEDISTANCEINTERVAL,MAKSERVICETIMEINTERVAL,MAKSUPPORTCLAIMMETHOD,MAKVARIANTCLASS,MAKOEMCLASS) values (312,'TAJIMA','GB',null,null,null,null,null,null,null,null);</v>
      </c>
      <c r="I381" t="str">
        <f t="shared" si="11"/>
        <v>Insert into LANMAKE (MAKID,LANCODE,MAKLIBELLE) values ('312','EN','DAEWOO');</v>
      </c>
    </row>
    <row r="382" spans="2:9" hidden="1" x14ac:dyDescent="0.25">
      <c r="B382">
        <v>313</v>
      </c>
      <c r="C382" t="s">
        <v>384</v>
      </c>
      <c r="D382" t="s">
        <v>8</v>
      </c>
      <c r="E382" t="s">
        <v>458</v>
      </c>
      <c r="F382" t="s">
        <v>515</v>
      </c>
      <c r="H382" t="str">
        <f t="shared" si="10"/>
        <v>Insert into MAKE (MAKID,MAKCODE,PAYCODE,DEVCODE,ACTID,MAKSERVICEDISTANCEUNIT,MAKSERVICEDISTANCEINTERVAL,MAKSERVICETIMEINTERVAL,MAKSUPPORTCLAIMMETHOD,MAKVARIANTCLASS,MAKOEMCLASS) values (313,'TAKEUCHI','GB',null,null,null,null,null,null,null,null);</v>
      </c>
      <c r="I382" t="str">
        <f t="shared" si="11"/>
        <v>Insert into LANMAKE (MAKID,LANCODE,MAKLIBELLE) values ('313','EN','DAVID BROWN');</v>
      </c>
    </row>
    <row r="383" spans="2:9" hidden="1" x14ac:dyDescent="0.25">
      <c r="B383">
        <v>314</v>
      </c>
      <c r="C383" t="s">
        <v>385</v>
      </c>
      <c r="D383" t="s">
        <v>8</v>
      </c>
      <c r="E383" t="s">
        <v>458</v>
      </c>
      <c r="F383" t="s">
        <v>516</v>
      </c>
      <c r="H383" t="str">
        <f t="shared" si="10"/>
        <v>Insert into MAKE (MAKID,MAKCODE,PAYCODE,DEVCODE,ACTID,MAKSERVICEDISTANCEUNIT,MAKSERVICEDISTANCEINTERVAL,MAKSERVICETIMEINTERVAL,MAKSUPPORTCLAIMMETHOD,MAKVARIANTCLASS,MAKOEMCLASS) values (314,'TAKISAWA','GB',null,null,null,null,null,null,null,null);</v>
      </c>
      <c r="I383" t="str">
        <f t="shared" si="11"/>
        <v>Insert into LANMAKE (MAKID,LANCODE,MAKLIBELLE) values ('314','EN','DE TOMASO');</v>
      </c>
    </row>
    <row r="384" spans="2:9" hidden="1" x14ac:dyDescent="0.25">
      <c r="B384">
        <v>315</v>
      </c>
      <c r="C384" t="s">
        <v>386</v>
      </c>
      <c r="D384" t="s">
        <v>8</v>
      </c>
      <c r="E384" t="s">
        <v>458</v>
      </c>
      <c r="F384" t="s">
        <v>454</v>
      </c>
      <c r="H384" t="str">
        <f t="shared" si="10"/>
        <v>Insert into MAKE (MAKID,MAKCODE,PAYCODE,DEVCODE,ACTID,MAKSERVICEDISTANCEUNIT,MAKSERVICEDISTANCEINTERVAL,MAKSERVICETIMEINTERVAL,MAKSUPPORTCLAIMMETHOD,MAKVARIANTCLASS,MAKOEMCLASS) values (315,'TATA','GB',null,null,null,null,null,null,null,null);</v>
      </c>
      <c r="I384" t="str">
        <f t="shared" si="11"/>
        <v>Insert into LANMAKE (MAKID,LANCODE,MAKLIBELLE) values ('315','EN','DERBI');</v>
      </c>
    </row>
    <row r="385" spans="2:9" hidden="1" x14ac:dyDescent="0.25">
      <c r="B385">
        <v>316</v>
      </c>
      <c r="C385" t="s">
        <v>387</v>
      </c>
      <c r="D385" t="s">
        <v>8</v>
      </c>
      <c r="E385" t="s">
        <v>458</v>
      </c>
      <c r="F385" t="s">
        <v>7</v>
      </c>
      <c r="H385" t="str">
        <f t="shared" si="10"/>
        <v>Insert into MAKE (MAKID,MAKCODE,PAYCODE,DEVCODE,ACTID,MAKSERVICEDISTANCEUNIT,MAKSERVICEDISTANCEINTERVAL,MAKSERVICETIMEINTERVAL,MAKSUPPORTCLAIMMETHOD,MAKVARIANTCLASS,MAKOEMCLASS) values (316,'TAURUS','GB',null,null,null,null,null,null,null,null);</v>
      </c>
      <c r="I385" t="str">
        <f t="shared" si="11"/>
        <v>Insert into LANMAKE (MAKID,LANCODE,MAKLIBELLE) values ('316','EN','DEUTZ');</v>
      </c>
    </row>
    <row r="386" spans="2:9" hidden="1" x14ac:dyDescent="0.25">
      <c r="B386">
        <v>317</v>
      </c>
      <c r="C386" t="s">
        <v>388</v>
      </c>
      <c r="D386" t="s">
        <v>8</v>
      </c>
      <c r="E386" t="s">
        <v>458</v>
      </c>
      <c r="F386" t="s">
        <v>9</v>
      </c>
      <c r="H386" t="str">
        <f t="shared" si="10"/>
        <v>Insert into MAKE (MAKID,MAKCODE,PAYCODE,DEVCODE,ACTID,MAKSERVICEDISTANCEUNIT,MAKSERVICEDISTANCEINTERVAL,MAKSERVICETIMEINTERVAL,MAKSUPPORTCLAIMMETHOD,MAKVARIANTCLASS,MAKOEMCLASS) values (317,'TCM','GB',null,null,null,null,null,null,null,null);</v>
      </c>
      <c r="I386" t="str">
        <f t="shared" si="11"/>
        <v>Insert into LANMAKE (MAKID,LANCODE,MAKLIBELLE) values ('317','EN','DUCATI');</v>
      </c>
    </row>
    <row r="387" spans="2:9" hidden="1" x14ac:dyDescent="0.25">
      <c r="B387">
        <v>318</v>
      </c>
      <c r="C387" t="s">
        <v>389</v>
      </c>
      <c r="D387" t="s">
        <v>8</v>
      </c>
      <c r="E387" t="s">
        <v>458</v>
      </c>
      <c r="F387" t="s">
        <v>10</v>
      </c>
      <c r="H387" t="str">
        <f t="shared" si="10"/>
        <v>Insert into MAKE (MAKID,MAKCODE,PAYCODE,DEVCODE,ACTID,MAKSERVICEDISTANCEUNIT,MAKSERVICEDISTANCEINTERVAL,MAKSERVICETIMEINTERVAL,MAKSUPPORTCLAIMMETHOD,MAKVARIANTCLASS,MAKOEMCLASS) values (318,'TENNANT','GB',null,null,null,null,null,null,null,null);</v>
      </c>
      <c r="I387" t="str">
        <f t="shared" si="11"/>
        <v>Insert into LANMAKE (MAKID,LANCODE,MAKLIBELLE) values ('318','EN','DUPLE');</v>
      </c>
    </row>
    <row r="388" spans="2:9" hidden="1" x14ac:dyDescent="0.25">
      <c r="B388">
        <v>319</v>
      </c>
      <c r="C388" t="s">
        <v>390</v>
      </c>
      <c r="D388" t="s">
        <v>8</v>
      </c>
      <c r="E388" t="s">
        <v>458</v>
      </c>
      <c r="F388" t="s">
        <v>11</v>
      </c>
      <c r="H388" t="str">
        <f t="shared" ref="H388:H451" si="12">"Insert into MAKE (MAKID,MAKCODE,PAYCODE,DEVCODE,ACTID,MAKSERVICEDISTANCEUNIT,MAKSERVICEDISTANCEINTERVAL,MAKSERVICETIMEINTERVAL,MAKSUPPORTCLAIMMETHOD,MAKVARIANTCLASS,MAKOEMCLASS) values ("&amp;B388&amp;",'"&amp;C388&amp;"','"&amp;D388&amp;"',null,null,null,null,null,null,null,null);"</f>
        <v>Insert into MAKE (MAKID,MAKCODE,PAYCODE,DEVCODE,ACTID,MAKSERVICEDISTANCEUNIT,MAKSERVICEDISTANCEINTERVAL,MAKSERVICETIMEINTERVAL,MAKSUPPORTCLAIMMETHOD,MAKVARIANTCLASS,MAKOEMCLASS) values (319,'TERBERG','GB',null,null,null,null,null,null,null,null);</v>
      </c>
      <c r="I388" t="str">
        <f t="shared" ref="I388:I451" si="13">"Insert into LANMAKE (MAKID,LANCODE,MAKLIBELLE) values ('"&amp;B388&amp;"','"&amp;E388&amp;"','"&amp;F388&amp;"');"</f>
        <v>Insert into LANMAKE (MAKID,LANCODE,MAKLIBELLE) values ('319','EN','EAGLE');</v>
      </c>
    </row>
    <row r="389" spans="2:9" hidden="1" x14ac:dyDescent="0.25">
      <c r="B389">
        <v>320</v>
      </c>
      <c r="C389" t="s">
        <v>391</v>
      </c>
      <c r="D389" t="s">
        <v>8</v>
      </c>
      <c r="E389" t="s">
        <v>458</v>
      </c>
      <c r="F389" t="s">
        <v>517</v>
      </c>
      <c r="H389" t="str">
        <f t="shared" si="12"/>
        <v>Insert into MAKE (MAKID,MAKCODE,PAYCODE,DEVCODE,ACTID,MAKSERVICEDISTANCEUNIT,MAKSERVICEDISTANCEINTERVAL,MAKSERVICETIMEINTERVAL,MAKSUPPORTCLAIMMETHOD,MAKVARIANTCLASS,MAKOEMCLASS) values (320,'TEREX','GB',null,null,null,null,null,null,null,null);</v>
      </c>
      <c r="I389" t="str">
        <f t="shared" si="13"/>
        <v>Insert into LANMAKE (MAKID,LANCODE,MAKLIBELLE) values ('320','EN','EASY RIDER');</v>
      </c>
    </row>
    <row r="390" spans="2:9" hidden="1" x14ac:dyDescent="0.25">
      <c r="B390">
        <v>321</v>
      </c>
      <c r="C390" t="s">
        <v>392</v>
      </c>
      <c r="D390" t="s">
        <v>8</v>
      </c>
      <c r="E390" t="s">
        <v>458</v>
      </c>
      <c r="F390" t="s">
        <v>518</v>
      </c>
      <c r="H390" t="str">
        <f t="shared" si="12"/>
        <v>Insert into MAKE (MAKID,MAKCODE,PAYCODE,DEVCODE,ACTID,MAKSERVICEDISTANCEUNIT,MAKSERVICEDISTANCEINTERVAL,MAKSERVICETIMEINTERVAL,MAKSUPPORTCLAIMMETHOD,MAKVARIANTCLASS,MAKOEMCLASS) values (321,'THOMPSON','GB',null,null,null,null,null,null,null,null);</v>
      </c>
      <c r="I390" t="str">
        <f t="shared" si="13"/>
        <v>Insert into LANMAKE (MAKID,LANCODE,MAKLIBELLE) values ('321','EN','ENFIELD (INDIA)');</v>
      </c>
    </row>
    <row r="391" spans="2:9" hidden="1" x14ac:dyDescent="0.25">
      <c r="B391">
        <v>322</v>
      </c>
      <c r="C391" t="s">
        <v>393</v>
      </c>
      <c r="D391" t="s">
        <v>8</v>
      </c>
      <c r="E391" t="s">
        <v>458</v>
      </c>
      <c r="F391" t="s">
        <v>14</v>
      </c>
      <c r="H391" t="str">
        <f t="shared" si="12"/>
        <v>Insert into MAKE (MAKID,MAKCODE,PAYCODE,DEVCODE,ACTID,MAKSERVICEDISTANCEUNIT,MAKSERVICEDISTANCEINTERVAL,MAKSERVICETIMEINTERVAL,MAKSUPPORTCLAIMMETHOD,MAKVARIANTCLASS,MAKOEMCLASS) values (322,'THWAITES','GB',null,null,null,null,null,null,null,null);</v>
      </c>
      <c r="I391" t="str">
        <f t="shared" si="13"/>
        <v>Insert into LANMAKE (MAKID,LANCODE,MAKLIBELLE) values ('322','EN','ERA');</v>
      </c>
    </row>
    <row r="392" spans="2:9" hidden="1" x14ac:dyDescent="0.25">
      <c r="B392">
        <v>323</v>
      </c>
      <c r="C392" t="s">
        <v>394</v>
      </c>
      <c r="D392" t="s">
        <v>8</v>
      </c>
      <c r="E392" t="s">
        <v>458</v>
      </c>
      <c r="F392" t="s">
        <v>15</v>
      </c>
      <c r="H392" t="str">
        <f t="shared" si="12"/>
        <v>Insert into MAKE (MAKID,MAKCODE,PAYCODE,DEVCODE,ACTID,MAKSERVICEDISTANCEUNIT,MAKSERVICEDISTANCEINTERVAL,MAKSERVICETIMEINTERVAL,MAKSUPPORTCLAIMMETHOD,MAKVARIANTCLASS,MAKOEMCLASS) values (323,'TOYOTA','GB',null,null,null,null,null,null,null,null);</v>
      </c>
      <c r="I392" t="str">
        <f t="shared" si="13"/>
        <v>Insert into LANMAKE (MAKID,LANCODE,MAKLIBELLE) values ('323','EN','FAMEL');</v>
      </c>
    </row>
    <row r="393" spans="2:9" hidden="1" x14ac:dyDescent="0.25">
      <c r="B393">
        <v>324</v>
      </c>
      <c r="C393" t="s">
        <v>395</v>
      </c>
      <c r="D393" t="s">
        <v>8</v>
      </c>
      <c r="E393" t="s">
        <v>458</v>
      </c>
      <c r="F393" t="s">
        <v>16</v>
      </c>
      <c r="H393" t="str">
        <f t="shared" si="12"/>
        <v>Insert into MAKE (MAKID,MAKCODE,PAYCODE,DEVCODE,ACTID,MAKSERVICEDISTANCEUNIT,MAKSERVICEDISTANCEINTERVAL,MAKSERVICETIMEINTERVAL,MAKSUPPORTCLAIMMETHOD,MAKVARIANTCLASS,MAKOEMCLASS) values (324,'TRANSLIFT','GB',null,null,null,null,null,null,null,null);</v>
      </c>
      <c r="I393" t="str">
        <f t="shared" si="13"/>
        <v>Insert into LANMAKE (MAKID,LANCODE,MAKLIBELLE) values ('324','EN','FBS');</v>
      </c>
    </row>
    <row r="394" spans="2:9" hidden="1" x14ac:dyDescent="0.25">
      <c r="B394">
        <v>325</v>
      </c>
      <c r="C394" t="s">
        <v>396</v>
      </c>
      <c r="D394" t="s">
        <v>8</v>
      </c>
      <c r="E394" t="s">
        <v>458</v>
      </c>
      <c r="F394" t="s">
        <v>17</v>
      </c>
      <c r="H394" t="str">
        <f t="shared" si="12"/>
        <v>Insert into MAKE (MAKID,MAKCODE,PAYCODE,DEVCODE,ACTID,MAKSERVICEDISTANCEUNIT,MAKSERVICEDISTANCEINTERVAL,MAKSERVICETIMEINTERVAL,MAKSUPPORTCLAIMMETHOD,MAKVARIANTCLASS,MAKOEMCLASS) values (325,'TRAUB','GB',null,null,null,null,null,null,null,null);</v>
      </c>
      <c r="I394" t="str">
        <f t="shared" si="13"/>
        <v>Insert into LANMAKE (MAKID,LANCODE,MAKLIBELLE) values ('325','EN','FENDT');</v>
      </c>
    </row>
    <row r="395" spans="2:9" hidden="1" x14ac:dyDescent="0.25">
      <c r="B395">
        <v>326</v>
      </c>
      <c r="C395" t="s">
        <v>397</v>
      </c>
      <c r="D395" t="s">
        <v>8</v>
      </c>
      <c r="E395" t="s">
        <v>458</v>
      </c>
      <c r="F395" t="s">
        <v>18</v>
      </c>
      <c r="H395" t="str">
        <f t="shared" si="12"/>
        <v>Insert into MAKE (MAKID,MAKCODE,PAYCODE,DEVCODE,ACTID,MAKSERVICEDISTANCEUNIT,MAKSERVICEDISTANCEINTERVAL,MAKSERVICETIMEINTERVAL,MAKSUPPORTCLAIMMETHOD,MAKVARIANTCLASS,MAKOEMCLASS) values (326,'TRUMPF','GB',null,null,null,null,null,null,null,null);</v>
      </c>
      <c r="I395" t="str">
        <f t="shared" si="13"/>
        <v>Insert into LANMAKE (MAKID,LANCODE,MAKLIBELLE) values ('326','EN','FERGUSON');</v>
      </c>
    </row>
    <row r="396" spans="2:9" hidden="1" x14ac:dyDescent="0.25">
      <c r="B396">
        <v>327</v>
      </c>
      <c r="C396" t="s">
        <v>398</v>
      </c>
      <c r="D396" t="s">
        <v>8</v>
      </c>
      <c r="E396" t="s">
        <v>458</v>
      </c>
      <c r="F396" t="s">
        <v>19</v>
      </c>
      <c r="H396" t="str">
        <f t="shared" si="12"/>
        <v>Insert into MAKE (MAKID,MAKCODE,PAYCODE,DEVCODE,ACTID,MAKSERVICEDISTANCEUNIT,MAKSERVICEDISTANCEINTERVAL,MAKSERVICETIMEINTERVAL,MAKSUPPORTCLAIMMETHOD,MAKVARIANTCLASS,MAKOEMCLASS) values (327,'TVR','GB',null,null,null,null,null,null,null,null);</v>
      </c>
      <c r="I396" t="str">
        <f t="shared" si="13"/>
        <v>Insert into LANMAKE (MAKID,LANCODE,MAKLIBELLE) values ('327','EN','FSO');</v>
      </c>
    </row>
    <row r="397" spans="2:9" hidden="1" x14ac:dyDescent="0.25">
      <c r="B397">
        <v>328</v>
      </c>
      <c r="C397" t="s">
        <v>399</v>
      </c>
      <c r="D397" t="s">
        <v>8</v>
      </c>
      <c r="E397" t="s">
        <v>458</v>
      </c>
      <c r="F397" t="s">
        <v>20</v>
      </c>
      <c r="H397" t="str">
        <f t="shared" si="12"/>
        <v>Insert into MAKE (MAKID,MAKCODE,PAYCODE,DEVCODE,ACTID,MAKSERVICEDISTANCEUNIT,MAKSERVICEDISTANCEINTERVAL,MAKSERVICETIMEINTERVAL,MAKSUPPORTCLAIMMETHOD,MAKVARIANTCLASS,MAKOEMCLASS) values (328,'UTILITY','GB',null,null,null,null,null,null,null,null);</v>
      </c>
      <c r="I397" t="str">
        <f t="shared" si="13"/>
        <v>Insert into LANMAKE (MAKID,LANCODE,MAKLIBELLE) values ('328','EN','GILERA');</v>
      </c>
    </row>
    <row r="398" spans="2:9" hidden="1" x14ac:dyDescent="0.25">
      <c r="B398">
        <v>329</v>
      </c>
      <c r="C398" t="s">
        <v>400</v>
      </c>
      <c r="D398" t="s">
        <v>8</v>
      </c>
      <c r="E398" t="s">
        <v>458</v>
      </c>
      <c r="F398" t="s">
        <v>21</v>
      </c>
      <c r="H398" t="str">
        <f t="shared" si="12"/>
        <v>Insert into MAKE (MAKID,MAKCODE,PAYCODE,DEVCODE,ACTID,MAKSERVICEDISTANCEUNIT,MAKSERVICEDISTANCEINTERVAL,MAKSERVICETIMEINTERVAL,MAKSUPPORTCLAIMMETHOD,MAKVARIANTCLASS,MAKOEMCLASS) values (329,'VALMAR','GB',null,null,null,null,null,null,null,null);</v>
      </c>
      <c r="I398" t="str">
        <f t="shared" si="13"/>
        <v>Insert into LANMAKE (MAKID,LANCODE,MAKLIBELLE) values ('329','EN','GINETTE');</v>
      </c>
    </row>
    <row r="399" spans="2:9" hidden="1" x14ac:dyDescent="0.25">
      <c r="B399">
        <v>330</v>
      </c>
      <c r="C399" t="s">
        <v>401</v>
      </c>
      <c r="D399" t="s">
        <v>8</v>
      </c>
      <c r="E399" t="s">
        <v>458</v>
      </c>
      <c r="F399" t="s">
        <v>519</v>
      </c>
      <c r="H399" t="str">
        <f t="shared" si="12"/>
        <v>Insert into MAKE (MAKID,MAKCODE,PAYCODE,DEVCODE,ACTID,MAKSERVICEDISTANCEUNIT,MAKSERVICEDISTANCEINTERVAL,MAKSERVICETIMEINTERVAL,MAKSUPPORTCLAIMMETHOD,MAKVARIANTCLASS,MAKOEMCLASS) values (330,'VAN HOOL','GB',null,null,null,null,null,null,null,null);</v>
      </c>
      <c r="I399" t="str">
        <f t="shared" si="13"/>
        <v>Insert into LANMAKE (MAKID,LANCODE,MAKLIBELLE) values ('330','EN','HARLEY DAVIDSON');</v>
      </c>
    </row>
    <row r="400" spans="2:9" hidden="1" x14ac:dyDescent="0.25">
      <c r="B400">
        <v>331</v>
      </c>
      <c r="C400" t="s">
        <v>402</v>
      </c>
      <c r="D400" t="s">
        <v>8</v>
      </c>
      <c r="E400" t="s">
        <v>458</v>
      </c>
      <c r="F400" t="s">
        <v>520</v>
      </c>
      <c r="H400" t="str">
        <f t="shared" si="12"/>
        <v>Insert into MAKE (MAKID,MAKCODE,PAYCODE,DEVCODE,ACTID,MAKSERVICEDISTANCEUNIT,MAKSERVICEDISTANCEINTERVAL,MAKSERVICETIMEINTERVAL,MAKSUPPORTCLAIMMETHOD,MAKVARIANTCLASS,MAKOEMCLASS) values (331,'VAUXHALL','GB',null,null,null,null,null,null,null,null);</v>
      </c>
      <c r="I400" t="str">
        <f t="shared" si="13"/>
        <v>Insert into LANMAKE (MAKID,LANCODE,MAKLIBELLE) values ('331','EN','HERO PUCH');</v>
      </c>
    </row>
    <row r="401" spans="2:9" hidden="1" x14ac:dyDescent="0.25">
      <c r="B401">
        <v>332</v>
      </c>
      <c r="C401" t="s">
        <v>403</v>
      </c>
      <c r="D401" t="s">
        <v>8</v>
      </c>
      <c r="E401" t="s">
        <v>458</v>
      </c>
      <c r="F401" t="s">
        <v>24</v>
      </c>
      <c r="H401" t="str">
        <f t="shared" si="12"/>
        <v>Insert into MAKE (MAKID,MAKCODE,PAYCODE,DEVCODE,ACTID,MAKSERVICEDISTANCEUNIT,MAKSERVICEDISTANCEINTERVAL,MAKSERVICETIMEINTERVAL,MAKSUPPORTCLAIMMETHOD,MAKVARIANTCLASS,MAKOEMCLASS) values (332,'VAUXOPEL','GB',null,null,null,null,null,null,null,null);</v>
      </c>
      <c r="I401" t="str">
        <f t="shared" si="13"/>
        <v>Insert into LANMAKE (MAKID,LANCODE,MAKLIBELLE) values ('332','EN','HESKETH');</v>
      </c>
    </row>
    <row r="402" spans="2:9" hidden="1" x14ac:dyDescent="0.25">
      <c r="B402">
        <v>333</v>
      </c>
      <c r="C402" t="s">
        <v>404</v>
      </c>
      <c r="D402" t="s">
        <v>8</v>
      </c>
      <c r="E402" t="s">
        <v>458</v>
      </c>
      <c r="F402" t="s">
        <v>25</v>
      </c>
      <c r="H402" t="str">
        <f t="shared" si="12"/>
        <v>Insert into MAKE (MAKID,MAKCODE,PAYCODE,DEVCODE,ACTID,MAKSERVICEDISTANCEUNIT,MAKSERVICEDISTANCEINTERVAL,MAKSERVICETIMEINTERVAL,MAKSUPPORTCLAIMMETHOD,MAKVARIANTCLASS,MAKOEMCLASS) values (333,'VDL','GB',null,null,null,null,null,null,null,null);</v>
      </c>
      <c r="I402" t="str">
        <f t="shared" si="13"/>
        <v>Insert into LANMAKE (MAKID,LANCODE,MAKLIBELLE) values ('333','EN','HUSQVARNA');</v>
      </c>
    </row>
    <row r="403" spans="2:9" hidden="1" x14ac:dyDescent="0.25">
      <c r="B403">
        <v>334</v>
      </c>
      <c r="C403" t="s">
        <v>405</v>
      </c>
      <c r="D403" t="s">
        <v>8</v>
      </c>
      <c r="E403" t="s">
        <v>458</v>
      </c>
      <c r="F403" t="s">
        <v>26</v>
      </c>
      <c r="H403" t="str">
        <f t="shared" si="12"/>
        <v>Insert into MAKE (MAKID,MAKCODE,PAYCODE,DEVCODE,ACTID,MAKSERVICEDISTANCEUNIT,MAKSERVICEDISTANCEINTERVAL,MAKSERVICETIMEINTERVAL,MAKSUPPORTCLAIMMETHOD,MAKVARIANTCLASS,MAKOEMCLASS) values (334,'VERINT','GB',null,null,null,null,null,null,null,null);</v>
      </c>
      <c r="I403" t="str">
        <f t="shared" si="13"/>
        <v>Insert into LANMAKE (MAKID,LANCODE,MAKLIBELLE) values ('334','EN','INTERNATIONAL');</v>
      </c>
    </row>
    <row r="404" spans="2:9" hidden="1" x14ac:dyDescent="0.25">
      <c r="B404">
        <v>335</v>
      </c>
      <c r="C404" t="s">
        <v>406</v>
      </c>
      <c r="D404" t="s">
        <v>8</v>
      </c>
      <c r="E404" t="s">
        <v>458</v>
      </c>
      <c r="F404" t="s">
        <v>27</v>
      </c>
      <c r="H404" t="str">
        <f t="shared" si="12"/>
        <v>Insert into MAKE (MAKID,MAKCODE,PAYCODE,DEVCODE,ACTID,MAKSERVICEDISTANCEUNIT,MAKSERVICEDISTANCEINTERVAL,MAKSERVICETIMEINTERVAL,MAKSUPPORTCLAIMMETHOD,MAKVARIANTCLASS,MAKOEMCLASS) values (335,'VIBROMAX','GB',null,null,null,null,null,null,null,null);</v>
      </c>
      <c r="I404" t="str">
        <f t="shared" si="13"/>
        <v>Insert into LANMAKE (MAKID,LANCODE,MAKLIBELLE) values ('335','EN','INVICTA');</v>
      </c>
    </row>
    <row r="405" spans="2:9" hidden="1" x14ac:dyDescent="0.25">
      <c r="B405">
        <v>336</v>
      </c>
      <c r="C405" t="s">
        <v>407</v>
      </c>
      <c r="D405" t="s">
        <v>8</v>
      </c>
      <c r="E405" t="s">
        <v>458</v>
      </c>
      <c r="F405" t="s">
        <v>28</v>
      </c>
      <c r="H405" t="str">
        <f t="shared" si="12"/>
        <v>Insert into MAKE (MAKID,MAKCODE,PAYCODE,DEVCODE,ACTID,MAKSERVICEDISTANCEUNIT,MAKSERVICEDISTANCEINTERVAL,MAKSERVICETIMEINTERVAL,MAKSUPPORTCLAIMMETHOD,MAKVARIANTCLASS,MAKOEMCLASS) values (336,'VICTOR','GB',null,null,null,null,null,null,null,null);</v>
      </c>
      <c r="I405" t="str">
        <f t="shared" si="13"/>
        <v>Insert into LANMAKE (MAKID,LANCODE,MAKLIBELLE) values ('336','EN','ISUZU');</v>
      </c>
    </row>
    <row r="406" spans="2:9" x14ac:dyDescent="0.25">
      <c r="B406">
        <v>337</v>
      </c>
      <c r="C406" t="s">
        <v>408</v>
      </c>
      <c r="D406" t="s">
        <v>8</v>
      </c>
      <c r="E406" t="s">
        <v>458</v>
      </c>
      <c r="F406" t="s">
        <v>29</v>
      </c>
      <c r="H406" t="str">
        <f t="shared" si="12"/>
        <v>Insert into MAKE (MAKID,MAKCODE,PAYCODE,DEVCODE,ACTID,MAKSERVICEDISTANCEUNIT,MAKSERVICEDISTANCEINTERVAL,MAKSERVICETIMEINTERVAL,MAKSUPPORTCLAIMMETHOD,MAKVARIANTCLASS,MAKOEMCLASS) values (337,'VOLKSWAGEN','GB',null,null,null,null,null,null,null,null);</v>
      </c>
      <c r="I406" t="str">
        <f t="shared" si="13"/>
        <v>Insert into LANMAKE (MAKID,LANCODE,MAKLIBELLE) values ('337','EN','ITALJET');</v>
      </c>
    </row>
    <row r="407" spans="2:9" hidden="1" x14ac:dyDescent="0.25">
      <c r="B407">
        <v>338</v>
      </c>
      <c r="C407" t="s">
        <v>409</v>
      </c>
      <c r="D407" t="s">
        <v>8</v>
      </c>
      <c r="E407" t="s">
        <v>458</v>
      </c>
      <c r="F407" t="s">
        <v>30</v>
      </c>
      <c r="H407" t="str">
        <f t="shared" si="12"/>
        <v>Insert into MAKE (MAKID,MAKCODE,PAYCODE,DEVCODE,ACTID,MAKSERVICEDISTANCEUNIT,MAKSERVICEDISTANCEINTERVAL,MAKSERVICETIMEINTERVAL,MAKSUPPORTCLAIMMETHOD,MAKVARIANTCLASS,MAKOEMCLASS) values (338,'VOLLMER','GB',null,null,null,null,null,null,null,null);</v>
      </c>
      <c r="I407" t="str">
        <f t="shared" si="13"/>
        <v>Insert into LANMAKE (MAKID,LANCODE,MAKLIBELLE) values ('338','EN','JAWA');</v>
      </c>
    </row>
    <row r="408" spans="2:9" hidden="1" x14ac:dyDescent="0.25">
      <c r="B408">
        <v>339</v>
      </c>
      <c r="C408" t="s">
        <v>410</v>
      </c>
      <c r="D408" t="s">
        <v>8</v>
      </c>
      <c r="E408" t="s">
        <v>458</v>
      </c>
      <c r="F408" t="s">
        <v>31</v>
      </c>
      <c r="H408" t="str">
        <f t="shared" si="12"/>
        <v>Insert into MAKE (MAKID,MAKCODE,PAYCODE,DEVCODE,ACTID,MAKSERVICEDISTANCEUNIT,MAKSERVICEDISTANCEINTERVAL,MAKSERVICETIMEINTERVAL,MAKSUPPORTCLAIMMETHOD,MAKVARIANTCLASS,MAKOEMCLASS) values (339,'VOLVO','GB',null,null,null,null,null,null,null,null);</v>
      </c>
      <c r="I408" t="str">
        <f t="shared" si="13"/>
        <v>Insert into LANMAKE (MAKID,LANCODE,MAKLIBELLE) values ('339','EN','JENSEN');</v>
      </c>
    </row>
    <row r="409" spans="2:9" hidden="1" x14ac:dyDescent="0.25">
      <c r="B409">
        <v>340</v>
      </c>
      <c r="C409" t="s">
        <v>411</v>
      </c>
      <c r="D409" t="s">
        <v>8</v>
      </c>
      <c r="E409" t="s">
        <v>458</v>
      </c>
      <c r="F409" t="s">
        <v>32</v>
      </c>
      <c r="H409" t="str">
        <f t="shared" si="12"/>
        <v>Insert into MAKE (MAKID,MAKCODE,PAYCODE,DEVCODE,ACTID,MAKSERVICEDISTANCEUNIT,MAKSERVICEDISTANCEINTERVAL,MAKSERVICETIMEINTERVAL,MAKSUPPORTCLAIMMETHOD,MAKVARIANTCLASS,MAKOEMCLASS) values (340,'WTRAILER','GB',null,null,null,null,null,null,null,null);</v>
      </c>
      <c r="I409" t="str">
        <f t="shared" si="13"/>
        <v>Insert into LANMAKE (MAKID,LANCODE,MAKLIBELLE) values ('340','EN','JIALING');</v>
      </c>
    </row>
    <row r="410" spans="2:9" hidden="1" x14ac:dyDescent="0.25">
      <c r="B410">
        <v>341</v>
      </c>
      <c r="C410" t="s">
        <v>412</v>
      </c>
      <c r="D410" t="s">
        <v>8</v>
      </c>
      <c r="E410" t="s">
        <v>458</v>
      </c>
      <c r="F410" t="s">
        <v>33</v>
      </c>
      <c r="H410" t="str">
        <f t="shared" si="12"/>
        <v>Insert into MAKE (MAKID,MAKCODE,PAYCODE,DEVCODE,ACTID,MAKSERVICEDISTANCEUNIT,MAKSERVICEDISTANCEINTERVAL,MAKSERVICETIMEINTERVAL,MAKSUPPORTCLAIMMETHOD,MAKVARIANTCLASS,MAKOEMCLASS) values (341,'WALTER','GB',null,null,null,null,null,null,null,null);</v>
      </c>
      <c r="I410" t="str">
        <f t="shared" si="13"/>
        <v>Insert into LANMAKE (MAKID,LANCODE,MAKLIBELLE) values ('341','EN','KAWASAK');</v>
      </c>
    </row>
    <row r="411" spans="2:9" hidden="1" x14ac:dyDescent="0.25">
      <c r="B411">
        <v>342</v>
      </c>
      <c r="C411" t="s">
        <v>413</v>
      </c>
      <c r="D411" t="s">
        <v>8</v>
      </c>
      <c r="E411" t="s">
        <v>458</v>
      </c>
      <c r="F411" t="s">
        <v>34</v>
      </c>
      <c r="H411" t="str">
        <f t="shared" si="12"/>
        <v>Insert into MAKE (MAKID,MAKCODE,PAYCODE,DEVCODE,ACTID,MAKSERVICEDISTANCEUNIT,MAKSERVICEDISTANCEINTERVAL,MAKSERVICETIMEINTERVAL,MAKSUPPORTCLAIMMETHOD,MAKVARIANTCLASS,MAKOEMCLASS) values (342,'WEIGHTLIFTER','GB',null,null,null,null,null,null,null,null);</v>
      </c>
      <c r="I411" t="str">
        <f t="shared" si="13"/>
        <v>Insert into LANMAKE (MAKID,LANCODE,MAKLIBELLE) values ('342','EN','KYMCO');</v>
      </c>
    </row>
    <row r="412" spans="2:9" hidden="1" x14ac:dyDescent="0.25">
      <c r="B412">
        <v>343</v>
      </c>
      <c r="C412" t="s">
        <v>414</v>
      </c>
      <c r="D412" t="s">
        <v>8</v>
      </c>
      <c r="E412" t="s">
        <v>458</v>
      </c>
      <c r="F412" t="s">
        <v>35</v>
      </c>
      <c r="H412" t="str">
        <f t="shared" si="12"/>
        <v>Insert into MAKE (MAKID,MAKCODE,PAYCODE,DEVCODE,ACTID,MAKSERVICEDISTANCEUNIT,MAKSERVICEDISTANCEINTERVAL,MAKSERVICETIMEINTERVAL,MAKSUPPORTCLAIMMETHOD,MAKVARIANTCLASS,MAKOEMCLASS) values (343,'WELCH','GB',null,null,null,null,null,null,null,null);</v>
      </c>
      <c r="I412" t="str">
        <f t="shared" si="13"/>
        <v>Insert into LANMAKE (MAKID,LANCODE,MAKLIBELLE) values ('343','EN','LADA');</v>
      </c>
    </row>
    <row r="413" spans="2:9" hidden="1" x14ac:dyDescent="0.25">
      <c r="B413">
        <v>344</v>
      </c>
      <c r="C413" t="s">
        <v>415</v>
      </c>
      <c r="D413" t="s">
        <v>8</v>
      </c>
      <c r="E413" t="s">
        <v>458</v>
      </c>
      <c r="F413" t="s">
        <v>36</v>
      </c>
      <c r="H413" t="str">
        <f t="shared" si="12"/>
        <v>Insert into MAKE (MAKID,MAKCODE,PAYCODE,DEVCODE,ACTID,MAKSERVICEDISTANCEUNIT,MAKSERVICEDISTANCEINTERVAL,MAKSERVICETIMEINTERVAL,MAKSUPPORTCLAIMMETHOD,MAKVARIANTCLASS,MAKOEMCLASS) values (344,'WESTENDORF','GB',null,null,null,null,null,null,null,null);</v>
      </c>
      <c r="I413" t="str">
        <f t="shared" si="13"/>
        <v>Insert into LANMAKE (MAKID,LANCODE,MAKLIBELLE) values ('344','EN','LANCIA');</v>
      </c>
    </row>
    <row r="414" spans="2:9" hidden="1" x14ac:dyDescent="0.25">
      <c r="B414">
        <v>345</v>
      </c>
      <c r="C414" t="s">
        <v>416</v>
      </c>
      <c r="D414" t="s">
        <v>8</v>
      </c>
      <c r="E414" t="s">
        <v>458</v>
      </c>
      <c r="F414" t="s">
        <v>37</v>
      </c>
      <c r="H414" t="str">
        <f t="shared" si="12"/>
        <v>Insert into MAKE (MAKID,MAKCODE,PAYCODE,DEVCODE,ACTID,MAKSERVICEDISTANCEUNIT,MAKSERVICEDISTANCEINTERVAL,MAKSERVICETIMEINTERVAL,MAKSUPPORTCLAIMMETHOD,MAKVARIANTCLASS,MAKOEMCLASS) values (345,'WESTFIELD','GB',null,null,null,null,null,null,null,null);</v>
      </c>
      <c r="I414" t="str">
        <f t="shared" si="13"/>
        <v>Insert into LANMAKE (MAKID,LANCODE,MAKLIBELLE) values ('345','EN','LANYING');</v>
      </c>
    </row>
    <row r="415" spans="2:9" hidden="1" x14ac:dyDescent="0.25">
      <c r="B415">
        <v>346</v>
      </c>
      <c r="C415" t="s">
        <v>417</v>
      </c>
      <c r="D415" t="s">
        <v>8</v>
      </c>
      <c r="E415" t="s">
        <v>458</v>
      </c>
      <c r="F415" t="s">
        <v>38</v>
      </c>
      <c r="H415" t="str">
        <f t="shared" si="12"/>
        <v>Insert into MAKE (MAKID,MAKCODE,PAYCODE,DEVCODE,ACTID,MAKSERVICEDISTANCEUNIT,MAKSERVICEDISTANCEINTERVAL,MAKSERVICETIMEINTERVAL,MAKSUPPORTCLAIMMETHOD,MAKVARIANTCLASS,MAKOEMCLASS) values (346,'WHALE','GB',null,null,null,null,null,null,null,null);</v>
      </c>
      <c r="I415" t="str">
        <f t="shared" si="13"/>
        <v>Insert into LANMAKE (MAKID,LANCODE,MAKLIBELLE) values ('346','EN','LAVERDA');</v>
      </c>
    </row>
    <row r="416" spans="2:9" hidden="1" x14ac:dyDescent="0.25">
      <c r="B416">
        <v>347</v>
      </c>
      <c r="C416" t="s">
        <v>418</v>
      </c>
      <c r="D416" t="s">
        <v>8</v>
      </c>
      <c r="E416" t="s">
        <v>458</v>
      </c>
      <c r="F416" t="s">
        <v>39</v>
      </c>
      <c r="H416" t="str">
        <f t="shared" si="12"/>
        <v>Insert into MAKE (MAKID,MAKCODE,PAYCODE,DEVCODE,ACTID,MAKSERVICEDISTANCEUNIT,MAKSERVICEDISTANCEINTERVAL,MAKSERVICETIMEINTERVAL,MAKSUPPORTCLAIMMETHOD,MAKVARIANTCLASS,MAKOEMCLASS) values (347,'WILCOM','GB',null,null,null,null,null,null,null,null);</v>
      </c>
      <c r="I416" t="str">
        <f t="shared" si="13"/>
        <v>Insert into LANMAKE (MAKID,LANCODE,MAKLIBELLE) values ('347','EN','LIGIER');</v>
      </c>
    </row>
    <row r="417" spans="2:9" hidden="1" x14ac:dyDescent="0.25">
      <c r="B417">
        <v>348</v>
      </c>
      <c r="C417" t="s">
        <v>419</v>
      </c>
      <c r="D417" t="s">
        <v>8</v>
      </c>
      <c r="E417" t="s">
        <v>458</v>
      </c>
      <c r="F417" t="s">
        <v>521</v>
      </c>
      <c r="H417" t="str">
        <f t="shared" si="12"/>
        <v>Insert into MAKE (MAKID,MAKCODE,PAYCODE,DEVCODE,ACTID,MAKSERVICEDISTANCEUNIT,MAKSERVICEDISTANCEINTERVAL,MAKSERVICETIMEINTERVAL,MAKSUPPORTCLAIMMETHOD,MAKVARIANTCLASS,MAKOEMCLASS) values (348,'WILCOX','GB',null,null,null,null,null,null,null,null);</v>
      </c>
      <c r="I417" t="str">
        <f t="shared" si="13"/>
        <v>Insert into LANMAKE (MAKID,LANCODE,MAKLIBELLE) values ('348','EN','LONDON TAXI');</v>
      </c>
    </row>
    <row r="418" spans="2:9" hidden="1" x14ac:dyDescent="0.25">
      <c r="B418">
        <v>349</v>
      </c>
      <c r="C418" t="s">
        <v>420</v>
      </c>
      <c r="D418" t="s">
        <v>8</v>
      </c>
      <c r="E418" t="s">
        <v>458</v>
      </c>
      <c r="F418" t="s">
        <v>41</v>
      </c>
      <c r="H418" t="str">
        <f t="shared" si="12"/>
        <v>Insert into MAKE (MAKID,MAKCODE,PAYCODE,DEVCODE,ACTID,MAKSERVICEDISTANCEUNIT,MAKSERVICEDISTANCEINTERVAL,MAKSERVICETIMEINTERVAL,MAKSUPPORTCLAIMMETHOD,MAKVARIANTCLASS,MAKOEMCLASS) values (349,'WILLMAR','GB',null,null,null,null,null,null,null,null);</v>
      </c>
      <c r="I418" t="str">
        <f t="shared" si="13"/>
        <v>Insert into LANMAKE (MAKID,LANCODE,MAKLIBELLE) values ('349','EN','LTI');</v>
      </c>
    </row>
    <row r="419" spans="2:9" hidden="1" x14ac:dyDescent="0.25">
      <c r="B419">
        <v>350</v>
      </c>
      <c r="C419" t="s">
        <v>421</v>
      </c>
      <c r="D419" t="s">
        <v>8</v>
      </c>
      <c r="E419" t="s">
        <v>458</v>
      </c>
      <c r="F419" t="s">
        <v>522</v>
      </c>
      <c r="H419" t="str">
        <f t="shared" si="12"/>
        <v>Insert into MAKE (MAKID,MAKCODE,PAYCODE,DEVCODE,ACTID,MAKSERVICEDISTANCEUNIT,MAKSERVICEDISTANCEINTERVAL,MAKSERVICETIMEINTERVAL,MAKSUPPORTCLAIMMETHOD,MAKVARIANTCLASS,MAKOEMCLASS) values (350,'WILSON','GB',null,null,null,null,null,null,null,null);</v>
      </c>
      <c r="I419" t="str">
        <f t="shared" si="13"/>
        <v>Insert into LANMAKE (MAKID,LANCODE,MAKLIBELLE) values ('350','EN','M.B.K.');</v>
      </c>
    </row>
    <row r="420" spans="2:9" hidden="1" x14ac:dyDescent="0.25">
      <c r="B420">
        <v>351</v>
      </c>
      <c r="C420" t="s">
        <v>422</v>
      </c>
      <c r="D420" t="s">
        <v>8</v>
      </c>
      <c r="E420" t="s">
        <v>458</v>
      </c>
      <c r="F420" t="s">
        <v>523</v>
      </c>
      <c r="H420" t="str">
        <f t="shared" si="12"/>
        <v>Insert into MAKE (MAKID,MAKCODE,PAYCODE,DEVCODE,ACTID,MAKSERVICEDISTANCEUNIT,MAKSERVICEDISTANCEINTERVAL,MAKSERVICETIMEINTERVAL,MAKSUPPORTCLAIMMETHOD,MAKVARIANTCLASS,MAKOEMCLASS) values (351,'WRIGHTS','GB',null,null,null,null,null,null,null,null);</v>
      </c>
      <c r="I420" t="str">
        <f t="shared" si="13"/>
        <v>Insert into LANMAKE (MAKID,LANCODE,MAKLIBELLE) values ('351','EN','M.Z.');</v>
      </c>
    </row>
    <row r="421" spans="2:9" hidden="1" x14ac:dyDescent="0.25">
      <c r="B421">
        <v>352</v>
      </c>
      <c r="C421" t="s">
        <v>423</v>
      </c>
      <c r="D421" t="s">
        <v>8</v>
      </c>
      <c r="E421" t="s">
        <v>458</v>
      </c>
      <c r="F421" t="s">
        <v>44</v>
      </c>
      <c r="H421" t="str">
        <f t="shared" si="12"/>
        <v>Insert into MAKE (MAKID,MAKCODE,PAYCODE,DEVCODE,ACTID,MAKSERVICEDISTANCEUNIT,MAKSERVICEDISTANCEINTERVAL,MAKSERVICETIMEINTERVAL,MAKSUPPORTCLAIMMETHOD,MAKVARIANTCLASS,MAKOEMCLASS) values (352,'XENON','GB',null,null,null,null,null,null,null,null);</v>
      </c>
      <c r="I421" t="str">
        <f t="shared" si="13"/>
        <v>Insert into LANMAKE (MAKID,LANCODE,MAKLIBELLE) values ('352','EN','MAHINDRA');</v>
      </c>
    </row>
    <row r="422" spans="2:9" hidden="1" x14ac:dyDescent="0.25">
      <c r="B422">
        <v>353</v>
      </c>
      <c r="C422" t="s">
        <v>424</v>
      </c>
      <c r="D422" t="s">
        <v>8</v>
      </c>
      <c r="E422" t="s">
        <v>458</v>
      </c>
      <c r="F422" t="s">
        <v>45</v>
      </c>
      <c r="H422" t="str">
        <f t="shared" si="12"/>
        <v>Insert into MAKE (MAKID,MAKCODE,PAYCODE,DEVCODE,ACTID,MAKSERVICEDISTANCEUNIT,MAKSERVICEDISTANCEINTERVAL,MAKSERVICETIMEINTERVAL,MAKSUPPORTCLAIMMETHOD,MAKVARIANTCLASS,MAKOEMCLASS) values (353,'XYZ','GB',null,null,null,null,null,null,null,null);</v>
      </c>
      <c r="I422" t="str">
        <f t="shared" si="13"/>
        <v>Insert into LANMAKE (MAKID,LANCODE,MAKLIBELLE) values ('353','EN','MALAGUTI');</v>
      </c>
    </row>
    <row r="423" spans="2:9" hidden="1" x14ac:dyDescent="0.25">
      <c r="B423">
        <v>354</v>
      </c>
      <c r="C423" t="s">
        <v>425</v>
      </c>
      <c r="D423" t="s">
        <v>8</v>
      </c>
      <c r="E423" t="s">
        <v>458</v>
      </c>
      <c r="F423" t="s">
        <v>46</v>
      </c>
      <c r="H423" t="str">
        <f t="shared" si="12"/>
        <v>Insert into MAKE (MAKID,MAKCODE,PAYCODE,DEVCODE,ACTID,MAKSERVICEDISTANCEUNIT,MAKSERVICEDISTANCEINTERVAL,MAKSERVICETIMEINTERVAL,MAKSUPPORTCLAIMMETHOD,MAKVARIANTCLASS,MAKOEMCLASS) values (354,'YALE','GB',null,null,null,null,null,null,null,null);</v>
      </c>
      <c r="I423" t="str">
        <f t="shared" si="13"/>
        <v>Insert into LANMAKE (MAKID,LANCODE,MAKLIBELLE) values ('354','EN','MARLIN');</v>
      </c>
    </row>
    <row r="424" spans="2:9" hidden="1" x14ac:dyDescent="0.25">
      <c r="B424">
        <v>355</v>
      </c>
      <c r="C424" t="s">
        <v>426</v>
      </c>
      <c r="D424" t="s">
        <v>8</v>
      </c>
      <c r="E424" t="s">
        <v>458</v>
      </c>
      <c r="F424" t="s">
        <v>47</v>
      </c>
      <c r="H424" t="str">
        <f t="shared" si="12"/>
        <v>Insert into MAKE (MAKID,MAKCODE,PAYCODE,DEVCODE,ACTID,MAKSERVICEDISTANCEUNIT,MAKSERVICEDISTANCEINTERVAL,MAKSERVICETIMEINTERVAL,MAKSUPPORTCLAIMMETHOD,MAKVARIANTCLASS,MAKOEMCLASS) values (355,'YAMATA','GB',null,null,null,null,null,null,null,null);</v>
      </c>
      <c r="I424" t="str">
        <f t="shared" si="13"/>
        <v>Insert into LANMAKE (MAKID,LANCODE,MAKLIBELLE) values ('355','EN','MIG');</v>
      </c>
    </row>
    <row r="425" spans="2:9" hidden="1" x14ac:dyDescent="0.25">
      <c r="B425">
        <v>356</v>
      </c>
      <c r="C425" t="s">
        <v>427</v>
      </c>
      <c r="D425" t="s">
        <v>8</v>
      </c>
      <c r="E425" t="s">
        <v>458</v>
      </c>
      <c r="F425" t="s">
        <v>524</v>
      </c>
      <c r="H425" t="str">
        <f t="shared" si="12"/>
        <v>Insert into MAKE (MAKID,MAKCODE,PAYCODE,DEVCODE,ACTID,MAKSERVICEDISTANCEUNIT,MAKSERVICEDISTANCEINTERVAL,MAKSERVICETIMEINTERVAL,MAKSUPPORTCLAIMMETHOD,MAKVARIANTCLASS,MAKOEMCLASS) values (356,'YAMAZAKI','GB',null,null,null,null,null,null,null,null);</v>
      </c>
      <c r="I425" t="str">
        <f t="shared" si="13"/>
        <v>Insert into LANMAKE (MAKID,LANCODE,MAKLIBELLE) values ('356','EN','MITSUBISHI FUSO');</v>
      </c>
    </row>
    <row r="426" spans="2:9" hidden="1" x14ac:dyDescent="0.25">
      <c r="B426">
        <v>357</v>
      </c>
      <c r="C426" t="s">
        <v>428</v>
      </c>
      <c r="D426" t="s">
        <v>8</v>
      </c>
      <c r="E426" t="s">
        <v>458</v>
      </c>
      <c r="F426" t="s">
        <v>49</v>
      </c>
      <c r="H426" t="str">
        <f t="shared" si="12"/>
        <v>Insert into MAKE (MAKID,MAKCODE,PAYCODE,DEVCODE,ACTID,MAKSERVICEDISTANCEUNIT,MAKSERVICEDISTANCEINTERVAL,MAKSERVICETIMEINTERVAL,MAKSUPPORTCLAIMMETHOD,MAKVARIANTCLASS,MAKOEMCLASS) values (357,'YANMAR','GB',null,null,null,null,null,null,null,null);</v>
      </c>
      <c r="I426" t="str">
        <f t="shared" si="13"/>
        <v>Insert into LANMAKE (MAKID,LANCODE,MAKLIBELLE) values ('357','EN','MORINI');</v>
      </c>
    </row>
    <row r="427" spans="2:9" hidden="1" x14ac:dyDescent="0.25">
      <c r="B427">
        <v>358</v>
      </c>
      <c r="C427" t="s">
        <v>429</v>
      </c>
      <c r="D427" t="s">
        <v>8</v>
      </c>
      <c r="E427" t="s">
        <v>458</v>
      </c>
      <c r="F427" t="s">
        <v>525</v>
      </c>
      <c r="H427" t="str">
        <f t="shared" si="12"/>
        <v>Insert into MAKE (MAKID,MAKCODE,PAYCODE,DEVCODE,ACTID,MAKSERVICEDISTANCEUNIT,MAKSERVICEDISTANCEINTERVAL,MAKSERVICETIMEINTERVAL,MAKSUPPORTCLAIMMETHOD,MAKVARIANTCLASS,MAKOEMCLASS) values (358,'YIZUMI','GB',null,null,null,null,null,null,null,null);</v>
      </c>
      <c r="I427" t="str">
        <f t="shared" si="13"/>
        <v>Insert into LANMAKE (MAKID,LANCODE,MAKLIBELLE) values ('358','EN','MORRIS (Used vehicles only)');</v>
      </c>
    </row>
    <row r="428" spans="2:9" hidden="1" x14ac:dyDescent="0.25">
      <c r="B428">
        <v>359</v>
      </c>
      <c r="C428" t="s">
        <v>430</v>
      </c>
      <c r="D428" t="s">
        <v>8</v>
      </c>
      <c r="E428" t="s">
        <v>458</v>
      </c>
      <c r="F428" t="s">
        <v>526</v>
      </c>
      <c r="H428" t="str">
        <f t="shared" si="12"/>
        <v>Insert into MAKE (MAKID,MAKCODE,PAYCODE,DEVCODE,ACTID,MAKSERVICEDISTANCEUNIT,MAKSERVICEDISTANCEINTERVAL,MAKSERVICETIMEINTERVAL,MAKSUPPORTCLAIMMETHOD,MAKVARIANTCLASS,MAKOEMCLASS) values (359,'ZEISS','GB',null,null,null,null,null,null,null,null);</v>
      </c>
      <c r="I428" t="str">
        <f t="shared" si="13"/>
        <v>Insert into LANMAKE (MAKID,LANCODE,MAKLIBELLE) values ('359','EN','MOTO GUZZI');</v>
      </c>
    </row>
    <row r="429" spans="2:9" hidden="1" x14ac:dyDescent="0.25">
      <c r="B429">
        <v>360</v>
      </c>
      <c r="C429" t="s">
        <v>431</v>
      </c>
      <c r="D429" t="s">
        <v>8</v>
      </c>
      <c r="E429" t="s">
        <v>458</v>
      </c>
      <c r="F429" t="s">
        <v>52</v>
      </c>
      <c r="H429" t="str">
        <f t="shared" si="12"/>
        <v>Insert into MAKE (MAKID,MAKCODE,PAYCODE,DEVCODE,ACTID,MAKSERVICEDISTANCEUNIT,MAKSERVICEDISTANCEINTERVAL,MAKSERVICETIMEINTERVAL,MAKSUPPORTCLAIMMETHOD,MAKVARIANTCLASS,MAKOEMCLASS) values (360,'ZSK','GB',null,null,null,null,null,null,null,null);</v>
      </c>
      <c r="I429" t="str">
        <f t="shared" si="13"/>
        <v>Insert into LANMAKE (MAKID,LANCODE,MAKLIBELLE) values ('360','EN','NEVAL');</v>
      </c>
    </row>
    <row r="430" spans="2:9" hidden="1" x14ac:dyDescent="0.25">
      <c r="B430">
        <v>364</v>
      </c>
      <c r="C430" t="s">
        <v>432</v>
      </c>
      <c r="D430" t="s">
        <v>8</v>
      </c>
      <c r="E430" t="s">
        <v>458</v>
      </c>
      <c r="F430" t="s">
        <v>53</v>
      </c>
      <c r="H430" t="str">
        <f t="shared" si="12"/>
        <v>Insert into MAKE (MAKID,MAKCODE,PAYCODE,DEVCODE,ACTID,MAKSERVICEDISTANCEUNIT,MAKSERVICEDISTANCEINTERVAL,MAKSERVICETIMEINTERVAL,MAKSUPPORTCLAIMMETHOD,MAKVARIANTCLASS,MAKOEMCLASS) values (364,'AC','GB',null,null,null,null,null,null,null,null);</v>
      </c>
      <c r="I430" t="str">
        <f t="shared" si="13"/>
        <v>Insert into LANMAKE (MAKID,LANCODE,MAKLIBELLE) values ('364','EN','NOBLE');</v>
      </c>
    </row>
    <row r="431" spans="2:9" hidden="1" x14ac:dyDescent="0.25">
      <c r="B431">
        <v>365</v>
      </c>
      <c r="C431" t="s">
        <v>433</v>
      </c>
      <c r="D431" t="s">
        <v>8</v>
      </c>
      <c r="E431" t="s">
        <v>458</v>
      </c>
      <c r="F431" t="s">
        <v>54</v>
      </c>
      <c r="H431" t="str">
        <f t="shared" si="12"/>
        <v>Insert into MAKE (MAKID,MAKCODE,PAYCODE,DEVCODE,ACTID,MAKSERVICEDISTANCEUNIT,MAKSERVICEDISTANCEINTERVAL,MAKSERVICETIMEINTERVAL,MAKSUPPORTCLAIMMETHOD,MAKVARIANTCLASS,MAKOEMCLASS) values (365,'APRILIA','GB',null,null,null,null,null,null,null,null);</v>
      </c>
      <c r="I431" t="str">
        <f t="shared" si="13"/>
        <v>Insert into LANMAKE (MAKID,LANCODE,MAKLIBELLE) values ('365','EN','NORTON');</v>
      </c>
    </row>
    <row r="432" spans="2:9" hidden="1" x14ac:dyDescent="0.25">
      <c r="B432">
        <v>366</v>
      </c>
      <c r="C432" t="s">
        <v>434</v>
      </c>
      <c r="D432" t="s">
        <v>8</v>
      </c>
      <c r="E432" t="s">
        <v>458</v>
      </c>
      <c r="F432" t="s">
        <v>55</v>
      </c>
      <c r="H432" t="str">
        <f t="shared" si="12"/>
        <v>Insert into MAKE (MAKID,MAKCODE,PAYCODE,DEVCODE,ACTID,MAKSERVICEDISTANCEUNIT,MAKSERVICEDISTANCEINTERVAL,MAKSERVICETIMEINTERVAL,MAKSUPPORTCLAIMMETHOD,MAKVARIANTCLASS,MAKOEMCLASS) values (366,'ASIA','GB',null,null,null,null,null,null,null,null);</v>
      </c>
      <c r="I432" t="str">
        <f t="shared" si="13"/>
        <v>Insert into LANMAKE (MAKID,LANCODE,MAKLIBELLE) values ('366','EN','OPEL');</v>
      </c>
    </row>
    <row r="433" spans="2:9" hidden="1" x14ac:dyDescent="0.25">
      <c r="B433">
        <v>367</v>
      </c>
      <c r="C433" t="s">
        <v>435</v>
      </c>
      <c r="D433" t="s">
        <v>8</v>
      </c>
      <c r="E433" t="s">
        <v>458</v>
      </c>
      <c r="F433" t="s">
        <v>56</v>
      </c>
      <c r="H433" t="str">
        <f t="shared" si="12"/>
        <v>Insert into MAKE (MAKID,MAKCODE,PAYCODE,DEVCODE,ACTID,MAKSERVICEDISTANCEUNIT,MAKSERVICEDISTANCEINTERVAL,MAKSERVICETIMEINTERVAL,MAKSUPPORTCLAIMMETHOD,MAKVARIANTCLASS,MAKOEMCLASS) values (367,'AUSTIN','GB',null,null,null,null,null,null,null,null);</v>
      </c>
      <c r="I433" t="str">
        <f t="shared" si="13"/>
        <v>Insert into LANMAKE (MAKID,LANCODE,MAKLIBELLE) values ('367','EN','PANTHER');</v>
      </c>
    </row>
    <row r="434" spans="2:9" hidden="1" x14ac:dyDescent="0.25">
      <c r="B434">
        <v>368</v>
      </c>
      <c r="C434" t="s">
        <v>436</v>
      </c>
      <c r="D434" t="s">
        <v>8</v>
      </c>
      <c r="E434" t="s">
        <v>458</v>
      </c>
      <c r="F434" t="s">
        <v>57</v>
      </c>
      <c r="H434" t="str">
        <f t="shared" si="12"/>
        <v>Insert into MAKE (MAKID,MAKCODE,PAYCODE,DEVCODE,ACTID,MAKSERVICEDISTANCEUNIT,MAKSERVICEDISTANCEINTERVAL,MAKSERVICETIMEINTERVAL,MAKSUPPORTCLAIMMETHOD,MAKVARIANTCLASS,MAKOEMCLASS) values (368,'AUVERLAND','GB',null,null,null,null,null,null,null,null);</v>
      </c>
      <c r="I434" t="str">
        <f t="shared" si="13"/>
        <v>Insert into LANMAKE (MAKID,LANCODE,MAKLIBELLE) values ('368','EN','PERODUA');</v>
      </c>
    </row>
    <row r="435" spans="2:9" hidden="1" x14ac:dyDescent="0.25">
      <c r="B435">
        <v>369</v>
      </c>
      <c r="C435" t="s">
        <v>437</v>
      </c>
      <c r="D435" t="s">
        <v>8</v>
      </c>
      <c r="E435" t="s">
        <v>458</v>
      </c>
      <c r="F435" t="s">
        <v>58</v>
      </c>
      <c r="H435" t="str">
        <f t="shared" si="12"/>
        <v>Insert into MAKE (MAKID,MAKCODE,PAYCODE,DEVCODE,ACTID,MAKSERVICEDISTANCEUNIT,MAKSERVICEDISTANCEINTERVAL,MAKSERVICETIMEINTERVAL,MAKSUPPORTCLAIMMETHOD,MAKVARIANTCLASS,MAKOEMCLASS) values (369,'AWD','GB',null,null,null,null,null,null,null,null);</v>
      </c>
      <c r="I435" t="str">
        <f t="shared" si="13"/>
        <v>Insert into LANMAKE (MAKID,LANCODE,MAKLIBELLE) values ('369','EN','PGO');</v>
      </c>
    </row>
    <row r="436" spans="2:9" hidden="1" x14ac:dyDescent="0.25">
      <c r="B436">
        <v>370</v>
      </c>
      <c r="C436" t="s">
        <v>438</v>
      </c>
      <c r="D436" t="s">
        <v>8</v>
      </c>
      <c r="E436" t="s">
        <v>458</v>
      </c>
      <c r="F436" t="s">
        <v>527</v>
      </c>
      <c r="H436" t="str">
        <f t="shared" si="12"/>
        <v>Insert into MAKE (MAKID,MAKCODE,PAYCODE,DEVCODE,ACTID,MAKSERVICEDISTANCEUNIT,MAKSERVICEDISTANCEINTERVAL,MAKSERVICETIMEINTERVAL,MAKSUPPORTCLAIMMETHOD,MAKVARIANTCLASS,MAKOEMCLASS) values (370,'BAJAJ','GB',null,null,null,null,null,null,null,null);</v>
      </c>
      <c r="I436" t="str">
        <f t="shared" si="13"/>
        <v>Insert into LANMAKE (MAKID,LANCODE,MAKLIBELLE) values ('370','EN','PS MOTOR MANET');</v>
      </c>
    </row>
    <row r="437" spans="2:9" hidden="1" x14ac:dyDescent="0.25">
      <c r="B437">
        <v>371</v>
      </c>
      <c r="C437" t="s">
        <v>439</v>
      </c>
      <c r="D437" t="s">
        <v>8</v>
      </c>
      <c r="E437" t="s">
        <v>458</v>
      </c>
      <c r="F437" t="s">
        <v>60</v>
      </c>
      <c r="H437" t="str">
        <f t="shared" si="12"/>
        <v>Insert into MAKE (MAKID,MAKCODE,PAYCODE,DEVCODE,ACTID,MAKSERVICEDISTANCEUNIT,MAKSERVICEDISTANCEINTERVAL,MAKSERVICETIMEINTERVAL,MAKSUPPORTCLAIMMETHOD,MAKVARIANTCLASS,MAKOEMCLASS) values (371,'BEDFORD','GB',null,null,null,null,null,null,null,null);</v>
      </c>
      <c r="I437" t="str">
        <f t="shared" si="13"/>
        <v>Insert into LANMAKE (MAKID,LANCODE,MAKLIBELLE) values ('371','EN','REGENT');</v>
      </c>
    </row>
    <row r="438" spans="2:9" hidden="1" x14ac:dyDescent="0.25">
      <c r="B438">
        <v>372</v>
      </c>
      <c r="C438" t="s">
        <v>440</v>
      </c>
      <c r="D438" t="s">
        <v>8</v>
      </c>
      <c r="E438" t="s">
        <v>458</v>
      </c>
      <c r="F438" t="s">
        <v>61</v>
      </c>
      <c r="H438" t="str">
        <f t="shared" si="12"/>
        <v>Insert into MAKE (MAKID,MAKCODE,PAYCODE,DEVCODE,ACTID,MAKSERVICEDISTANCEUNIT,MAKSERVICEDISTANCEINTERVAL,MAKSERVICETIMEINTERVAL,MAKSUPPORTCLAIMMETHOD,MAKVARIANTCLASS,MAKOEMCLASS) values (372,'BENELLI','GB',null,null,null,null,null,null,null,null);</v>
      </c>
      <c r="I438" t="str">
        <f t="shared" si="13"/>
        <v>Insert into LANMAKE (MAKID,LANCODE,MAKLIBELLE) values ('372','EN','RELIANT');</v>
      </c>
    </row>
    <row r="439" spans="2:9" hidden="1" x14ac:dyDescent="0.25">
      <c r="B439">
        <v>373</v>
      </c>
      <c r="C439" t="s">
        <v>441</v>
      </c>
      <c r="D439" t="s">
        <v>8</v>
      </c>
      <c r="E439" t="s">
        <v>458</v>
      </c>
      <c r="F439" t="s">
        <v>62</v>
      </c>
      <c r="H439" t="str">
        <f t="shared" si="12"/>
        <v>Insert into MAKE (MAKID,MAKCODE,PAYCODE,DEVCODE,ACTID,MAKSERVICEDISTANCEUNIT,MAKSERVICEDISTANCEINTERVAL,MAKSERVICETIMEINTERVAL,MAKSUPPORTCLAIMMETHOD,MAKVARIANTCLASS,MAKOEMCLASS) values (373,'BETA','GB',null,null,null,null,null,null,null,null);</v>
      </c>
      <c r="I439" t="str">
        <f t="shared" si="13"/>
        <v>Insert into LANMAKE (MAKID,LANCODE,MAKLIBELLE) values ('373','EN','SANTANA');</v>
      </c>
    </row>
    <row r="440" spans="2:9" hidden="1" x14ac:dyDescent="0.25">
      <c r="B440">
        <v>374</v>
      </c>
      <c r="C440" t="s">
        <v>442</v>
      </c>
      <c r="D440" t="s">
        <v>8</v>
      </c>
      <c r="E440" t="s">
        <v>458</v>
      </c>
      <c r="F440" t="s">
        <v>63</v>
      </c>
      <c r="H440" t="str">
        <f t="shared" si="12"/>
        <v>Insert into MAKE (MAKID,MAKCODE,PAYCODE,DEVCODE,ACTID,MAKSERVICEDISTANCEUNIT,MAKSERVICEDISTANCEINTERVAL,MAKSERVICETIMEINTERVAL,MAKSUPPORTCLAIMMETHOD,MAKVARIANTCLASS,MAKOEMCLASS) values (374,'BIMOTA','GB',null,null,null,null,null,null,null,null);</v>
      </c>
      <c r="I440" t="str">
        <f t="shared" si="13"/>
        <v>Insert into LANMAKE (MAKID,LANCODE,MAKLIBELLE) values ('374','EN','SANYANG');</v>
      </c>
    </row>
    <row r="441" spans="2:9" hidden="1" x14ac:dyDescent="0.25">
      <c r="B441">
        <v>375</v>
      </c>
      <c r="C441" t="s">
        <v>443</v>
      </c>
      <c r="D441" t="s">
        <v>8</v>
      </c>
      <c r="E441" t="s">
        <v>458</v>
      </c>
      <c r="F441" t="s">
        <v>64</v>
      </c>
      <c r="H441" t="str">
        <f t="shared" si="12"/>
        <v>Insert into MAKE (MAKID,MAKCODE,PAYCODE,DEVCODE,ACTID,MAKSERVICEDISTANCEUNIT,MAKSERVICEDISTANCEINTERVAL,MAKSERVICETIMEINTERVAL,MAKSUPPORTCLAIMMETHOD,MAKVARIANTCLASS,MAKOEMCLASS) values (375,'BREMACH','GB',null,null,null,null,null,null,null,null);</v>
      </c>
      <c r="I441" t="str">
        <f t="shared" si="13"/>
        <v>Insert into LANMAKE (MAKID,LANCODE,MAKLIBELLE) values ('375','EN','SAO');</v>
      </c>
    </row>
    <row r="442" spans="2:9" hidden="1" x14ac:dyDescent="0.25">
      <c r="B442">
        <v>376</v>
      </c>
      <c r="C442" t="s">
        <v>444</v>
      </c>
      <c r="D442" t="s">
        <v>8</v>
      </c>
      <c r="E442" t="s">
        <v>458</v>
      </c>
      <c r="F442" t="s">
        <v>65</v>
      </c>
      <c r="H442" t="str">
        <f t="shared" si="12"/>
        <v>Insert into MAKE (MAKID,MAKCODE,PAYCODE,DEVCODE,ACTID,MAKSERVICEDISTANCEUNIT,MAKSERVICEDISTANCEINTERVAL,MAKSERVICETIMEINTERVAL,MAKSUPPORTCLAIMMETHOD,MAKVARIANTCLASS,MAKOEMCLASS) values (376,'BRISTOL','GB',null,null,null,null,null,null,null,null);</v>
      </c>
      <c r="I442" t="str">
        <f t="shared" si="13"/>
        <v>Insert into LANMAKE (MAKID,LANCODE,MAKLIBELLE) values ('376','EN','SHELVOKE');</v>
      </c>
    </row>
    <row r="443" spans="2:9" hidden="1" x14ac:dyDescent="0.25">
      <c r="B443">
        <v>377</v>
      </c>
      <c r="C443" t="s">
        <v>445</v>
      </c>
      <c r="D443" t="s">
        <v>8</v>
      </c>
      <c r="E443" t="s">
        <v>458</v>
      </c>
      <c r="F443" t="s">
        <v>66</v>
      </c>
      <c r="H443" t="str">
        <f t="shared" si="12"/>
        <v>Insert into MAKE (MAKID,MAKCODE,PAYCODE,DEVCODE,ACTID,MAKSERVICEDISTANCEUNIT,MAKSERVICEDISTANCEINTERVAL,MAKSERVICETIMEINTERVAL,MAKSUPPORTCLAIMMETHOD,MAKVARIANTCLASS,MAKOEMCLASS) values (377,'CAETANO','GB',null,null,null,null,null,null,null,null);</v>
      </c>
      <c r="I443" t="str">
        <f t="shared" si="13"/>
        <v>Insert into LANMAKE (MAKID,LANCODE,MAKLIBELLE) values ('377','EN','STEYR');</v>
      </c>
    </row>
    <row r="444" spans="2:9" hidden="1" x14ac:dyDescent="0.25">
      <c r="B444">
        <v>378</v>
      </c>
      <c r="C444" t="s">
        <v>446</v>
      </c>
      <c r="D444" t="s">
        <v>8</v>
      </c>
      <c r="E444" t="s">
        <v>458</v>
      </c>
      <c r="F444" t="s">
        <v>67</v>
      </c>
      <c r="H444" t="str">
        <f t="shared" si="12"/>
        <v>Insert into MAKE (MAKID,MAKCODE,PAYCODE,DEVCODE,ACTID,MAKSERVICEDISTANCEUNIT,MAKSERVICEDISTANCEINTERVAL,MAKSERVICETIMEINTERVAL,MAKSUPPORTCLAIMMETHOD,MAKVARIANTCLASS,MAKOEMCLASS) values (378,'CAGIVA','GB',null,null,null,null,null,null,null,null);</v>
      </c>
      <c r="I444" t="str">
        <f t="shared" si="13"/>
        <v>Insert into LANMAKE (MAKID,LANCODE,MAKLIBELLE) values ('378','EN','TALBOT');</v>
      </c>
    </row>
    <row r="445" spans="2:9" hidden="1" x14ac:dyDescent="0.25">
      <c r="B445">
        <v>379</v>
      </c>
      <c r="C445" t="s">
        <v>447</v>
      </c>
      <c r="D445" t="s">
        <v>8</v>
      </c>
      <c r="E445" t="s">
        <v>458</v>
      </c>
      <c r="F445" t="s">
        <v>68</v>
      </c>
      <c r="H445" t="str">
        <f t="shared" si="12"/>
        <v>Insert into MAKE (MAKID,MAKCODE,PAYCODE,DEVCODE,ACTID,MAKSERVICEDISTANCEUNIT,MAKSERVICEDISTANCEINTERVAL,MAKSERVICETIMEINTERVAL,MAKSUPPORTCLAIMMETHOD,MAKVARIANTCLASS,MAKOEMCLASS) values (379,'CASAL','GB',null,null,null,null,null,null,null,null);</v>
      </c>
      <c r="I445" t="str">
        <f t="shared" si="13"/>
        <v>Insert into LANMAKE (MAKID,LANCODE,MAKLIBELLE) values ('379','EN','TRIUMPH');</v>
      </c>
    </row>
    <row r="446" spans="2:9" hidden="1" x14ac:dyDescent="0.25">
      <c r="B446">
        <v>380</v>
      </c>
      <c r="C446" t="s">
        <v>448</v>
      </c>
      <c r="D446" t="s">
        <v>8</v>
      </c>
      <c r="E446" t="s">
        <v>458</v>
      </c>
      <c r="F446" t="s">
        <v>69</v>
      </c>
      <c r="H446" t="str">
        <f t="shared" si="12"/>
        <v>Insert into MAKE (MAKID,MAKCODE,PAYCODE,DEVCODE,ACTID,MAKSERVICEDISTANCEUNIT,MAKSERVICEDISTANCEINTERVAL,MAKSERVICETIMEINTERVAL,MAKSUPPORTCLAIMMETHOD,MAKVARIANTCLASS,MAKOEMCLASS) values (380,'CATERHAM','GB',null,null,null,null,null,null,null,null);</v>
      </c>
      <c r="I446" t="str">
        <f t="shared" si="13"/>
        <v>Insert into LANMAKE (MAKID,LANCODE,MAKLIBELLE) values ('380','EN','UMM');</v>
      </c>
    </row>
    <row r="447" spans="2:9" hidden="1" x14ac:dyDescent="0.25">
      <c r="B447">
        <v>381</v>
      </c>
      <c r="C447" t="s">
        <v>449</v>
      </c>
      <c r="D447" t="s">
        <v>8</v>
      </c>
      <c r="E447" t="s">
        <v>458</v>
      </c>
      <c r="F447" t="s">
        <v>70</v>
      </c>
      <c r="H447" t="str">
        <f t="shared" si="12"/>
        <v>Insert into MAKE (MAKID,MAKCODE,PAYCODE,DEVCODE,ACTID,MAKSERVICEDISTANCEUNIT,MAKSERVICEDISTANCEINTERVAL,MAKSERVICETIMEINTERVAL,MAKSUPPORTCLAIMMETHOD,MAKVARIANTCLASS,MAKOEMCLASS) values (381,'COLEMAN','GB',null,null,null,null,null,null,null,null);</v>
      </c>
      <c r="I447" t="str">
        <f t="shared" si="13"/>
        <v>Insert into LANMAKE (MAKID,LANCODE,MAKLIBELLE) values ('381','EN','YAMAHA');</v>
      </c>
    </row>
    <row r="448" spans="2:9" hidden="1" x14ac:dyDescent="0.25">
      <c r="B448">
        <v>382</v>
      </c>
      <c r="C448" t="s">
        <v>450</v>
      </c>
      <c r="D448" t="s">
        <v>8</v>
      </c>
      <c r="E448" t="s">
        <v>458</v>
      </c>
      <c r="F448" t="s">
        <v>528</v>
      </c>
      <c r="H448" t="str">
        <f t="shared" si="12"/>
        <v>Insert into MAKE (MAKID,MAKCODE,PAYCODE,DEVCODE,ACTID,MAKSERVICEDISTANCEUNIT,MAKSERVICEDISTANCEINTERVAL,MAKSERVICETIMEINTERVAL,MAKSUPPORTCLAIMMETHOD,MAKVARIANTCLASS,MAKOEMCLASS) values (382,'CZ','GB',null,null,null,null,null,null,null,null);</v>
      </c>
      <c r="I448" t="str">
        <f t="shared" si="13"/>
        <v>Insert into LANMAKE (MAKID,LANCODE,MAKLIBELLE) values ('382','EN','YUGO (ZASTAVA');</v>
      </c>
    </row>
    <row r="449" spans="2:9" hidden="1" x14ac:dyDescent="0.25">
      <c r="B449">
        <v>383</v>
      </c>
      <c r="C449" t="s">
        <v>451</v>
      </c>
      <c r="D449" t="s">
        <v>8</v>
      </c>
      <c r="E449" t="s">
        <v>458</v>
      </c>
      <c r="F449" t="s">
        <v>72</v>
      </c>
      <c r="H449" t="str">
        <f t="shared" si="12"/>
        <v>Insert into MAKE (MAKID,MAKCODE,PAYCODE,DEVCODE,ACTID,MAKSERVICEDISTANCEUNIT,MAKSERVICEDISTANCEINTERVAL,MAKSERVICETIMEINTERVAL,MAKSUPPORTCLAIMMETHOD,MAKVARIANTCLASS,MAKOEMCLASS) values (383,'DACIA','GB',null,null,null,null,null,null,null,null);</v>
      </c>
      <c r="I449" t="str">
        <f t="shared" si="13"/>
        <v>Insert into LANMAKE (MAKID,LANCODE,MAKLIBELLE) values ('383','EN','ZEBRETTA');</v>
      </c>
    </row>
    <row r="450" spans="2:9" hidden="1" x14ac:dyDescent="0.25">
      <c r="B450">
        <v>384</v>
      </c>
      <c r="C450" t="s">
        <v>152</v>
      </c>
      <c r="D450" t="s">
        <v>8</v>
      </c>
      <c r="E450" t="s">
        <v>458</v>
      </c>
      <c r="F450" t="s">
        <v>73</v>
      </c>
      <c r="H450" t="str">
        <f t="shared" si="12"/>
        <v>Insert into MAKE (MAKID,MAKCODE,PAYCODE,DEVCODE,ACTID,MAKSERVICEDISTANCEUNIT,MAKSERVICEDISTANCEINTERVAL,MAKSERVICETIMEINTERVAL,MAKSUPPORTCLAIMMETHOD,MAKVARIANTCLASS,MAKOEMCLASS) values (384,'DAEWOO','GB',null,null,null,null,null,null,null,null);</v>
      </c>
      <c r="I450" t="str">
        <f t="shared" si="13"/>
        <v>Insert into LANMAKE (MAKID,LANCODE,MAKLIBELLE) values ('384','EN','ZETOR');</v>
      </c>
    </row>
    <row r="451" spans="2:9" hidden="1" x14ac:dyDescent="0.25">
      <c r="B451">
        <v>385</v>
      </c>
      <c r="C451" t="s">
        <v>452</v>
      </c>
      <c r="D451" t="s">
        <v>8</v>
      </c>
      <c r="E451" t="s">
        <v>458</v>
      </c>
      <c r="F451" t="s">
        <v>432</v>
      </c>
      <c r="H451" t="str">
        <f t="shared" si="12"/>
        <v>Insert into MAKE (MAKID,MAKCODE,PAYCODE,DEVCODE,ACTID,MAKSERVICEDISTANCEUNIT,MAKSERVICEDISTANCEINTERVAL,MAKSERVICETIMEINTERVAL,MAKSUPPORTCLAIMMETHOD,MAKVARIANTCLASS,MAKOEMCLASS) values (385,'DAVIDBROWN','GB',null,null,null,null,null,null,null,null);</v>
      </c>
      <c r="I451" t="str">
        <f t="shared" si="13"/>
        <v>Insert into LANMAKE (MAKID,LANCODE,MAKLIBELLE) values ('385','EN','AC');</v>
      </c>
    </row>
    <row r="452" spans="2:9" hidden="1" x14ac:dyDescent="0.25">
      <c r="B452">
        <v>386</v>
      </c>
      <c r="C452" t="s">
        <v>453</v>
      </c>
      <c r="D452" t="s">
        <v>8</v>
      </c>
      <c r="E452" t="s">
        <v>458</v>
      </c>
      <c r="F452" t="s">
        <v>433</v>
      </c>
      <c r="H452" t="str">
        <f t="shared" ref="H452:H456" si="14">"Insert into MAKE (MAKID,MAKCODE,PAYCODE,DEVCODE,ACTID,MAKSERVICEDISTANCEUNIT,MAKSERVICEDISTANCEINTERVAL,MAKSERVICETIMEINTERVAL,MAKSUPPORTCLAIMMETHOD,MAKVARIANTCLASS,MAKOEMCLASS) values ("&amp;B452&amp;",'"&amp;C452&amp;"','"&amp;D452&amp;"',null,null,null,null,null,null,null,null);"</f>
        <v>Insert into MAKE (MAKID,MAKCODE,PAYCODE,DEVCODE,ACTID,MAKSERVICEDISTANCEUNIT,MAKSERVICEDISTANCEINTERVAL,MAKSERVICETIMEINTERVAL,MAKSUPPORTCLAIMMETHOD,MAKVARIANTCLASS,MAKOEMCLASS) values (386,'DETOMASO','GB',null,null,null,null,null,null,null,null);</v>
      </c>
      <c r="I452" t="str">
        <f t="shared" ref="I452:I456" si="15">"Insert into LANMAKE (MAKID,LANCODE,MAKLIBELLE) values ('"&amp;B452&amp;"','"&amp;E452&amp;"','"&amp;F452&amp;"');"</f>
        <v>Insert into LANMAKE (MAKID,LANCODE,MAKLIBELLE) values ('386','EN','APRILIA');</v>
      </c>
    </row>
    <row r="453" spans="2:9" hidden="1" x14ac:dyDescent="0.25">
      <c r="B453">
        <v>387</v>
      </c>
      <c r="C453" t="s">
        <v>454</v>
      </c>
      <c r="D453" t="s">
        <v>8</v>
      </c>
      <c r="E453" t="s">
        <v>458</v>
      </c>
      <c r="F453" t="s">
        <v>434</v>
      </c>
      <c r="H453" t="str">
        <f t="shared" si="14"/>
        <v>Insert into MAKE (MAKID,MAKCODE,PAYCODE,DEVCODE,ACTID,MAKSERVICEDISTANCEUNIT,MAKSERVICEDISTANCEINTERVAL,MAKSERVICETIMEINTERVAL,MAKSUPPORTCLAIMMETHOD,MAKVARIANTCLASS,MAKOEMCLASS) values (387,'DERBI','GB',null,null,null,null,null,null,null,null);</v>
      </c>
      <c r="I453" t="str">
        <f t="shared" si="15"/>
        <v>Insert into LANMAKE (MAKID,LANCODE,MAKLIBELLE) values ('387','EN','ASIA');</v>
      </c>
    </row>
    <row r="454" spans="2:9" hidden="1" x14ac:dyDescent="0.25">
      <c r="B454">
        <v>454</v>
      </c>
      <c r="C454" t="s">
        <v>455</v>
      </c>
      <c r="E454" t="s">
        <v>458</v>
      </c>
      <c r="F454" t="s">
        <v>529</v>
      </c>
      <c r="H454" t="str">
        <f t="shared" si="14"/>
        <v>Insert into MAKE (MAKID,MAKCODE,PAYCODE,DEVCODE,ACTID,MAKSERVICEDISTANCEUNIT,MAKSERVICEDISTANCEINTERVAL,MAKSERVICETIMEINTERVAL,MAKSUPPORTCLAIMMETHOD,MAKVARIANTCLASS,MAKOEMCLASS) values (454,'PC','',null,null,null,null,null,null,null,null);</v>
      </c>
      <c r="I454" t="str">
        <f t="shared" si="15"/>
        <v>Insert into LANMAKE (MAKID,LANCODE,MAKLIBELLE) values ('454','EN','LENOVO');</v>
      </c>
    </row>
    <row r="455" spans="2:9" hidden="1" x14ac:dyDescent="0.25">
      <c r="B455">
        <v>455</v>
      </c>
      <c r="C455" t="s">
        <v>456</v>
      </c>
      <c r="D455" t="s">
        <v>8</v>
      </c>
      <c r="E455" t="s">
        <v>458</v>
      </c>
      <c r="F455" t="s">
        <v>530</v>
      </c>
      <c r="H455" t="str">
        <f t="shared" si="14"/>
        <v>Insert into MAKE (MAKID,MAKCODE,PAYCODE,DEVCODE,ACTID,MAKSERVICEDISTANCEUNIT,MAKSERVICEDISTANCEINTERVAL,MAKSERVICETIMEINTERVAL,MAKSUPPORTCLAIMMETHOD,MAKVARIANTCLASS,MAKOEMCLASS) values (455,'ALFMBN','GB',null,null,null,null,null,null,null,null);</v>
      </c>
      <c r="I455" t="str">
        <f t="shared" si="15"/>
        <v>Insert into LANMAKE (MAKID,LANCODE,MAKLIBELLE) values ('455','EN','ALFA MBN');</v>
      </c>
    </row>
    <row r="456" spans="2:9" hidden="1" x14ac:dyDescent="0.25">
      <c r="B456">
        <v>457</v>
      </c>
      <c r="C456" t="s">
        <v>457</v>
      </c>
      <c r="E456" t="s">
        <v>458</v>
      </c>
      <c r="F456" t="s">
        <v>531</v>
      </c>
      <c r="H456" t="str">
        <f t="shared" si="14"/>
        <v>Insert into MAKE (MAKID,MAKCODE,PAYCODE,DEVCODE,ACTID,MAKSERVICEDISTANCEUNIT,MAKSERVICEDISTANCEINTERVAL,MAKSERVICETIMEINTERVAL,MAKSUPPORTCLAIMMETHOD,MAKVARIANTCLASS,MAKOEMCLASS) values (457,'RobMac','',null,null,null,null,null,null,null,null);</v>
      </c>
      <c r="I456" t="str">
        <f t="shared" si="15"/>
        <v>Insert into LANMAKE (MAKID,LANCODE,MAKLIBELLE) values ('457','EN','Robots.Machine');</v>
      </c>
    </row>
  </sheetData>
  <autoFilter ref="B2:I456">
    <filterColumn colId="0">
      <filters>
        <filter val="337"/>
      </filters>
    </filterColumn>
  </autoFilter>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H20" sqref="H20"/>
    </sheetView>
  </sheetViews>
  <sheetFormatPr defaultColWidth="11.42578125" defaultRowHeight="15" x14ac:dyDescent="0.25"/>
  <cols>
    <col min="2" max="2" width="13.5703125" bestFit="1" customWidth="1"/>
    <col min="3" max="3" width="17.7109375" customWidth="1"/>
  </cols>
  <sheetData>
    <row r="2" spans="2:8" x14ac:dyDescent="0.25">
      <c r="B2" s="1" t="s">
        <v>0</v>
      </c>
      <c r="C2" s="1" t="s">
        <v>532</v>
      </c>
      <c r="D2" s="1" t="s">
        <v>5</v>
      </c>
      <c r="E2" s="1" t="s">
        <v>533</v>
      </c>
      <c r="G2" s="1" t="s">
        <v>582</v>
      </c>
      <c r="H2" s="1" t="s">
        <v>581</v>
      </c>
    </row>
    <row r="3" spans="2:8" x14ac:dyDescent="0.25">
      <c r="B3" s="2">
        <v>1</v>
      </c>
      <c r="C3" s="2" t="s">
        <v>534</v>
      </c>
      <c r="D3" s="2" t="s">
        <v>458</v>
      </c>
      <c r="E3" s="2" t="s">
        <v>535</v>
      </c>
      <c r="G3" t="str">
        <f>"insert into MAKMODEL (MAKID, MMOCODE, MMOSERVICEDISTANCEUNIT, MMOSERVICEDISTANCEINTERVAL, MMOSERVICETIMEINTERVAL, MMODTSTART, MMODTEND, MMOTYPEVEHICLE, MMOREGINSPECTMODEL, MMOTYPERBP, MMOTYPEVEHICLEFEE, MMOSPECCONST, MMOCONSTMACH,"&amp;" MMOSEGMENT, MMOINDUSMAT, MMOVEHICLECATEG, MMODTUPDATE, UTICODEUPDATE, MMOYEAR, MMOFLAGREGISTRED, MMOFLAGGENERALPURPOSE, MMORATECODE, MMOASSETSEGMENT, MMOASSETDETAILTYPE, MMOASSETTYPE)"&amp;"values ("&amp;B3&amp;", '"&amp;C3&amp;"', '', null, null, null, null, '', '', '', '', '', '', '', '', '', null, '', null, null, null, '', '', '', '');"</f>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(1, 'MODEL1', '', null, null, null, null, '', '', '', '', '', '', '', '', '', null, '', null, null, null, '', '', '', '');</v>
      </c>
      <c r="H3" t="str">
        <f>"Insert into LANMAKMODEL (MAKID,MMOCODE,LANCODE,MMOLIBELLE) values ('"&amp;B3&amp;"','"&amp;C3&amp;"', '"&amp;D3&amp;"','"&amp;E3&amp;"');"</f>
        <v>Insert into LANMAKMODEL (MAKID,MMOCODE,LANCODE,MMOLIBELLE) values ('1','MODEL1', 'EN','Model 1');</v>
      </c>
    </row>
    <row r="4" spans="2:8" x14ac:dyDescent="0.25">
      <c r="B4" s="2">
        <v>455</v>
      </c>
      <c r="C4" s="2" t="s">
        <v>536</v>
      </c>
      <c r="D4" s="2" t="s">
        <v>458</v>
      </c>
      <c r="E4" s="2" t="s">
        <v>537</v>
      </c>
      <c r="G4" t="str">
        <f t="shared" ref="G4:G13" si="0">"insert into MAKMODEL (MAKID, MMOCODE, MMOSERVICEDISTANCEUNIT, MMOSERVICEDISTANCEINTERVAL, MMOSERVICETIMEINTERVAL, MMODTSTART, MMODTEND, MMOTYPEVEHICLE, MMOREGINSPECTMODEL, MMOTYPERBP, MMOTYPEVEHICLEFEE, MMOSPECCONST, MMOCONSTMACH,"&amp;" MMOSEGMENT, MMOINDUSMAT, MMOVEHICLECATEG, MMODTUPDATE, UTICODEUPDATE, MMOYEAR, MMOFLAGREGISTRED, MMOFLAGGENERALPURPOSE, MMORATECODE, MMOASSETSEGMENT, MMOASSETDETAILTYPE, MMOASSETTYPE)"&amp;"values ("&amp;B4&amp;", '"&amp;C4&amp;"', '', null, null, null, null, '', '', '', '', '', '', '', '', '', null, '', null, null, null, '', '', '', '');"</f>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(455, 'ALFMBN1', '', null, null, null, null, '', '', '', '', '', '', '', '', '', null, '', null, null, null, '', '', '', '');</v>
      </c>
      <c r="H4" t="str">
        <f t="shared" ref="H4:H10" si="1">"Insert into LANMAKMODEL (MAKID,MMOCODE,LANCODE,MMOLIBELLE) values ('"&amp;B4&amp;"','"&amp;C4&amp;"', '"&amp;D4&amp;"','"&amp;E4&amp;"');"</f>
        <v>Insert into LANMAKMODEL (MAKID,MMOCODE,LANCODE,MMOLIBELLE) values ('455','ALFMBN1', 'EN','ALFA MODEL 1');</v>
      </c>
    </row>
    <row r="5" spans="2:8" x14ac:dyDescent="0.25">
      <c r="B5" s="2">
        <v>455</v>
      </c>
      <c r="C5" s="2" t="s">
        <v>538</v>
      </c>
      <c r="D5" s="2" t="s">
        <v>458</v>
      </c>
      <c r="E5" s="2" t="s">
        <v>539</v>
      </c>
      <c r="G5" t="str">
        <f t="shared" si="0"/>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(455, 'ALFMBN2', '', null, null, null, null, '', '', '', '', '', '', '', '', '', null, '', null, null, null, '', '', '', '');</v>
      </c>
      <c r="H5" t="str">
        <f t="shared" si="1"/>
        <v>Insert into LANMAKMODEL (MAKID,MMOCODE,LANCODE,MMOLIBELLE) values ('455','ALFMBN2', 'EN','ALFA MODEL 2');</v>
      </c>
    </row>
    <row r="6" spans="2:8" x14ac:dyDescent="0.25">
      <c r="B6" s="2">
        <v>455</v>
      </c>
      <c r="C6" s="2" t="s">
        <v>540</v>
      </c>
      <c r="D6" s="2" t="s">
        <v>458</v>
      </c>
      <c r="E6" s="2" t="s">
        <v>541</v>
      </c>
      <c r="G6" t="str">
        <f t="shared" si="0"/>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(455, 'ALFMBN3', '', null, null, null, null, '', '', '', '', '', '', '', '', '', null, '', null, null, null, '', '', '', '');</v>
      </c>
      <c r="H6" t="str">
        <f t="shared" si="1"/>
        <v>Insert into LANMAKMODEL (MAKID,MMOCODE,LANCODE,MMOLIBELLE) values ('455','ALFMBN3', 'EN','ALFA MODEL 3');</v>
      </c>
    </row>
    <row r="7" spans="2:8" x14ac:dyDescent="0.25">
      <c r="B7" s="2">
        <v>454</v>
      </c>
      <c r="C7" s="2">
        <v>12</v>
      </c>
      <c r="D7" s="2" t="s">
        <v>458</v>
      </c>
      <c r="E7" s="2">
        <v>121</v>
      </c>
      <c r="G7" t="str">
        <f t="shared" si="0"/>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(454, '12', '', null, null, null, null, '', '', '', '', '', '', '', '', '', null, '', null, null, null, '', '', '', '');</v>
      </c>
      <c r="H7" t="str">
        <f t="shared" si="1"/>
        <v>Insert into LANMAKMODEL (MAKID,MMOCODE,LANCODE,MMOLIBELLE) values ('454','12', 'EN','121');</v>
      </c>
    </row>
    <row r="8" spans="2:8" x14ac:dyDescent="0.25">
      <c r="B8" s="2">
        <v>457</v>
      </c>
      <c r="C8" s="2" t="s">
        <v>542</v>
      </c>
      <c r="D8" s="2" t="s">
        <v>458</v>
      </c>
      <c r="E8" s="2" t="s">
        <v>543</v>
      </c>
      <c r="G8" t="str">
        <f t="shared" si="0"/>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(457, 'RobMod1', '', null, null, null, null, '', '', '', '', '', '', '', '', '', null, '', null, null, null, '', '', '', '');</v>
      </c>
      <c r="H8" t="str">
        <f t="shared" si="1"/>
        <v>Insert into LANMAKMODEL (MAKID,MMOCODE,LANCODE,MMOLIBELLE) values ('457','RobMod1', 'EN','Robots.Model1');</v>
      </c>
    </row>
    <row r="9" spans="2:8" x14ac:dyDescent="0.25">
      <c r="B9" s="2">
        <v>457</v>
      </c>
      <c r="C9" s="2" t="s">
        <v>544</v>
      </c>
      <c r="D9" s="2" t="s">
        <v>458</v>
      </c>
      <c r="E9" s="2" t="s">
        <v>545</v>
      </c>
      <c r="G9" t="str">
        <f t="shared" si="0"/>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(457, 'RobMod2', '', null, null, null, null, '', '', '', '', '', '', '', '', '', null, '', null, null, null, '', '', '', '');</v>
      </c>
      <c r="H9" t="str">
        <f t="shared" si="1"/>
        <v>Insert into LANMAKMODEL (MAKID,MMOCODE,LANCODE,MMOLIBELLE) values ('457','RobMod2', 'EN','Robots.Model2');</v>
      </c>
    </row>
    <row r="10" spans="2:8" x14ac:dyDescent="0.25">
      <c r="B10" s="2">
        <v>457</v>
      </c>
      <c r="C10" s="2" t="s">
        <v>546</v>
      </c>
      <c r="D10" s="2" t="s">
        <v>458</v>
      </c>
      <c r="E10" s="2" t="s">
        <v>547</v>
      </c>
      <c r="G10" t="str">
        <f t="shared" si="0"/>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(457, 'RobMod3', '', null, null, null, null, '', '', '', '', '', '', '', '', '', null, '', null, null, null, '', '', '', '');</v>
      </c>
      <c r="H10" t="str">
        <f t="shared" si="1"/>
        <v>Insert into LANMAKMODEL (MAKID,MMOCODE,LANCODE,MMOLIBELLE) values ('457','RobMod3', 'EN','Robots.Model3');</v>
      </c>
    </row>
    <row r="11" spans="2:8" x14ac:dyDescent="0.25">
      <c r="B11" s="2"/>
      <c r="C11" s="2"/>
      <c r="D11" s="2"/>
      <c r="E11" s="2"/>
    </row>
    <row r="12" spans="2:8" x14ac:dyDescent="0.25">
      <c r="B12" s="6" t="s">
        <v>408</v>
      </c>
      <c r="C12" s="2"/>
      <c r="D12" s="2"/>
      <c r="E12" s="2"/>
    </row>
    <row r="13" spans="2:8" x14ac:dyDescent="0.25">
      <c r="B13" s="2">
        <v>337</v>
      </c>
      <c r="C13" s="2" t="s">
        <v>548</v>
      </c>
      <c r="D13" s="2" t="s">
        <v>458</v>
      </c>
      <c r="E13" s="2" t="s">
        <v>548</v>
      </c>
      <c r="G13" t="str">
        <f t="shared" si="0"/>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(337, 'GOLF', '', null, null, null, null, '', '', '', '', '', '', '', '', '', null, '', null, null, null, '', '', '', '');</v>
      </c>
      <c r="H13" t="str">
        <f t="shared" ref="H13:H14" si="2">"Insert into LANMAKMODEL (MAKID,MMOCODE,LANCODE,MMOLIBELLE) values ('"&amp;B13&amp;"','"&amp;C13&amp;"', '"&amp;D13&amp;"','"&amp;E13&amp;"');"</f>
        <v>Insert into LANMAKMODEL (MAKID,MMOCODE,LANCODE,MMOLIBELLE) values ('337','GOLF', 'EN','GOLF');</v>
      </c>
    </row>
    <row r="14" spans="2:8" x14ac:dyDescent="0.25">
      <c r="B14" s="2">
        <v>337</v>
      </c>
      <c r="C14" s="2" t="s">
        <v>550</v>
      </c>
      <c r="D14" s="2" t="s">
        <v>458</v>
      </c>
      <c r="E14" s="2" t="s">
        <v>640</v>
      </c>
      <c r="G14" t="str">
        <f t="shared" ref="G14" si="3">"insert into MAKMODEL (MAKID, MMOCODE, MMOSERVICEDISTANCEUNIT, MMOSERVICEDISTANCEINTERVAL, MMOSERVICETIMEINTERVAL, MMODTSTART, MMODTEND, MMOTYPEVEHICLE, MMOREGINSPECTMODEL, MMOTYPERBP, MMOTYPEVEHICLEFEE, MMOSPECCONST, MMOCONSTMACH,"&amp;" MMOSEGMENT, MMOINDUSMAT, MMOVEHICLECATEG, MMODTUPDATE, UTICODEUPDATE, MMOYEAR, MMOFLAGREGISTRED, MMOFLAGGENERALPURPOSE, MMORATECODE, MMOASSETSEGMENT, MMOASSETDETAILTYPE, MMOASSETTYPE)"&amp;"values ("&amp;B14&amp;", '"&amp;C14&amp;"', '', null, null, null, null, '', '', '', '', '', '', '', '', '', null, '', null, null, null, '', '', '', '');"</f>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(337, 'PASSAT', '', null, null, null, null, '', '', '', '', '', '', '', '', '', null, '', null, null, null, '', '', '', '');</v>
      </c>
      <c r="H14" t="str">
        <f t="shared" si="2"/>
        <v>Insert into LANMAKMODEL (MAKID,MMOCODE,LANCODE,MMOLIBELLE) values ('337','PASSAT', 'EN','Passat');</v>
      </c>
    </row>
    <row r="15" spans="2:8" x14ac:dyDescent="0.25">
      <c r="B15" s="2">
        <v>337</v>
      </c>
      <c r="C15" s="2" t="s">
        <v>601</v>
      </c>
      <c r="D15" s="2" t="s">
        <v>458</v>
      </c>
      <c r="E15" s="2" t="s">
        <v>639</v>
      </c>
      <c r="G15" t="str">
        <f t="shared" ref="G15" si="4">"insert into MAKMODEL (MAKID, MMOCODE, MMOSERVICEDISTANCEUNIT, MMOSERVICEDISTANCEINTERVAL, MMOSERVICETIMEINTERVAL, MMODTSTART, MMODTEND, MMOTYPEVEHICLE, MMOREGINSPECTMODEL, MMOTYPERBP, MMOTYPEVEHICLEFEE, MMOSPECCONST, MMOCONSTMACH,"&amp;" MMOSEGMENT, MMOINDUSMAT, MMOVEHICLECATEG, MMODTUPDATE, UTICODEUPDATE, MMOYEAR, MMOFLAGREGISTRED, MMOFLAGGENERALPURPOSE, MMORATECODE, MMOASSETSEGMENT, MMOASSETDETAILTYPE, MMOASSETTYPE)"&amp;"values ("&amp;B15&amp;", '"&amp;C15&amp;"', '', null, null, null, null, '', '', '', '', '', '', '', '', '', null, '', null, null, null, '', '', '', '');"</f>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(337, 'TIGUAN', '', null, null, null, null, '', '', '', '', '', '', '', '', '', null, '', null, null, null, '', '', '', '');</v>
      </c>
      <c r="H15" t="str">
        <f t="shared" ref="H15" si="5">"Insert into LANMAKMODEL (MAKID,MMOCODE,LANCODE,MMOLIBELLE) values ('"&amp;B15&amp;"','"&amp;C15&amp;"', '"&amp;D15&amp;"','"&amp;E15&amp;"');"</f>
        <v>Insert into LANMAKMODEL (MAKID,MMOCODE,LANCODE,MMOLIBELLE) values ('337','TIGUAN', 'EN','Tiguan');</v>
      </c>
    </row>
    <row r="16" spans="2:8" x14ac:dyDescent="0.25">
      <c r="B16" s="2">
        <v>337</v>
      </c>
      <c r="C16" s="2" t="s">
        <v>602</v>
      </c>
      <c r="D16" s="2" t="s">
        <v>458</v>
      </c>
      <c r="E16" s="2" t="s">
        <v>643</v>
      </c>
      <c r="G16" t="str">
        <f t="shared" ref="G16" si="6">"insert into MAKMODEL (MAKID, MMOCODE, MMOSERVICEDISTANCEUNIT, MMOSERVICEDISTANCEINTERVAL, MMOSERVICETIMEINTERVAL, MMODTSTART, MMODTEND, MMOTYPEVEHICLE, MMOREGINSPECTMODEL, MMOTYPERBP, MMOTYPEVEHICLEFEE, MMOSPECCONST, MMOCONSTMACH,"&amp;" MMOSEGMENT, MMOINDUSMAT, MMOVEHICLECATEG, MMODTUPDATE, UTICODEUPDATE, MMOYEAR, MMOFLAGREGISTRED, MMOFLAGGENERALPURPOSE, MMORATECODE, MMOASSETSEGMENT, MMOASSETDETAILTYPE, MMOASSETTYPE)"&amp;"values ("&amp;B16&amp;", '"&amp;C16&amp;"', '', null, null, null, null, '', '', '', '', '', '', '', '', '', null, '', null, null, null, '', '', '', '');"</f>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(337, 'TOUAREG', '', null, null, null, null, '', '', '', '', '', '', '', '', '', null, '', null, null, null, '', '', '', '');</v>
      </c>
      <c r="H16" t="str">
        <f t="shared" ref="H16" si="7">"Insert into LANMAKMODEL (MAKID,MMOCODE,LANCODE,MMOLIBELLE) values ('"&amp;B16&amp;"','"&amp;C16&amp;"', '"&amp;D16&amp;"','"&amp;E16&amp;"');"</f>
        <v>Insert into LANMAKMODEL (MAKID,MMOCODE,LANCODE,MMOLIBELLE) values ('337','TOUAREG', 'EN','Touareg');</v>
      </c>
    </row>
    <row r="17" spans="2:8" x14ac:dyDescent="0.25">
      <c r="B17" s="2">
        <v>337</v>
      </c>
      <c r="C17" s="2" t="s">
        <v>599</v>
      </c>
      <c r="D17" s="2" t="s">
        <v>458</v>
      </c>
      <c r="E17" s="2" t="s">
        <v>644</v>
      </c>
      <c r="G17" t="str">
        <f>"insert into MAKMODEL (MAKID, MMOCODE, MMOSERVICEDISTANCEUNIT, MMOSERVICEDISTANCEINTERVAL, MMOSERVICETIMEINTERVAL, MMODTSTART, MMODTEND, MMOTYPEVEHICLE, MMOREGINSPECTMODEL, MMOTYPERBP, MMOTYPEVEHICLEFEE, MMOSPECCONST, MMOCONSTMACH,"&amp;" MMOSEGMENT, MMOINDUSMAT, MMOVEHICLECATEG, MMODTUPDATE, UTICODEUPDATE, MMOYEAR, MMOFLAGREGISTRED, MMOFLAGGENERALPURPOSE, MMORATECODE, MMOASSETSEGMENT, MMOASSETDETAILTYPE, MMOASSETTYPE)"&amp;"values ("&amp;B17&amp;", '"&amp;C17&amp;"', '', null, null, null, null, '', '', '', '', '', '', '', '', '', null, '', null, null, null, '', '', '', '');"</f>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(337, 'SCIROCCO', '', null, null, null, null, '', '', '', '', '', '', '', '', '', null, '', null, null, null, '', '', '', '');</v>
      </c>
      <c r="H17" t="str">
        <f>"Insert into LANMAKMODEL (MAKID,MMOCODE,LANCODE,MMOLIBELLE) values ('"&amp;B17&amp;"','"&amp;C17&amp;"', '"&amp;D17&amp;"','"&amp;E17&amp;"');"</f>
        <v>Insert into LANMAKMODEL (MAKID,MMOCODE,LANCODE,MMOLIBELLE) values ('337','SCIROCCO', 'EN','Scirocco');</v>
      </c>
    </row>
    <row r="18" spans="2:8" x14ac:dyDescent="0.25">
      <c r="B18" s="2">
        <v>337</v>
      </c>
      <c r="C18" s="2" t="s">
        <v>591</v>
      </c>
      <c r="D18" s="2" t="s">
        <v>458</v>
      </c>
      <c r="E18" s="2" t="s">
        <v>651</v>
      </c>
      <c r="G18" t="str">
        <f>"insert into MAKMODEL (MAKID, MMOCODE, MMOSERVICEDISTANCEUNIT, MMOSERVICEDISTANCEINTERVAL, MMOSERVICETIMEINTERVAL, MMODTSTART, MMODTEND, MMOTYPEVEHICLE, MMOREGINSPECTMODEL, MMOTYPERBP, MMOTYPEVEHICLEFEE, MMOSPECCONST, MMOCONSTMACH,"&amp;" MMOSEGMENT, MMOINDUSMAT, MMOVEHICLECATEG, MMODTUPDATE, UTICODEUPDATE, MMOYEAR, MMOFLAGREGISTRED, MMOFLAGGENERALPURPOSE, MMORATECODE, MMOASSETSEGMENT, MMOASSETDETAILTYPE, MMOASSETTYPE)"&amp;"values ("&amp;B18&amp;", '"&amp;C18&amp;"', '', null, null, null, null, '', '', '', '', '', '', '', '', '', null, '', null, null, null, '', '', '', '');"</f>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(337, 'BEETLE', '', null, null, null, null, '', '', '', '', '', '', '', '', '', null, '', null, null, null, '', '', '', '');</v>
      </c>
      <c r="H18" t="str">
        <f>"Insert into LANMAKMODEL (MAKID,MMOCODE,LANCODE,MMOLIBELLE) values ('"&amp;B18&amp;"','"&amp;C18&amp;"', '"&amp;D18&amp;"','"&amp;E18&amp;"');"</f>
        <v>Insert into LANMAKMODEL (MAKID,MMOCODE,LANCODE,MMOLIBELLE) values ('337','BEETLE', 'EN','Beetle');</v>
      </c>
    </row>
    <row r="19" spans="2:8" x14ac:dyDescent="0.25">
      <c r="B19" s="2">
        <v>337</v>
      </c>
      <c r="C19" s="2" t="s">
        <v>653</v>
      </c>
      <c r="D19" s="2" t="s">
        <v>458</v>
      </c>
      <c r="E19" s="2" t="s">
        <v>654</v>
      </c>
      <c r="G19" t="str">
        <f>"insert into MAKMODEL (MAKID, MMOCODE, MMOSERVICEDISTANCEUNIT, MMOSERVICEDISTANCEINTERVAL, MMOSERVICETIMEINTERVAL, MMODTSTART, MMODTEND, MMOTYPEVEHICLE, MMOREGINSPECTMODEL, MMOTYPERBP, MMOTYPEVEHICLEFEE, MMOSPECCONST, MMOCONSTMACH,"&amp;" MMOSEGMENT, MMOINDUSMAT, MMOVEHICLECATEG, MMODTUPDATE, UTICODEUPDATE, MMOYEAR, MMOFLAGREGISTRED, MMOFLAGGENERALPURPOSE, MMORATECODE, MMOASSETSEGMENT, MMOASSETDETAILTYPE, MMOASSETTYPE)"&amp;"values ("&amp;B19&amp;", '"&amp;C19&amp;"', '', null, null, null, null, '', '', '', '', '', '', '', '', '', null, '', null, null, null, '', '', '', '');"</f>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(337, 'VENTO', '', null, null, null, null, '', '', '', '', '', '', '', '', '', null, '', null, null, null, '', '', '', '');</v>
      </c>
      <c r="H19" t="str">
        <f>"Insert into LANMAKMODEL (MAKID,MMOCODE,LANCODE,MMOLIBELLE) values ('"&amp;B19&amp;"','"&amp;C19&amp;"', '"&amp;D19&amp;"','"&amp;E19&amp;"');"</f>
        <v>Insert into LANMAKMODEL (MAKID,MMOCODE,LANCODE,MMOLIBELLE) values ('337','VENTO', 'EN','Vento');</v>
      </c>
    </row>
    <row r="20" spans="2:8" x14ac:dyDescent="0.25">
      <c r="B20" s="2">
        <v>337</v>
      </c>
      <c r="C20" s="2" t="s">
        <v>598</v>
      </c>
      <c r="D20" s="2" t="s">
        <v>458</v>
      </c>
      <c r="E20" s="2" t="s">
        <v>638</v>
      </c>
      <c r="G20" t="str">
        <f>"insert into MAKMODEL (MAKID, MMOCODE, MMOSERVICEDISTANCEUNIT, MMOSERVICEDISTANCEINTERVAL, MMOSERVICETIMEINTERVAL, MMODTSTART, MMODTEND, MMOTYPEVEHICLE, MMOREGINSPECTMODEL, MMOTYPERBP, MMOTYPEVEHICLEFEE, MMOSPECCONST, MMOCONSTMACH,"&amp;" MMOSEGMENT, MMOINDUSMAT, MMOVEHICLECATEG, MMODTUPDATE, UTICODEUPDATE, MMOYEAR, MMOFLAGREGISTRED, MMOFLAGGENERALPURPOSE, MMORATECODE, MMOASSETSEGMENT, MMOASSETDETAILTYPE, MMOASSETTYPE)"&amp;"values ("&amp;B20&amp;", '"&amp;C20&amp;"', '', null, null, null, null, '', '', '', '', '', '', '', '', '', null, '', null, null, null, '', '', '', '');"</f>
        <v>insert into MAKMODEL (MAKID, MMOCODE, MMOSERVICEDISTANCEUNIT, MMOSERVICEDISTANCEINTERVAL, MMOSERVICETIMEINTERVAL, MMODTSTART, MMODTEND, MMOTYPEVEHICLE, MMOREGINSPECTMODEL, MMOTYPERBP, MMOTYPEVEHICLEFEE, MMOSPECCONST, MMOCONSTMACH, MMOSEGMENT, MMOINDUSMAT, MMOVEHICLECATEG, MMODTUPDATE, UTICODEUPDATE, MMOYEAR, MMOFLAGREGISTRED, MMOFLAGGENERALPURPOSE, MMORATECODE, MMOASSETSEGMENT, MMOASSETDETAILTYPE, MMOASSETTYPE)values (337, 'JETTA', '', null, null, null, null, '', '', '', '', '', '', '', '', '', null, '', null, null, null, '', '', '', '');</v>
      </c>
      <c r="H20" t="str">
        <f>"Insert into LANMAKMODEL (MAKID,MMOCODE,LANCODE,MMOLIBELLE) values ('"&amp;B20&amp;"','"&amp;C20&amp;"', '"&amp;D20&amp;"','"&amp;E20&amp;"');"</f>
        <v>Insert into LANMAKMODEL (MAKID,MMOCODE,LANCODE,MMOLIBELLE) values ('337','JETTA', 'EN','Jetta');</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C22" sqref="C22"/>
    </sheetView>
  </sheetViews>
  <sheetFormatPr defaultColWidth="11.42578125" defaultRowHeight="15" x14ac:dyDescent="0.25"/>
  <cols>
    <col min="2" max="2" width="13.5703125" bestFit="1" customWidth="1"/>
    <col min="6" max="6" width="13.5703125" customWidth="1"/>
  </cols>
  <sheetData>
    <row r="2" spans="2:6" x14ac:dyDescent="0.25">
      <c r="B2" s="1" t="s">
        <v>0</v>
      </c>
      <c r="C2" s="1" t="s">
        <v>532</v>
      </c>
      <c r="D2" s="1" t="s">
        <v>551</v>
      </c>
      <c r="F2" s="1" t="s">
        <v>552</v>
      </c>
    </row>
    <row r="3" spans="2:6" x14ac:dyDescent="0.25">
      <c r="B3" s="2">
        <v>455</v>
      </c>
      <c r="C3" s="2" t="s">
        <v>536</v>
      </c>
      <c r="D3" s="2" t="s">
        <v>553</v>
      </c>
      <c r="F3" t="str">
        <f>"Insert into MAKMODTPG (MAKID,MMOCODE,TPGCODE,MTPFLAGRETURN,UTICODE,MTPDTUPDATE,MTPDTSTART,MTPDTEND) values ('"&amp;B3&amp;"', '"&amp;C3&amp;"', '"&amp;D3&amp;"','1','ORFI',null,null,null);"</f>
        <v>Insert into MAKMODTPG (MAKID,MMOCODE,TPGCODE,MTPFLAGRETURN,UTICODE,MTPDTUPDATE,MTPDTSTART,MTPDTEND) values ('455', 'ALFMBN1', 'FLSL','1','ORFI',null,null,null);</v>
      </c>
    </row>
    <row r="4" spans="2:6" x14ac:dyDescent="0.25">
      <c r="B4" s="2">
        <v>455</v>
      </c>
      <c r="C4" s="2" t="s">
        <v>538</v>
      </c>
      <c r="D4" s="2" t="s">
        <v>553</v>
      </c>
      <c r="F4" t="str">
        <f t="shared" ref="F4:F9" si="0">"Insert into MAKMODTPG (MAKID,MMOCODE,TPGCODE,MTPFLAGRETURN,UTICODE,MTPDTUPDATE,MTPDTSTART,MTPDTEND) values ('"&amp;B4&amp;"', '"&amp;C4&amp;"', '"&amp;D4&amp;"','1','ORFI',null,null,null);"</f>
        <v>Insert into MAKMODTPG (MAKID,MMOCODE,TPGCODE,MTPFLAGRETURN,UTICODE,MTPDTUPDATE,MTPDTSTART,MTPDTEND) values ('455', 'ALFMBN2', 'FLSL','1','ORFI',null,null,null);</v>
      </c>
    </row>
    <row r="5" spans="2:6" x14ac:dyDescent="0.25">
      <c r="B5" s="2">
        <v>455</v>
      </c>
      <c r="C5" s="2" t="s">
        <v>540</v>
      </c>
      <c r="D5" s="2" t="s">
        <v>553</v>
      </c>
      <c r="F5" t="str">
        <f t="shared" si="0"/>
        <v>Insert into MAKMODTPG (MAKID,MMOCODE,TPGCODE,MTPFLAGRETURN,UTICODE,MTPDTUPDATE,MTPDTSTART,MTPDTEND) values ('455', 'ALFMBN3', 'FLSL','1','ORFI',null,null,null);</v>
      </c>
    </row>
    <row r="6" spans="2:6" x14ac:dyDescent="0.25">
      <c r="B6" s="2">
        <v>454</v>
      </c>
      <c r="C6" s="2">
        <v>12</v>
      </c>
      <c r="D6" s="2" t="s">
        <v>553</v>
      </c>
      <c r="F6" t="str">
        <f t="shared" si="0"/>
        <v>Insert into MAKMODTPG (MAKID,MMOCODE,TPGCODE,MTPFLAGRETURN,UTICODE,MTPDTUPDATE,MTPDTSTART,MTPDTEND) values ('454', '12', 'FLSL','1','ORFI',null,null,null);</v>
      </c>
    </row>
    <row r="7" spans="2:6" x14ac:dyDescent="0.25">
      <c r="B7" s="2">
        <v>108</v>
      </c>
      <c r="C7" s="2" t="s">
        <v>183</v>
      </c>
      <c r="D7" s="2" t="s">
        <v>553</v>
      </c>
      <c r="F7" t="str">
        <f t="shared" si="0"/>
        <v>Insert into MAKMODTPG (MAKID,MMOCODE,TPGCODE,MTPFLAGRETURN,UTICODE,MTPDTUPDATE,MTPDTSTART,MTPDTEND) values ('108', 'EVOPOWER', 'FLSL','1','ORFI',null,null,null);</v>
      </c>
    </row>
    <row r="8" spans="2:6" x14ac:dyDescent="0.25">
      <c r="B8" s="2">
        <v>303</v>
      </c>
      <c r="C8" s="2" t="s">
        <v>374</v>
      </c>
      <c r="D8" s="2" t="s">
        <v>553</v>
      </c>
      <c r="F8" t="str">
        <f t="shared" si="0"/>
        <v>Insert into MAKMODTPG (MAKID,MMOCODE,TPGCODE,MTPFLAGRETURN,UTICODE,MTPDTUPDATE,MTPDTSTART,MTPDTEND) values ('303', 'STEPHILL', 'FLSL','1','ORFI',null,null,null);</v>
      </c>
    </row>
    <row r="9" spans="2:6" x14ac:dyDescent="0.25">
      <c r="B9" s="2">
        <v>126</v>
      </c>
      <c r="C9" s="2" t="s">
        <v>201</v>
      </c>
      <c r="D9" s="2" t="s">
        <v>553</v>
      </c>
      <c r="F9" t="str">
        <f t="shared" si="0"/>
        <v>Insert into MAKMODTPG (MAKID,MMOCODE,TPGCODE,MTPFLAGRETURN,UTICODE,MTPDTUPDATE,MTPDTSTART,MTPDTEND) values ('126', 'GENSET', 'FLSL','1','ORFI',null,null,null);</v>
      </c>
    </row>
    <row r="10" spans="2:6" x14ac:dyDescent="0.25">
      <c r="B10" s="2"/>
      <c r="C10" s="2"/>
      <c r="D10" s="2"/>
    </row>
    <row r="11" spans="2:6" x14ac:dyDescent="0.25">
      <c r="B11" s="6" t="s">
        <v>408</v>
      </c>
      <c r="C11" s="2"/>
      <c r="D11" s="2"/>
    </row>
    <row r="12" spans="2:6" x14ac:dyDescent="0.25">
      <c r="B12" s="2">
        <v>337</v>
      </c>
      <c r="C12" s="2" t="s">
        <v>548</v>
      </c>
      <c r="D12" s="2" t="s">
        <v>554</v>
      </c>
      <c r="F12" t="str">
        <f t="shared" ref="F12:F14" si="1">"Insert into MAKMODTPG (MAKID,MMOCODE,TPGCODE,MTPFLAGRETURN,UTICODE,MTPDTUPDATE,MTPDTSTART,MTPDTEND) values ('"&amp;B12&amp;"', '"&amp;C12&amp;"', '"&amp;D12&amp;"','1','ORFI',null,null,null);"</f>
        <v>Insert into MAKMODTPG (MAKID,MMOCODE,TPGCODE,MTPFLAGRETURN,UTICODE,MTPDTUPDATE,MTPDTSTART,MTPDTEND) values ('337', 'GOLF', 'SLOAN','1','ORFI',null,null,null);</v>
      </c>
    </row>
    <row r="13" spans="2:6" x14ac:dyDescent="0.25">
      <c r="B13" s="2">
        <v>337</v>
      </c>
      <c r="C13" s="2" t="s">
        <v>549</v>
      </c>
      <c r="D13" s="2" t="s">
        <v>554</v>
      </c>
      <c r="F13" t="str">
        <f t="shared" si="1"/>
        <v>Insert into MAKMODTPG (MAKID,MMOCODE,TPGCODE,MTPFLAGRETURN,UTICODE,MTPDTUPDATE,MTPDTSTART,MTPDTEND) values ('337', 'PASSATVART', 'SLOAN','1','ORFI',null,null,null);</v>
      </c>
    </row>
    <row r="14" spans="2:6" x14ac:dyDescent="0.25">
      <c r="B14" s="2">
        <v>337</v>
      </c>
      <c r="C14" s="2" t="s">
        <v>550</v>
      </c>
      <c r="D14" s="2" t="s">
        <v>554</v>
      </c>
      <c r="F14" t="str">
        <f t="shared" si="1"/>
        <v>Insert into MAKMODTPG (MAKID,MMOCODE,TPGCODE,MTPFLAGRETURN,UTICODE,MTPDTUPDATE,MTPDTSTART,MTPDTEND) values ('337', 'PASSAT', 'SLOAN','1','ORFI',null,null,null);</v>
      </c>
    </row>
    <row r="15" spans="2:6" x14ac:dyDescent="0.25">
      <c r="B15" s="2">
        <v>337</v>
      </c>
      <c r="C15" s="2" t="s">
        <v>601</v>
      </c>
      <c r="D15" s="2" t="s">
        <v>554</v>
      </c>
      <c r="F15" t="str">
        <f t="shared" ref="F15" si="2">"Insert into MAKMODTPG (MAKID,MMOCODE,TPGCODE,MTPFLAGRETURN,UTICODE,MTPDTUPDATE,MTPDTSTART,MTPDTEND) values ('"&amp;B15&amp;"', '"&amp;C15&amp;"', '"&amp;D15&amp;"','1','ORFI',null,null,null);"</f>
        <v>Insert into MAKMODTPG (MAKID,MMOCODE,TPGCODE,MTPFLAGRETURN,UTICODE,MTPDTUPDATE,MTPDTSTART,MTPDTEND) values ('337', 'TIGUAN', 'SLOAN','1','ORFI',null,null,null);</v>
      </c>
    </row>
    <row r="16" spans="2:6" x14ac:dyDescent="0.25">
      <c r="B16" s="2">
        <v>337</v>
      </c>
      <c r="C16" s="2" t="s">
        <v>602</v>
      </c>
      <c r="D16" s="2" t="s">
        <v>554</v>
      </c>
      <c r="F16" t="str">
        <f t="shared" ref="F16" si="3">"Insert into MAKMODTPG (MAKID,MMOCODE,TPGCODE,MTPFLAGRETURN,UTICODE,MTPDTUPDATE,MTPDTSTART,MTPDTEND) values ('"&amp;B16&amp;"', '"&amp;C16&amp;"', '"&amp;D16&amp;"','1','ORFI',null,null,null);"</f>
        <v>Insert into MAKMODTPG (MAKID,MMOCODE,TPGCODE,MTPFLAGRETURN,UTICODE,MTPDTUPDATE,MTPDTSTART,MTPDTEND) values ('337', 'TOUAREG', 'SLOAN','1','ORFI',null,null,null);</v>
      </c>
    </row>
    <row r="17" spans="2:6" x14ac:dyDescent="0.25">
      <c r="B17" s="2">
        <v>337</v>
      </c>
      <c r="C17" s="2" t="s">
        <v>599</v>
      </c>
      <c r="D17" s="2" t="s">
        <v>554</v>
      </c>
      <c r="F17" t="str">
        <f t="shared" ref="F17" si="4">"Insert into MAKMODTPG (MAKID,MMOCODE,TPGCODE,MTPFLAGRETURN,UTICODE,MTPDTUPDATE,MTPDTSTART,MTPDTEND) values ('"&amp;B17&amp;"', '"&amp;C17&amp;"', '"&amp;D17&amp;"','1','ORFI',null,null,null);"</f>
        <v>Insert into MAKMODTPG (MAKID,MMOCODE,TPGCODE,MTPFLAGRETURN,UTICODE,MTPDTUPDATE,MTPDTSTART,MTPDTEND) values ('337', 'SCIROCCO', 'SLOAN','1','ORFI',null,null,null);</v>
      </c>
    </row>
    <row r="18" spans="2:6" x14ac:dyDescent="0.25">
      <c r="B18" s="2">
        <v>337</v>
      </c>
      <c r="C18" s="2" t="s">
        <v>591</v>
      </c>
      <c r="D18" s="2" t="s">
        <v>554</v>
      </c>
      <c r="F18" t="str">
        <f t="shared" ref="F18" si="5">"Insert into MAKMODTPG (MAKID,MMOCODE,TPGCODE,MTPFLAGRETURN,UTICODE,MTPDTUPDATE,MTPDTSTART,MTPDTEND) values ('"&amp;B18&amp;"', '"&amp;C18&amp;"', '"&amp;D18&amp;"','1','ORFI',null,null,null);"</f>
        <v>Insert into MAKMODTPG (MAKID,MMOCODE,TPGCODE,MTPFLAGRETURN,UTICODE,MTPDTUPDATE,MTPDTSTART,MTPDTEND) values ('337', 'BEETLE', 'SLOAN','1','ORFI',null,null,null);</v>
      </c>
    </row>
    <row r="19" spans="2:6" x14ac:dyDescent="0.25">
      <c r="B19" s="2">
        <v>337</v>
      </c>
      <c r="C19" s="2" t="s">
        <v>653</v>
      </c>
      <c r="D19" s="2" t="s">
        <v>554</v>
      </c>
      <c r="F19" t="str">
        <f t="shared" ref="F19" si="6">"Insert into MAKMODTPG (MAKID,MMOCODE,TPGCODE,MTPFLAGRETURN,UTICODE,MTPDTUPDATE,MTPDTSTART,MTPDTEND) values ('"&amp;B19&amp;"', '"&amp;C19&amp;"', '"&amp;D19&amp;"','1','ORFI',null,null,null);"</f>
        <v>Insert into MAKMODTPG (MAKID,MMOCODE,TPGCODE,MTPFLAGRETURN,UTICODE,MTPDTUPDATE,MTPDTSTART,MTPDTEND) values ('337', 'VENTO', 'SLOAN','1','ORFI',null,null,null);</v>
      </c>
    </row>
    <row r="20" spans="2:6" x14ac:dyDescent="0.25">
      <c r="B20" s="2">
        <v>337</v>
      </c>
      <c r="C20" s="2" t="s">
        <v>598</v>
      </c>
      <c r="D20" s="2" t="s">
        <v>554</v>
      </c>
      <c r="F20" t="str">
        <f t="shared" ref="F20" si="7">"Insert into MAKMODTPG (MAKID,MMOCODE,TPGCODE,MTPFLAGRETURN,UTICODE,MTPDTUPDATE,MTPDTSTART,MTPDTEND) values ('"&amp;B20&amp;"', '"&amp;C20&amp;"', '"&amp;D20&amp;"','1','ORFI',null,null,null);"</f>
        <v>Insert into MAKMODTPG (MAKID,MMOCODE,TPGCODE,MTPFLAGRETURN,UTICODE,MTPDTUPDATE,MTPDTSTART,MTPDTEND) values ('337', 'JETTA', 'SLOAN','1','ORFI',null,null,null);</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G447"/>
  <sheetViews>
    <sheetView workbookViewId="0">
      <pane ySplit="1" topLeftCell="A2" activePane="bottomLeft" state="frozen"/>
      <selection pane="bottomLeft" activeCell="C452" sqref="C452"/>
    </sheetView>
  </sheetViews>
  <sheetFormatPr defaultColWidth="11.42578125" defaultRowHeight="15" x14ac:dyDescent="0.25"/>
  <cols>
    <col min="2" max="3" width="11.42578125" style="2"/>
    <col min="4" max="4" width="17" style="2" customWidth="1"/>
    <col min="5" max="5" width="17.5703125" style="2" customWidth="1"/>
  </cols>
  <sheetData>
    <row r="1" spans="2:7" x14ac:dyDescent="0.25">
      <c r="B1" s="3" t="s">
        <v>556</v>
      </c>
      <c r="C1" s="3" t="s">
        <v>0</v>
      </c>
      <c r="D1" s="3" t="s">
        <v>532</v>
      </c>
      <c r="E1" s="3" t="s">
        <v>557</v>
      </c>
      <c r="G1" s="1" t="s">
        <v>555</v>
      </c>
    </row>
    <row r="2" spans="2:7" hidden="1" x14ac:dyDescent="0.25">
      <c r="B2" s="2" t="s">
        <v>558</v>
      </c>
      <c r="C2" s="2">
        <v>1</v>
      </c>
      <c r="D2" s="2" t="s">
        <v>77</v>
      </c>
      <c r="G2" t="str">
        <f>"Insert into ACAMMO (ACACODE,MAKID,MMOCODE,AMMFLAGDEFAULT) values ("&amp;B2&amp;" ,'"&amp;C2&amp;"', '"&amp;D2&amp;"', '"&amp;E2&amp;"');"</f>
        <v>Insert into ACAMMO (ACACODE,MAKID,MMOCODE,AMMFLAGDEFAULT) values (FTR  ,'1', 'AARON', '');</v>
      </c>
    </row>
    <row r="3" spans="2:7" hidden="1" x14ac:dyDescent="0.25">
      <c r="B3" s="2" t="s">
        <v>559</v>
      </c>
      <c r="C3" s="2">
        <v>2</v>
      </c>
      <c r="D3" s="2" t="s">
        <v>78</v>
      </c>
      <c r="G3" t="str">
        <f t="shared" ref="G3:G66" si="0">"Insert into ACAMMO (ACACODE,MAKID,MMOCODE,AMMFLAGDEFAULT) values ("&amp;B3&amp;" ,'"&amp;C3&amp;"', '"&amp;D3&amp;"', '"&amp;E3&amp;"');"</f>
        <v>Insert into ACAMMO (ACACODE,MAKID,MMOCODE,AMMFLAGDEFAULT) values (CAR ,'2', 'ABARTH', '');</v>
      </c>
    </row>
    <row r="4" spans="2:7" hidden="1" x14ac:dyDescent="0.25">
      <c r="B4" s="2" t="s">
        <v>560</v>
      </c>
      <c r="C4" s="2">
        <v>3</v>
      </c>
      <c r="D4" s="2" t="s">
        <v>79</v>
      </c>
      <c r="G4" t="str">
        <f t="shared" si="0"/>
        <v>Insert into ACAMMO (ACACODE,MAKID,MMOCODE,AMMFLAGDEFAULT) values (MED ,'3', 'ABBOTT', '');</v>
      </c>
    </row>
    <row r="5" spans="2:7" hidden="1" x14ac:dyDescent="0.25">
      <c r="B5" s="2" t="s">
        <v>561</v>
      </c>
      <c r="C5" s="2">
        <v>4</v>
      </c>
      <c r="D5" s="2" t="s">
        <v>80</v>
      </c>
      <c r="G5" t="str">
        <f t="shared" si="0"/>
        <v>Insert into ACAMMO (ACACODE,MAKID,MMOCODE,AMMFLAGDEFAULT) values (PAC  ,'4', 'ACCUTEK', '');</v>
      </c>
    </row>
    <row r="6" spans="2:7" hidden="1" x14ac:dyDescent="0.25">
      <c r="B6" s="2" t="s">
        <v>562</v>
      </c>
      <c r="C6" s="2">
        <v>5</v>
      </c>
      <c r="D6" s="2" t="s">
        <v>81</v>
      </c>
      <c r="E6" s="2">
        <v>0</v>
      </c>
      <c r="G6" t="str">
        <f t="shared" si="0"/>
        <v>Insert into ACAMMO (ACACODE,MAKID,MMOCODE,AMMFLAGDEFAULT) values (IT ,'5', 'ACER', '0');</v>
      </c>
    </row>
    <row r="7" spans="2:7" hidden="1" x14ac:dyDescent="0.25">
      <c r="B7" s="2" t="s">
        <v>563</v>
      </c>
      <c r="C7" s="2">
        <v>6</v>
      </c>
      <c r="D7" s="2" t="s">
        <v>82</v>
      </c>
      <c r="G7" t="str">
        <f t="shared" si="0"/>
        <v>Insert into ACAMMO (ACACODE,MAKID,MMOCODE,AMMFLAGDEFAULT) values (SEC ,'6', 'ADT', '');</v>
      </c>
    </row>
    <row r="8" spans="2:7" hidden="1" x14ac:dyDescent="0.25">
      <c r="B8" s="2" t="s">
        <v>564</v>
      </c>
      <c r="C8" s="2">
        <v>7</v>
      </c>
      <c r="D8" s="2" t="s">
        <v>83</v>
      </c>
      <c r="G8" t="str">
        <f t="shared" si="0"/>
        <v>Insert into ACAMMO (ACACODE,MAKID,MMOCODE,AMMFLAGDEFAULT) values (AGR ,'7', 'AGCO', '');</v>
      </c>
    </row>
    <row r="9" spans="2:7" hidden="1" x14ac:dyDescent="0.25">
      <c r="B9" s="2" t="s">
        <v>565</v>
      </c>
      <c r="C9" s="2">
        <v>8</v>
      </c>
      <c r="D9" s="2" t="s">
        <v>84</v>
      </c>
      <c r="G9" t="str">
        <f t="shared" si="0"/>
        <v>Insert into ACAMMO (ACACODE,MAKID,MMOCODE,AMMFLAGDEFAULT) values (MAC ,'8', 'AGIE', '');</v>
      </c>
    </row>
    <row r="10" spans="2:7" hidden="1" x14ac:dyDescent="0.25">
      <c r="B10" s="2" t="s">
        <v>566</v>
      </c>
      <c r="C10" s="2">
        <v>9</v>
      </c>
      <c r="D10" s="2" t="s">
        <v>85</v>
      </c>
      <c r="G10" t="str">
        <f t="shared" si="0"/>
        <v>Insert into ACAMMO (ACACODE,MAKID,MMOCODE,AMMFLAGDEFAULT) values (CON ,'9', 'AGRIA', '');</v>
      </c>
    </row>
    <row r="11" spans="2:7" hidden="1" x14ac:dyDescent="0.25">
      <c r="B11" s="2" t="s">
        <v>559</v>
      </c>
      <c r="C11" s="2">
        <v>10</v>
      </c>
      <c r="D11" s="2" t="s">
        <v>86</v>
      </c>
      <c r="G11" t="str">
        <f t="shared" si="0"/>
        <v>Insert into ACAMMO (ACACODE,MAKID,MMOCODE,AMMFLAGDEFAULT) values (CAR ,'10', 'AIXAM', '');</v>
      </c>
    </row>
    <row r="12" spans="2:7" hidden="1" x14ac:dyDescent="0.25">
      <c r="B12" s="2" t="s">
        <v>567</v>
      </c>
      <c r="C12" s="2">
        <v>10</v>
      </c>
      <c r="D12" s="2" t="s">
        <v>86</v>
      </c>
      <c r="G12" t="str">
        <f t="shared" si="0"/>
        <v>Insert into ACAMMO (ACACODE,MAKID,MMOCODE,AMMFLAGDEFAULT) values (CMV ,'10', 'AIXAM', '');</v>
      </c>
    </row>
    <row r="13" spans="2:7" hidden="1" x14ac:dyDescent="0.25">
      <c r="B13" s="2" t="s">
        <v>565</v>
      </c>
      <c r="C13" s="2">
        <v>11</v>
      </c>
      <c r="D13" s="2" t="s">
        <v>87</v>
      </c>
      <c r="G13" t="str">
        <f t="shared" si="0"/>
        <v>Insert into ACAMMO (ACACODE,MAKID,MMOCODE,AMMFLAGDEFAULT) values (MAC ,'11', 'AJAX', '');</v>
      </c>
    </row>
    <row r="14" spans="2:7" hidden="1" x14ac:dyDescent="0.25">
      <c r="B14" s="2" t="s">
        <v>568</v>
      </c>
      <c r="C14" s="2">
        <v>12</v>
      </c>
      <c r="D14" s="2" t="s">
        <v>88</v>
      </c>
      <c r="G14" t="str">
        <f t="shared" si="0"/>
        <v>Insert into ACAMMO (ACACODE,MAKID,MMOCODE,AMMFLAGDEFAULT) values (TEL ,'12', 'ALCATEL', '');</v>
      </c>
    </row>
    <row r="15" spans="2:7" hidden="1" x14ac:dyDescent="0.25">
      <c r="B15" s="2" t="s">
        <v>567</v>
      </c>
      <c r="C15" s="2">
        <v>13</v>
      </c>
      <c r="D15" s="2" t="s">
        <v>89</v>
      </c>
      <c r="G15" t="str">
        <f t="shared" si="0"/>
        <v>Insert into ACAMMO (ACACODE,MAKID,MMOCODE,AMMFLAGDEFAULT) values (CMV ,'13', 'ALEXANDER', '');</v>
      </c>
    </row>
    <row r="16" spans="2:7" hidden="1" x14ac:dyDescent="0.25">
      <c r="B16" s="2" t="s">
        <v>559</v>
      </c>
      <c r="C16" s="2">
        <v>14</v>
      </c>
      <c r="D16" s="2" t="s">
        <v>90</v>
      </c>
      <c r="G16" t="str">
        <f t="shared" si="0"/>
        <v>Insert into ACAMMO (ACACODE,MAKID,MMOCODE,AMMFLAGDEFAULT) values (CAR ,'14', 'ALFA', '');</v>
      </c>
    </row>
    <row r="17" spans="2:7" hidden="1" x14ac:dyDescent="0.25">
      <c r="B17" s="2" t="s">
        <v>565</v>
      </c>
      <c r="C17" s="2">
        <v>15</v>
      </c>
      <c r="D17" s="2" t="s">
        <v>91</v>
      </c>
      <c r="G17" t="str">
        <f t="shared" si="0"/>
        <v>Insert into ACAMMO (ACACODE,MAKID,MMOCODE,AMMFLAGDEFAULT) values (MAC ,'15', 'AMADA', '');</v>
      </c>
    </row>
    <row r="18" spans="2:7" hidden="1" x14ac:dyDescent="0.25">
      <c r="B18" s="2" t="s">
        <v>566</v>
      </c>
      <c r="C18" s="2">
        <v>16</v>
      </c>
      <c r="D18" s="2" t="s">
        <v>92</v>
      </c>
      <c r="G18" t="str">
        <f t="shared" si="0"/>
        <v>Insert into ACAMMO (ACACODE,MAKID,MMOCODE,AMMFLAGDEFAULT) values (CON ,'16', 'AMERICAN', '');</v>
      </c>
    </row>
    <row r="19" spans="2:7" hidden="1" x14ac:dyDescent="0.25">
      <c r="B19" s="2" t="s">
        <v>569</v>
      </c>
      <c r="C19" s="2">
        <v>17</v>
      </c>
      <c r="D19" s="2" t="s">
        <v>93</v>
      </c>
      <c r="G19" t="str">
        <f t="shared" si="0"/>
        <v>Insert into ACAMMO (ACACODE,MAKID,MMOCODE,AMMFLAGDEFAULT) values (COP ,'17', 'AMG', '');</v>
      </c>
    </row>
    <row r="20" spans="2:7" hidden="1" x14ac:dyDescent="0.25">
      <c r="B20" s="2" t="s">
        <v>565</v>
      </c>
      <c r="C20" s="2">
        <v>19</v>
      </c>
      <c r="D20" s="2" t="s">
        <v>94</v>
      </c>
      <c r="G20" t="str">
        <f t="shared" si="0"/>
        <v>Insert into ACAMMO (ACACODE,MAKID,MMOCODE,AMMFLAGDEFAULT) values (MAC ,'19', 'ARBURG', '');</v>
      </c>
    </row>
    <row r="21" spans="2:7" hidden="1" x14ac:dyDescent="0.25">
      <c r="B21" s="2" t="s">
        <v>570</v>
      </c>
      <c r="C21" s="2">
        <v>20</v>
      </c>
      <c r="D21" s="2" t="s">
        <v>95</v>
      </c>
      <c r="G21" t="str">
        <f t="shared" si="0"/>
        <v>Insert into ACAMMO (ACACODE,MAKID,MMOCODE,AMMFLAGDEFAULT) values (WST ,'20', 'ARJES', '');</v>
      </c>
    </row>
    <row r="22" spans="2:7" hidden="1" x14ac:dyDescent="0.25">
      <c r="B22" s="2" t="s">
        <v>571</v>
      </c>
      <c r="C22" s="2">
        <v>21</v>
      </c>
      <c r="D22" s="2" t="s">
        <v>96</v>
      </c>
      <c r="G22" t="str">
        <f t="shared" si="0"/>
        <v>Insert into ACAMMO (ACACODE,MAKID,MMOCODE,AMMFLAGDEFAULT) values (BDC ,'21', 'ARRI', '');</v>
      </c>
    </row>
    <row r="23" spans="2:7" hidden="1" x14ac:dyDescent="0.25">
      <c r="B23" s="2" t="s">
        <v>559</v>
      </c>
      <c r="C23" s="2">
        <v>22</v>
      </c>
      <c r="D23" s="2" t="s">
        <v>97</v>
      </c>
      <c r="G23" t="str">
        <f t="shared" si="0"/>
        <v>Insert into ACAMMO (ACACODE,MAKID,MMOCODE,AMMFLAGDEFAULT) values (CAR ,'22', 'ASTON', '');</v>
      </c>
    </row>
    <row r="24" spans="2:7" hidden="1" x14ac:dyDescent="0.25">
      <c r="B24" s="2" t="s">
        <v>569</v>
      </c>
      <c r="C24" s="2">
        <v>23</v>
      </c>
      <c r="D24" s="2" t="s">
        <v>98</v>
      </c>
      <c r="G24" t="str">
        <f t="shared" si="0"/>
        <v>Insert into ACAMMO (ACACODE,MAKID,MMOCODE,AMMFLAGDEFAULT) values (COP ,'23', 'ASTRA', '');</v>
      </c>
    </row>
    <row r="25" spans="2:7" hidden="1" x14ac:dyDescent="0.25">
      <c r="B25" s="2" t="s">
        <v>566</v>
      </c>
      <c r="C25" s="2">
        <v>24</v>
      </c>
      <c r="D25" s="2" t="s">
        <v>99</v>
      </c>
      <c r="G25" t="str">
        <f t="shared" si="0"/>
        <v>Insert into ACAMMO (ACACODE,MAKID,MMOCODE,AMMFLAGDEFAULT) values (CON ,'24', 'ATLAS', '');</v>
      </c>
    </row>
    <row r="26" spans="2:7" hidden="1" x14ac:dyDescent="0.25">
      <c r="B26" s="2" t="s">
        <v>572</v>
      </c>
      <c r="C26" s="2">
        <v>25</v>
      </c>
      <c r="D26" s="2" t="s">
        <v>100</v>
      </c>
      <c r="G26" t="str">
        <f t="shared" si="0"/>
        <v>Insert into ACAMMO (ACACODE,MAKID,MMOCODE,AMMFLAGDEFAULT) values (MH ,'25', 'ATLET', '');</v>
      </c>
    </row>
    <row r="27" spans="2:7" hidden="1" x14ac:dyDescent="0.25">
      <c r="B27" s="2" t="s">
        <v>559</v>
      </c>
      <c r="C27" s="2">
        <v>26</v>
      </c>
      <c r="D27" s="2" t="s">
        <v>101</v>
      </c>
      <c r="G27" t="str">
        <f t="shared" si="0"/>
        <v>Insert into ACAMMO (ACACODE,MAKID,MMOCODE,AMMFLAGDEFAULT) values (CAR ,'26', 'AUDI', '');</v>
      </c>
    </row>
    <row r="28" spans="2:7" hidden="1" x14ac:dyDescent="0.25">
      <c r="B28" s="2" t="s">
        <v>572</v>
      </c>
      <c r="C28" s="2">
        <v>27</v>
      </c>
      <c r="D28" s="2" t="s">
        <v>102</v>
      </c>
      <c r="G28" t="str">
        <f t="shared" si="0"/>
        <v>Insert into ACAMMO (ACACODE,MAKID,MMOCODE,AMMFLAGDEFAULT) values (MH ,'27', 'AUSA', '');</v>
      </c>
    </row>
    <row r="29" spans="2:7" hidden="1" x14ac:dyDescent="0.25">
      <c r="B29" s="2" t="s">
        <v>566</v>
      </c>
      <c r="C29" s="2">
        <v>27</v>
      </c>
      <c r="D29" s="2" t="s">
        <v>102</v>
      </c>
      <c r="G29" t="str">
        <f t="shared" si="0"/>
        <v>Insert into ACAMMO (ACACODE,MAKID,MMOCODE,AMMFLAGDEFAULT) values (CON ,'27', 'AUSA', '');</v>
      </c>
    </row>
    <row r="30" spans="2:7" hidden="1" x14ac:dyDescent="0.25">
      <c r="B30" s="2" t="s">
        <v>562</v>
      </c>
      <c r="C30" s="2">
        <v>28</v>
      </c>
      <c r="D30" s="2" t="s">
        <v>103</v>
      </c>
      <c r="G30" t="str">
        <f t="shared" si="0"/>
        <v>Insert into ACAMMO (ACACODE,MAKID,MMOCODE,AMMFLAGDEFAULT) values (IT ,'28', 'AVAYA', '');</v>
      </c>
    </row>
    <row r="31" spans="2:7" hidden="1" x14ac:dyDescent="0.25">
      <c r="B31" s="2" t="s">
        <v>568</v>
      </c>
      <c r="C31" s="2">
        <v>28</v>
      </c>
      <c r="D31" s="2" t="s">
        <v>103</v>
      </c>
      <c r="G31" t="str">
        <f t="shared" si="0"/>
        <v>Insert into ACAMMO (ACACODE,MAKID,MMOCODE,AMMFLAGDEFAULT) values (TEL ,'28', 'AVAYA', '');</v>
      </c>
    </row>
    <row r="32" spans="2:7" hidden="1" x14ac:dyDescent="0.25">
      <c r="B32" s="2" t="s">
        <v>569</v>
      </c>
      <c r="C32" s="2">
        <v>29</v>
      </c>
      <c r="D32" s="2" t="s">
        <v>104</v>
      </c>
      <c r="G32" t="str">
        <f t="shared" si="0"/>
        <v>Insert into ACAMMO (ACACODE,MAKID,MMOCODE,AMMFLAGDEFAULT) values (COP ,'29', 'BARCREST', '');</v>
      </c>
    </row>
    <row r="33" spans="2:7" hidden="1" x14ac:dyDescent="0.25">
      <c r="B33" s="2" t="s">
        <v>569</v>
      </c>
      <c r="C33" s="2">
        <v>30</v>
      </c>
      <c r="D33" s="2" t="s">
        <v>105</v>
      </c>
      <c r="G33" t="str">
        <f t="shared" si="0"/>
        <v>Insert into ACAMMO (ACACODE,MAKID,MMOCODE,AMMFLAGDEFAULT) values (COP ,'30', 'BELL', '');</v>
      </c>
    </row>
    <row r="34" spans="2:7" hidden="1" x14ac:dyDescent="0.25">
      <c r="B34" s="2" t="s">
        <v>559</v>
      </c>
      <c r="C34" s="2">
        <v>31</v>
      </c>
      <c r="D34" s="2" t="s">
        <v>106</v>
      </c>
      <c r="G34" t="str">
        <f t="shared" si="0"/>
        <v>Insert into ACAMMO (ACACODE,MAKID,MMOCODE,AMMFLAGDEFAULT) values (CAR ,'31', 'BENTLEY', '');</v>
      </c>
    </row>
    <row r="35" spans="2:7" hidden="1" x14ac:dyDescent="0.25">
      <c r="B35" s="2" t="s">
        <v>565</v>
      </c>
      <c r="C35" s="2">
        <v>32</v>
      </c>
      <c r="D35" s="2" t="s">
        <v>107</v>
      </c>
      <c r="G35" t="str">
        <f t="shared" si="0"/>
        <v>Insert into ACAMMO (ACACODE,MAKID,MMOCODE,AMMFLAGDEFAULT) values (MAC ,'32', 'BILLION', '');</v>
      </c>
    </row>
    <row r="36" spans="2:7" hidden="1" x14ac:dyDescent="0.25">
      <c r="B36" s="2" t="s">
        <v>558</v>
      </c>
      <c r="C36" s="2">
        <v>33</v>
      </c>
      <c r="D36" s="2" t="s">
        <v>108</v>
      </c>
      <c r="G36" t="str">
        <f t="shared" si="0"/>
        <v>Insert into ACAMMO (ACACODE,MAKID,MMOCODE,AMMFLAGDEFAULT) values (FTR  ,'33', 'BISLEY', '');</v>
      </c>
    </row>
    <row r="37" spans="2:7" hidden="1" x14ac:dyDescent="0.25">
      <c r="B37" s="2" t="s">
        <v>566</v>
      </c>
      <c r="C37" s="2">
        <v>34</v>
      </c>
      <c r="D37" s="2" t="s">
        <v>109</v>
      </c>
      <c r="G37" t="str">
        <f t="shared" si="0"/>
        <v>Insert into ACAMMO (ACACODE,MAKID,MMOCODE,AMMFLAGDEFAULT) values (CON ,'34', 'BKT', '');</v>
      </c>
    </row>
    <row r="38" spans="2:7" hidden="1" x14ac:dyDescent="0.25">
      <c r="B38" s="2" t="s">
        <v>567</v>
      </c>
      <c r="C38" s="2">
        <v>35</v>
      </c>
      <c r="D38" s="2" t="s">
        <v>110</v>
      </c>
      <c r="G38" t="str">
        <f t="shared" si="0"/>
        <v>Insert into ACAMMO (ACACODE,MAKID,MMOCODE,AMMFLAGDEFAULT) values (CMV ,'35', 'BMC', '');</v>
      </c>
    </row>
    <row r="39" spans="2:7" hidden="1" x14ac:dyDescent="0.25">
      <c r="B39" s="2" t="s">
        <v>559</v>
      </c>
      <c r="C39" s="2">
        <v>36</v>
      </c>
      <c r="D39" s="2" t="s">
        <v>111</v>
      </c>
      <c r="G39" t="str">
        <f t="shared" si="0"/>
        <v>Insert into ACAMMO (ACACODE,MAKID,MMOCODE,AMMFLAGDEFAULT) values (CAR ,'36', 'BMW', '');</v>
      </c>
    </row>
    <row r="40" spans="2:7" hidden="1" x14ac:dyDescent="0.25">
      <c r="B40" s="2" t="s">
        <v>566</v>
      </c>
      <c r="C40" s="2">
        <v>37</v>
      </c>
      <c r="D40" s="2" t="s">
        <v>112</v>
      </c>
      <c r="G40" t="str">
        <f t="shared" si="0"/>
        <v>Insert into ACAMMO (ACACODE,MAKID,MMOCODE,AMMFLAGDEFAULT) values (CON ,'37', 'BOBCAT', '');</v>
      </c>
    </row>
    <row r="41" spans="2:7" hidden="1" x14ac:dyDescent="0.25">
      <c r="B41" s="2" t="s">
        <v>566</v>
      </c>
      <c r="C41" s="2">
        <v>38</v>
      </c>
      <c r="D41" s="2" t="s">
        <v>113</v>
      </c>
      <c r="G41" t="str">
        <f t="shared" si="0"/>
        <v>Insert into ACAMMO (ACACODE,MAKID,MMOCODE,AMMFLAGDEFAULT) values (CON ,'38', 'BOMAG', '');</v>
      </c>
    </row>
    <row r="42" spans="2:7" hidden="1" x14ac:dyDescent="0.25">
      <c r="B42" s="2" t="s">
        <v>567</v>
      </c>
      <c r="C42" s="2">
        <v>39</v>
      </c>
      <c r="D42" s="2" t="s">
        <v>114</v>
      </c>
      <c r="G42" t="str">
        <f t="shared" si="0"/>
        <v>Insert into ACAMMO (ACACODE,MAKID,MMOCODE,AMMFLAGDEFAULT) values (CMV ,'39', 'BOVA', '');</v>
      </c>
    </row>
    <row r="43" spans="2:7" hidden="1" x14ac:dyDescent="0.25">
      <c r="B43" s="2" t="s">
        <v>565</v>
      </c>
      <c r="C43" s="2">
        <v>40</v>
      </c>
      <c r="D43" s="2" t="s">
        <v>115</v>
      </c>
      <c r="G43" t="str">
        <f t="shared" si="0"/>
        <v>Insert into ACAMMO (ACACODE,MAKID,MMOCODE,AMMFLAGDEFAULT) values (MAC ,'40', 'BOY', '');</v>
      </c>
    </row>
    <row r="44" spans="2:7" hidden="1" x14ac:dyDescent="0.25">
      <c r="B44" s="2" t="s">
        <v>569</v>
      </c>
      <c r="C44" s="2">
        <v>41</v>
      </c>
      <c r="D44" s="2" t="s">
        <v>116</v>
      </c>
      <c r="G44" t="str">
        <f t="shared" si="0"/>
        <v>Insert into ACAMMO (ACACODE,MAKID,MMOCODE,AMMFLAGDEFAULT) values (COP ,'41', 'BRENT', '');</v>
      </c>
    </row>
    <row r="45" spans="2:7" hidden="1" x14ac:dyDescent="0.25">
      <c r="B45" s="2" t="s">
        <v>565</v>
      </c>
      <c r="C45" s="2">
        <v>42</v>
      </c>
      <c r="D45" s="2" t="s">
        <v>117</v>
      </c>
      <c r="G45" t="str">
        <f t="shared" si="0"/>
        <v>Insert into ACAMMO (ACACODE,MAKID,MMOCODE,AMMFLAGDEFAULT) values (MAC ,'42', 'BRIDGEPORT', '');</v>
      </c>
    </row>
    <row r="46" spans="2:7" hidden="1" x14ac:dyDescent="0.25">
      <c r="B46" s="2" t="s">
        <v>560</v>
      </c>
      <c r="C46" s="2">
        <v>43</v>
      </c>
      <c r="D46" s="2" t="s">
        <v>118</v>
      </c>
      <c r="G46" t="str">
        <f t="shared" si="0"/>
        <v>Insert into ACAMMO (ACACODE,MAKID,MMOCODE,AMMFLAGDEFAULT) values (MED ,'43', 'BRIOT', '');</v>
      </c>
    </row>
    <row r="47" spans="2:7" hidden="1" x14ac:dyDescent="0.25">
      <c r="B47" s="2" t="s">
        <v>566</v>
      </c>
      <c r="C47" s="2">
        <v>44</v>
      </c>
      <c r="D47" s="2" t="s">
        <v>119</v>
      </c>
      <c r="G47" t="str">
        <f t="shared" si="0"/>
        <v>Insert into ACAMMO (ACACODE,MAKID,MMOCODE,AMMFLAGDEFAULT) values (CON ,'44', 'BRONTO', '');</v>
      </c>
    </row>
    <row r="48" spans="2:7" hidden="1" x14ac:dyDescent="0.25">
      <c r="B48" s="2" t="s">
        <v>573</v>
      </c>
      <c r="C48" s="2">
        <v>45</v>
      </c>
      <c r="D48" s="2" t="s">
        <v>120</v>
      </c>
      <c r="G48" t="str">
        <f t="shared" si="0"/>
        <v>Insert into ACAMMO (ACACODE,MAKID,MMOCODE,AMMFLAGDEFAULT) values (TEX ,'45', 'BROTHER', '');</v>
      </c>
    </row>
    <row r="49" spans="2:7" hidden="1" x14ac:dyDescent="0.25">
      <c r="B49" s="2" t="s">
        <v>572</v>
      </c>
      <c r="C49" s="2">
        <v>46</v>
      </c>
      <c r="D49" s="2" t="s">
        <v>121</v>
      </c>
      <c r="G49" t="str">
        <f t="shared" si="0"/>
        <v>Insert into ACAMMO (ACACODE,MAKID,MMOCODE,AMMFLAGDEFAULT) values (MH ,'46', 'ROLATRUC', '');</v>
      </c>
    </row>
    <row r="50" spans="2:7" hidden="1" x14ac:dyDescent="0.25">
      <c r="B50" s="2" t="s">
        <v>568</v>
      </c>
      <c r="C50" s="2">
        <v>47</v>
      </c>
      <c r="D50" s="2" t="s">
        <v>122</v>
      </c>
      <c r="G50" t="str">
        <f t="shared" si="0"/>
        <v>Insert into ACAMMO (ACACODE,MAKID,MMOCODE,AMMFLAGDEFAULT) values (TEL ,'47', 'CABLE', '');</v>
      </c>
    </row>
    <row r="51" spans="2:7" hidden="1" x14ac:dyDescent="0.25">
      <c r="B51" s="2" t="s">
        <v>559</v>
      </c>
      <c r="C51" s="2">
        <v>48</v>
      </c>
      <c r="D51" s="2" t="s">
        <v>123</v>
      </c>
      <c r="G51" t="str">
        <f t="shared" si="0"/>
        <v>Insert into ACAMMO (ACACODE,MAKID,MMOCODE,AMMFLAGDEFAULT) values (CAR ,'48', 'CADILLAC', '');</v>
      </c>
    </row>
    <row r="52" spans="2:7" hidden="1" x14ac:dyDescent="0.25">
      <c r="B52" s="2" t="s">
        <v>571</v>
      </c>
      <c r="C52" s="2">
        <v>49</v>
      </c>
      <c r="D52" s="2" t="s">
        <v>124</v>
      </c>
      <c r="E52" s="2">
        <v>0</v>
      </c>
      <c r="G52" t="str">
        <f t="shared" si="0"/>
        <v>Insert into ACAMMO (ACACODE,MAKID,MMOCODE,AMMFLAGDEFAULT) values (BDC ,'49', 'CANON', '0');</v>
      </c>
    </row>
    <row r="53" spans="2:7" hidden="1" x14ac:dyDescent="0.25">
      <c r="B53" s="2" t="s">
        <v>562</v>
      </c>
      <c r="C53" s="2">
        <v>49</v>
      </c>
      <c r="D53" s="2" t="s">
        <v>124</v>
      </c>
      <c r="E53" s="2">
        <v>0</v>
      </c>
      <c r="G53" t="str">
        <f t="shared" si="0"/>
        <v>Insert into ACAMMO (ACACODE,MAKID,MMOCODE,AMMFLAGDEFAULT) values (IT ,'49', 'CANON', '0');</v>
      </c>
    </row>
    <row r="54" spans="2:7" hidden="1" x14ac:dyDescent="0.25">
      <c r="B54" s="2" t="s">
        <v>572</v>
      </c>
      <c r="C54" s="2">
        <v>50</v>
      </c>
      <c r="D54" s="2" t="s">
        <v>125</v>
      </c>
      <c r="G54" t="str">
        <f t="shared" si="0"/>
        <v>Insert into ACAMMO (ACACODE,MAKID,MMOCODE,AMMFLAGDEFAULT) values (MH ,'50', 'CARGOTECH', '');</v>
      </c>
    </row>
    <row r="55" spans="2:7" hidden="1" x14ac:dyDescent="0.25">
      <c r="B55" s="2" t="s">
        <v>567</v>
      </c>
      <c r="C55" s="2">
        <v>51</v>
      </c>
      <c r="D55" s="2" t="s">
        <v>126</v>
      </c>
      <c r="G55" t="str">
        <f t="shared" si="0"/>
        <v>Insert into ACAMMO (ACACODE,MAKID,MMOCODE,AMMFLAGDEFAULT) values (CMV ,'51', 'CARTWRIGHT', '');</v>
      </c>
    </row>
    <row r="56" spans="2:7" hidden="1" x14ac:dyDescent="0.25">
      <c r="B56" s="2" t="s">
        <v>566</v>
      </c>
      <c r="C56" s="2">
        <v>52</v>
      </c>
      <c r="D56" s="2" t="s">
        <v>127</v>
      </c>
      <c r="G56" t="str">
        <f t="shared" si="0"/>
        <v>Insert into ACAMMO (ACACODE,MAKID,MMOCODE,AMMFLAGDEFAULT) values (CON ,'52', 'CASE', '');</v>
      </c>
    </row>
    <row r="57" spans="2:7" hidden="1" x14ac:dyDescent="0.25">
      <c r="B57" s="2" t="s">
        <v>564</v>
      </c>
      <c r="C57" s="2">
        <v>52</v>
      </c>
      <c r="D57" s="2" t="s">
        <v>127</v>
      </c>
      <c r="G57" t="str">
        <f t="shared" si="0"/>
        <v>Insert into ACAMMO (ACACODE,MAKID,MMOCODE,AMMFLAGDEFAULT) values (AGR ,'52', 'CASE', '');</v>
      </c>
    </row>
    <row r="58" spans="2:7" hidden="1" x14ac:dyDescent="0.25">
      <c r="B58" s="2" t="s">
        <v>566</v>
      </c>
      <c r="C58" s="2">
        <v>53</v>
      </c>
      <c r="D58" s="2" t="s">
        <v>128</v>
      </c>
      <c r="G58" t="str">
        <f t="shared" si="0"/>
        <v>Insert into ACAMMO (ACACODE,MAKID,MMOCODE,AMMFLAGDEFAULT) values (CON ,'53', 'CAT', '');</v>
      </c>
    </row>
    <row r="59" spans="2:7" hidden="1" x14ac:dyDescent="0.25">
      <c r="B59" s="2" t="s">
        <v>564</v>
      </c>
      <c r="C59" s="2">
        <v>53</v>
      </c>
      <c r="D59" s="2" t="s">
        <v>128</v>
      </c>
      <c r="G59" t="str">
        <f t="shared" si="0"/>
        <v>Insert into ACAMMO (ACACODE,MAKID,MMOCODE,AMMFLAGDEFAULT) values (AGR ,'53', 'CAT', '');</v>
      </c>
    </row>
    <row r="60" spans="2:7" hidden="1" x14ac:dyDescent="0.25">
      <c r="B60" s="2" t="s">
        <v>572</v>
      </c>
      <c r="C60" s="2">
        <v>54</v>
      </c>
      <c r="D60" s="2" t="s">
        <v>129</v>
      </c>
      <c r="G60" t="str">
        <f t="shared" si="0"/>
        <v>Insert into ACAMMO (ACACODE,MAKID,MMOCODE,AMMFLAGDEFAULT) values (MH ,'54', 'CATERPILLAR', '');</v>
      </c>
    </row>
    <row r="61" spans="2:7" hidden="1" x14ac:dyDescent="0.25">
      <c r="B61" s="2" t="s">
        <v>572</v>
      </c>
      <c r="C61" s="2">
        <v>55</v>
      </c>
      <c r="D61" s="2" t="s">
        <v>130</v>
      </c>
      <c r="G61" t="str">
        <f t="shared" si="0"/>
        <v>Insert into ACAMMO (ACACODE,MAKID,MMOCODE,AMMFLAGDEFAULT) values (MH ,'55', 'CESAB', '');</v>
      </c>
    </row>
    <row r="62" spans="2:7" hidden="1" x14ac:dyDescent="0.25">
      <c r="B62" s="2" t="s">
        <v>565</v>
      </c>
      <c r="C62" s="2">
        <v>56</v>
      </c>
      <c r="D62" s="2" t="s">
        <v>131</v>
      </c>
      <c r="G62" t="str">
        <f t="shared" si="0"/>
        <v>Insert into ACAMMO (ACACODE,MAKID,MMOCODE,AMMFLAGDEFAULT) values (MAC ,'56', 'CHARMILLES', '');</v>
      </c>
    </row>
    <row r="63" spans="2:7" hidden="1" x14ac:dyDescent="0.25">
      <c r="B63" s="2" t="s">
        <v>559</v>
      </c>
      <c r="C63" s="2">
        <v>57</v>
      </c>
      <c r="D63" s="2" t="s">
        <v>132</v>
      </c>
      <c r="G63" t="str">
        <f t="shared" si="0"/>
        <v>Insert into ACAMMO (ACACODE,MAKID,MMOCODE,AMMFLAGDEFAULT) values (CAR ,'57', 'CHEVROLET', '');</v>
      </c>
    </row>
    <row r="64" spans="2:7" hidden="1" x14ac:dyDescent="0.25">
      <c r="B64" s="2" t="s">
        <v>565</v>
      </c>
      <c r="C64" s="2">
        <v>58</v>
      </c>
      <c r="D64" s="2" t="s">
        <v>133</v>
      </c>
      <c r="G64" t="str">
        <f t="shared" si="0"/>
        <v>Insert into ACAMMO (ACACODE,MAKID,MMOCODE,AMMFLAGDEFAULT) values (MAC ,'58', 'CHIRON', '');</v>
      </c>
    </row>
    <row r="65" spans="2:7" hidden="1" x14ac:dyDescent="0.25">
      <c r="B65" s="2" t="s">
        <v>559</v>
      </c>
      <c r="C65" s="2">
        <v>59</v>
      </c>
      <c r="D65" s="2" t="s">
        <v>134</v>
      </c>
      <c r="G65" t="str">
        <f t="shared" si="0"/>
        <v>Insert into ACAMMO (ACACODE,MAKID,MMOCODE,AMMFLAGDEFAULT) values (CAR ,'59', 'CHRYSLER', '');</v>
      </c>
    </row>
    <row r="66" spans="2:7" hidden="1" x14ac:dyDescent="0.25">
      <c r="B66" s="2" t="s">
        <v>565</v>
      </c>
      <c r="C66" s="2">
        <v>60</v>
      </c>
      <c r="D66" s="2" t="s">
        <v>135</v>
      </c>
      <c r="G66" t="str">
        <f t="shared" si="0"/>
        <v>Insert into ACAMMO (ACACODE,MAKID,MMOCODE,AMMFLAGDEFAULT) values (MAC ,'60', 'CINCINNATI', '');</v>
      </c>
    </row>
    <row r="67" spans="2:7" hidden="1" x14ac:dyDescent="0.25">
      <c r="B67" s="2" t="s">
        <v>568</v>
      </c>
      <c r="C67" s="2">
        <v>61</v>
      </c>
      <c r="D67" s="2" t="s">
        <v>136</v>
      </c>
      <c r="G67" t="str">
        <f t="shared" ref="G67:G130" si="1">"Insert into ACAMMO (ACACODE,MAKID,MMOCODE,AMMFLAGDEFAULT) values ("&amp;B67&amp;" ,'"&amp;C67&amp;"', '"&amp;D67&amp;"', '"&amp;E67&amp;"');"</f>
        <v>Insert into ACAMMO (ACACODE,MAKID,MMOCODE,AMMFLAGDEFAULT) values (TEL ,'61', 'CISCO', '');</v>
      </c>
    </row>
    <row r="68" spans="2:7" hidden="1" x14ac:dyDescent="0.25">
      <c r="B68" s="2" t="s">
        <v>565</v>
      </c>
      <c r="C68" s="2">
        <v>62</v>
      </c>
      <c r="D68" s="2" t="s">
        <v>137</v>
      </c>
      <c r="G68" t="str">
        <f t="shared" si="1"/>
        <v>Insert into ACAMMO (ACACODE,MAKID,MMOCODE,AMMFLAGDEFAULT) values (MAC ,'62', 'CITIZEN', '');</v>
      </c>
    </row>
    <row r="69" spans="2:7" hidden="1" x14ac:dyDescent="0.25">
      <c r="B69" s="2" t="s">
        <v>559</v>
      </c>
      <c r="C69" s="2">
        <v>63</v>
      </c>
      <c r="D69" s="2" t="s">
        <v>138</v>
      </c>
      <c r="G69" t="str">
        <f t="shared" si="1"/>
        <v>Insert into ACAMMO (ACACODE,MAKID,MMOCODE,AMMFLAGDEFAULT) values (CAR ,'63', 'CITROEN', '');</v>
      </c>
    </row>
    <row r="70" spans="2:7" hidden="1" x14ac:dyDescent="0.25">
      <c r="B70" s="2" t="s">
        <v>567</v>
      </c>
      <c r="C70" s="2">
        <v>63</v>
      </c>
      <c r="D70" s="2" t="s">
        <v>138</v>
      </c>
      <c r="G70" t="str">
        <f t="shared" si="1"/>
        <v>Insert into ACAMMO (ACACODE,MAKID,MMOCODE,AMMFLAGDEFAULT) values (CMV ,'63', 'CITROEN', '');</v>
      </c>
    </row>
    <row r="71" spans="2:7" hidden="1" x14ac:dyDescent="0.25">
      <c r="B71" s="2" t="s">
        <v>572</v>
      </c>
      <c r="C71" s="2">
        <v>64</v>
      </c>
      <c r="D71" s="2" t="s">
        <v>139</v>
      </c>
      <c r="G71" t="str">
        <f t="shared" si="1"/>
        <v>Insert into ACAMMO (ACACODE,MAKID,MMOCODE,AMMFLAGDEFAULT) values (MH ,'64', 'CLARK', '');</v>
      </c>
    </row>
    <row r="72" spans="2:7" hidden="1" x14ac:dyDescent="0.25">
      <c r="B72" s="2" t="s">
        <v>567</v>
      </c>
      <c r="C72" s="2">
        <v>65</v>
      </c>
      <c r="D72" s="2" t="s">
        <v>140</v>
      </c>
      <c r="G72" t="str">
        <f t="shared" si="1"/>
        <v>Insert into ACAMMO (ACACODE,MAKID,MMOCODE,AMMFLAGDEFAULT) values (CMV ,'65', 'CLAYTON', '');</v>
      </c>
    </row>
    <row r="73" spans="2:7" hidden="1" x14ac:dyDescent="0.25">
      <c r="B73" s="2" t="s">
        <v>565</v>
      </c>
      <c r="C73" s="2">
        <v>66</v>
      </c>
      <c r="D73" s="2" t="s">
        <v>141</v>
      </c>
      <c r="G73" t="str">
        <f t="shared" si="1"/>
        <v>Insert into ACAMMO (ACACODE,MAKID,MMOCODE,AMMFLAGDEFAULT) values (MAC ,'66', 'COLCHESTER', '');</v>
      </c>
    </row>
    <row r="74" spans="2:7" hidden="1" x14ac:dyDescent="0.25">
      <c r="B74" s="2" t="s">
        <v>566</v>
      </c>
      <c r="C74" s="2">
        <v>67</v>
      </c>
      <c r="D74" s="2" t="s">
        <v>142</v>
      </c>
      <c r="G74" t="str">
        <f t="shared" si="1"/>
        <v>Insert into ACAMMO (ACACODE,MAKID,MMOCODE,AMMFLAGDEFAULT) values (CON ,'67', 'COMANSA', '');</v>
      </c>
    </row>
    <row r="75" spans="2:7" hidden="1" x14ac:dyDescent="0.25">
      <c r="B75" s="2" t="s">
        <v>572</v>
      </c>
      <c r="C75" s="2">
        <v>68</v>
      </c>
      <c r="D75" s="2" t="s">
        <v>143</v>
      </c>
      <c r="G75" t="str">
        <f t="shared" si="1"/>
        <v>Insert into ACAMMO (ACACODE,MAKID,MMOCODE,AMMFLAGDEFAULT) values (MH ,'68', 'COMBELIFT', '');</v>
      </c>
    </row>
    <row r="76" spans="2:7" hidden="1" x14ac:dyDescent="0.25">
      <c r="B76" s="2" t="s">
        <v>573</v>
      </c>
      <c r="C76" s="2">
        <v>69</v>
      </c>
      <c r="D76" s="2" t="s">
        <v>144</v>
      </c>
      <c r="G76" t="str">
        <f t="shared" si="1"/>
        <v>Insert into ACAMMO (ACACODE,MAKID,MMOCODE,AMMFLAGDEFAULT) values (TEX ,'69', 'COOPER', '');</v>
      </c>
    </row>
    <row r="77" spans="2:7" hidden="1" x14ac:dyDescent="0.25">
      <c r="B77" s="2" t="s">
        <v>565</v>
      </c>
      <c r="C77" s="2">
        <v>70</v>
      </c>
      <c r="D77" s="2" t="s">
        <v>145</v>
      </c>
      <c r="G77" t="str">
        <f t="shared" si="1"/>
        <v>Insert into ACAMMO (ACACODE,MAKID,MMOCODE,AMMFLAGDEFAULT) values (MAC ,'70', 'CORREA', '');</v>
      </c>
    </row>
    <row r="78" spans="2:7" hidden="1" x14ac:dyDescent="0.25">
      <c r="B78" s="2" t="s">
        <v>559</v>
      </c>
      <c r="C78" s="2">
        <v>71</v>
      </c>
      <c r="D78" s="2" t="s">
        <v>146</v>
      </c>
      <c r="G78" t="str">
        <f t="shared" si="1"/>
        <v>Insert into ACAMMO (ACACODE,MAKID,MMOCODE,AMMFLAGDEFAULT) values (CAR ,'71', 'CORVETTE', '');</v>
      </c>
    </row>
    <row r="79" spans="2:7" hidden="1" x14ac:dyDescent="0.25">
      <c r="B79" s="2" t="s">
        <v>567</v>
      </c>
      <c r="C79" s="2">
        <v>72</v>
      </c>
      <c r="D79" s="2" t="s">
        <v>147</v>
      </c>
      <c r="G79" t="str">
        <f t="shared" si="1"/>
        <v>Insert into ACAMMO (ACACODE,MAKID,MMOCODE,AMMFLAGDEFAULT) values (CMV ,'72', 'CRANE', '');</v>
      </c>
    </row>
    <row r="80" spans="2:7" hidden="1" x14ac:dyDescent="0.25">
      <c r="B80" s="2" t="s">
        <v>567</v>
      </c>
      <c r="C80" s="2">
        <v>73</v>
      </c>
      <c r="D80" s="2" t="s">
        <v>148</v>
      </c>
      <c r="G80" t="str">
        <f t="shared" si="1"/>
        <v>Insert into ACAMMO (ACACODE,MAKID,MMOCODE,AMMFLAGDEFAULT) values (CMV ,'73', 'CRAVEN', '');</v>
      </c>
    </row>
    <row r="81" spans="2:7" hidden="1" x14ac:dyDescent="0.25">
      <c r="B81" s="2" t="s">
        <v>572</v>
      </c>
      <c r="C81" s="2">
        <v>74</v>
      </c>
      <c r="D81" s="2" t="s">
        <v>149</v>
      </c>
      <c r="G81" t="str">
        <f t="shared" si="1"/>
        <v>Insert into ACAMMO (ACACODE,MAKID,MMOCODE,AMMFLAGDEFAULT) values (MH ,'74', 'CROWN', '');</v>
      </c>
    </row>
    <row r="82" spans="2:7" hidden="1" x14ac:dyDescent="0.25">
      <c r="B82" s="2" t="s">
        <v>569</v>
      </c>
      <c r="C82" s="2">
        <v>75</v>
      </c>
      <c r="D82" s="2" t="s">
        <v>150</v>
      </c>
      <c r="G82" t="str">
        <f t="shared" si="1"/>
        <v>Insert into ACAMMO (ACACODE,MAKID,MMOCODE,AMMFLAGDEFAULT) values (COP ,'75', 'CLEISURE', '');</v>
      </c>
    </row>
    <row r="83" spans="2:7" hidden="1" x14ac:dyDescent="0.25">
      <c r="B83" s="2" t="s">
        <v>574</v>
      </c>
      <c r="C83" s="2">
        <v>76</v>
      </c>
      <c r="D83" s="2" t="s">
        <v>151</v>
      </c>
      <c r="G83" t="str">
        <f t="shared" si="1"/>
        <v>Insert into ACAMMO (ACACODE,MAKID,MMOCODE,AMMFLAGDEFAULT) values (GRG  ,'76', 'Crypton', '');</v>
      </c>
    </row>
    <row r="84" spans="2:7" hidden="1" x14ac:dyDescent="0.25">
      <c r="B84" s="2" t="s">
        <v>566</v>
      </c>
      <c r="C84" s="2">
        <v>77</v>
      </c>
      <c r="D84" s="2" t="s">
        <v>152</v>
      </c>
      <c r="G84" t="str">
        <f t="shared" si="1"/>
        <v>Insert into ACAMMO (ACACODE,MAKID,MMOCODE,AMMFLAGDEFAULT) values (CON ,'77', 'DAEWOO', '');</v>
      </c>
    </row>
    <row r="85" spans="2:7" hidden="1" x14ac:dyDescent="0.25">
      <c r="B85" s="2" t="s">
        <v>559</v>
      </c>
      <c r="C85" s="2">
        <v>77</v>
      </c>
      <c r="D85" s="2" t="s">
        <v>152</v>
      </c>
      <c r="G85" t="str">
        <f t="shared" si="1"/>
        <v>Insert into ACAMMO (ACACODE,MAKID,MMOCODE,AMMFLAGDEFAULT) values (CAR ,'77', 'DAEWOO', '');</v>
      </c>
    </row>
    <row r="86" spans="2:7" hidden="1" x14ac:dyDescent="0.25">
      <c r="B86" s="2" t="s">
        <v>572</v>
      </c>
      <c r="C86" s="2">
        <v>77</v>
      </c>
      <c r="D86" s="2" t="s">
        <v>152</v>
      </c>
      <c r="G86" t="str">
        <f t="shared" si="1"/>
        <v>Insert into ACAMMO (ACACODE,MAKID,MMOCODE,AMMFLAGDEFAULT) values (MH ,'77', 'DAEWOO', '');</v>
      </c>
    </row>
    <row r="87" spans="2:7" hidden="1" x14ac:dyDescent="0.25">
      <c r="B87" s="2" t="s">
        <v>567</v>
      </c>
      <c r="C87" s="2">
        <v>77</v>
      </c>
      <c r="D87" s="2" t="s">
        <v>152</v>
      </c>
      <c r="G87" t="str">
        <f t="shared" si="1"/>
        <v>Insert into ACAMMO (ACACODE,MAKID,MMOCODE,AMMFLAGDEFAULT) values (CMV ,'77', 'DAEWOO', '');</v>
      </c>
    </row>
    <row r="88" spans="2:7" hidden="1" x14ac:dyDescent="0.25">
      <c r="B88" s="2" t="s">
        <v>567</v>
      </c>
      <c r="C88" s="2">
        <v>78</v>
      </c>
      <c r="D88" s="2" t="s">
        <v>153</v>
      </c>
      <c r="G88" t="str">
        <f t="shared" si="1"/>
        <v>Insert into ACAMMO (ACACODE,MAKID,MMOCODE,AMMFLAGDEFAULT) values (CMV ,'78', 'DAF', '');</v>
      </c>
    </row>
    <row r="89" spans="2:7" hidden="1" x14ac:dyDescent="0.25">
      <c r="B89" s="2" t="s">
        <v>567</v>
      </c>
      <c r="C89" s="2">
        <v>79</v>
      </c>
      <c r="D89" s="2" t="s">
        <v>154</v>
      </c>
      <c r="G89" t="str">
        <f t="shared" si="1"/>
        <v>Insert into ACAMMO (ACACODE,MAKID,MMOCODE,AMMFLAGDEFAULT) values (CMV ,'79', 'DAIHATSU', '');</v>
      </c>
    </row>
    <row r="90" spans="2:7" hidden="1" x14ac:dyDescent="0.25">
      <c r="B90" s="2" t="s">
        <v>559</v>
      </c>
      <c r="C90" s="2">
        <v>79</v>
      </c>
      <c r="D90" s="2" t="s">
        <v>154</v>
      </c>
      <c r="G90" t="str">
        <f t="shared" si="1"/>
        <v>Insert into ACAMMO (ACACODE,MAKID,MMOCODE,AMMFLAGDEFAULT) values (CAR ,'79', 'DAIHATSU', '');</v>
      </c>
    </row>
    <row r="91" spans="2:7" hidden="1" x14ac:dyDescent="0.25">
      <c r="B91" s="2" t="s">
        <v>559</v>
      </c>
      <c r="C91" s="2">
        <v>80</v>
      </c>
      <c r="D91" s="2" t="s">
        <v>155</v>
      </c>
      <c r="G91" t="str">
        <f t="shared" si="1"/>
        <v>Insert into ACAMMO (ACACODE,MAKID,MMOCODE,AMMFLAGDEFAULT) values (CAR ,'80', 'DAIMLER', '');</v>
      </c>
    </row>
    <row r="92" spans="2:7" hidden="1" x14ac:dyDescent="0.25">
      <c r="B92" s="2" t="s">
        <v>567</v>
      </c>
      <c r="C92" s="2">
        <v>81</v>
      </c>
      <c r="D92" s="2" t="s">
        <v>156</v>
      </c>
      <c r="G92" t="str">
        <f t="shared" si="1"/>
        <v>Insert into ACAMMO (ACACODE,MAKID,MMOCODE,AMMFLAGDEFAULT) values (CMV ,'81', 'DART', '');</v>
      </c>
    </row>
    <row r="93" spans="2:7" hidden="1" x14ac:dyDescent="0.25">
      <c r="B93" s="2" t="s">
        <v>565</v>
      </c>
      <c r="C93" s="2">
        <v>82</v>
      </c>
      <c r="D93" s="2" t="s">
        <v>157</v>
      </c>
      <c r="G93" t="str">
        <f t="shared" si="1"/>
        <v>Insert into ACAMMO (ACACODE,MAKID,MMOCODE,AMMFLAGDEFAULT) values (MAC ,'82', 'DECKEL', '');</v>
      </c>
    </row>
    <row r="94" spans="2:7" hidden="1" x14ac:dyDescent="0.25">
      <c r="B94" s="2" t="s">
        <v>562</v>
      </c>
      <c r="C94" s="2">
        <v>83</v>
      </c>
      <c r="D94" s="2" t="s">
        <v>158</v>
      </c>
      <c r="G94" t="str">
        <f t="shared" si="1"/>
        <v>Insert into ACAMMO (ACACODE,MAKID,MMOCODE,AMMFLAGDEFAULT) values (IT ,'83', 'DELL', '');</v>
      </c>
    </row>
    <row r="95" spans="2:7" hidden="1" x14ac:dyDescent="0.25">
      <c r="B95" s="2" t="s">
        <v>565</v>
      </c>
      <c r="C95" s="2">
        <v>84</v>
      </c>
      <c r="D95" s="2" t="s">
        <v>159</v>
      </c>
      <c r="G95" t="str">
        <f t="shared" si="1"/>
        <v>Insert into ACAMMO (ACACODE,MAKID,MMOCODE,AMMFLAGDEFAULT) values (MAC ,'84', 'DEMAG', '');</v>
      </c>
    </row>
    <row r="96" spans="2:7" hidden="1" x14ac:dyDescent="0.25">
      <c r="B96" s="2" t="s">
        <v>566</v>
      </c>
      <c r="C96" s="2">
        <v>84</v>
      </c>
      <c r="D96" s="2" t="s">
        <v>159</v>
      </c>
      <c r="G96" t="str">
        <f t="shared" si="1"/>
        <v>Insert into ACAMMO (ACACODE,MAKID,MMOCODE,AMMFLAGDEFAULT) values (CON ,'84', 'DEMAG', '');</v>
      </c>
    </row>
    <row r="97" spans="2:7" hidden="1" x14ac:dyDescent="0.25">
      <c r="B97" s="2" t="s">
        <v>567</v>
      </c>
      <c r="C97" s="2">
        <v>85</v>
      </c>
      <c r="D97" s="2" t="s">
        <v>160</v>
      </c>
      <c r="G97" t="str">
        <f t="shared" si="1"/>
        <v>Insert into ACAMMO (ACACODE,MAKID,MMOCODE,AMMFLAGDEFAULT) values (CMV ,'85', 'DENNIS', '');</v>
      </c>
    </row>
    <row r="98" spans="2:7" hidden="1" x14ac:dyDescent="0.25">
      <c r="B98" s="2" t="s">
        <v>570</v>
      </c>
      <c r="C98" s="2">
        <v>86</v>
      </c>
      <c r="D98" s="2" t="s">
        <v>161</v>
      </c>
      <c r="G98" t="str">
        <f t="shared" si="1"/>
        <v>Insert into ACAMMO (ACACODE,MAKID,MMOCODE,AMMFLAGDEFAULT) values (WST ,'86', 'DENNISE', '');</v>
      </c>
    </row>
    <row r="99" spans="2:7" hidden="1" x14ac:dyDescent="0.25">
      <c r="B99" s="2" t="s">
        <v>567</v>
      </c>
      <c r="C99" s="2">
        <v>87</v>
      </c>
      <c r="D99" s="2" t="s">
        <v>162</v>
      </c>
      <c r="G99" t="str">
        <f t="shared" si="1"/>
        <v>Insert into ACAMMO (ACACODE,MAKID,MMOCODE,AMMFLAGDEFAULT) values (CMV ,'87', 'DENNISON', '');</v>
      </c>
    </row>
    <row r="100" spans="2:7" hidden="1" x14ac:dyDescent="0.25">
      <c r="B100" s="2" t="s">
        <v>567</v>
      </c>
      <c r="C100" s="2">
        <v>88</v>
      </c>
      <c r="D100" s="2" t="s">
        <v>163</v>
      </c>
      <c r="G100" t="str">
        <f t="shared" si="1"/>
        <v>Insert into ACAMMO (ACACODE,MAKID,MMOCODE,AMMFLAGDEFAULT) values (CMV ,'88', 'DIAHATSU', '');</v>
      </c>
    </row>
    <row r="101" spans="2:7" hidden="1" x14ac:dyDescent="0.25">
      <c r="B101" s="2" t="s">
        <v>565</v>
      </c>
      <c r="C101" s="2">
        <v>89</v>
      </c>
      <c r="D101" s="2" t="s">
        <v>164</v>
      </c>
      <c r="G101" t="str">
        <f t="shared" si="1"/>
        <v>Insert into ACAMMO (ACACODE,MAKID,MMOCODE,AMMFLAGDEFAULT) values (MAC ,'89', 'DIAWOO', '');</v>
      </c>
    </row>
    <row r="102" spans="2:7" hidden="1" x14ac:dyDescent="0.25">
      <c r="B102" s="2" t="s">
        <v>559</v>
      </c>
      <c r="C102" s="2">
        <v>90</v>
      </c>
      <c r="D102" s="2" t="s">
        <v>165</v>
      </c>
      <c r="G102" t="str">
        <f t="shared" si="1"/>
        <v>Insert into ACAMMO (ACACODE,MAKID,MMOCODE,AMMFLAGDEFAULT) values (CAR ,'90', 'DODGE', '');</v>
      </c>
    </row>
    <row r="103" spans="2:7" hidden="1" x14ac:dyDescent="0.25">
      <c r="B103" s="2" t="s">
        <v>567</v>
      </c>
      <c r="C103" s="2">
        <v>91</v>
      </c>
      <c r="D103" s="2" t="s">
        <v>166</v>
      </c>
      <c r="G103" t="str">
        <f t="shared" si="1"/>
        <v>Insert into ACAMMO (ACACODE,MAKID,MMOCODE,AMMFLAGDEFAULT) values (CMV ,'91', 'DON', '');</v>
      </c>
    </row>
    <row r="104" spans="2:7" hidden="1" x14ac:dyDescent="0.25">
      <c r="B104" s="2" t="s">
        <v>572</v>
      </c>
      <c r="C104" s="2">
        <v>92</v>
      </c>
      <c r="D104" s="2" t="s">
        <v>167</v>
      </c>
      <c r="G104" t="str">
        <f t="shared" si="1"/>
        <v>Insert into ACAMMO (ACACODE,MAKID,MMOCODE,AMMFLAGDEFAULT) values (MH ,'92', 'DOOSAN', '');</v>
      </c>
    </row>
    <row r="105" spans="2:7" hidden="1" x14ac:dyDescent="0.25">
      <c r="B105" s="2" t="s">
        <v>570</v>
      </c>
      <c r="C105" s="2">
        <v>93</v>
      </c>
      <c r="D105" s="2" t="s">
        <v>168</v>
      </c>
      <c r="G105" t="str">
        <f t="shared" si="1"/>
        <v>Insert into ACAMMO (ACACODE,MAKID,MMOCODE,AMMFLAGDEFAULT) values (WST ,'93', 'DOPPSTADT', '');</v>
      </c>
    </row>
    <row r="106" spans="2:7" hidden="1" x14ac:dyDescent="0.25">
      <c r="B106" s="2" t="s">
        <v>561</v>
      </c>
      <c r="C106" s="2">
        <v>94</v>
      </c>
      <c r="D106" s="2" t="s">
        <v>169</v>
      </c>
      <c r="G106" t="str">
        <f t="shared" si="1"/>
        <v>Insert into ACAMMO (ACACODE,MAKID,MMOCODE,AMMFLAGDEFAULT) values (PAC  ,'94', 'DTM', '');</v>
      </c>
    </row>
    <row r="107" spans="2:7" hidden="1" x14ac:dyDescent="0.25">
      <c r="B107" s="2" t="s">
        <v>566</v>
      </c>
      <c r="C107" s="2">
        <v>95</v>
      </c>
      <c r="D107" s="2" t="s">
        <v>170</v>
      </c>
      <c r="G107" t="str">
        <f t="shared" si="1"/>
        <v>Insert into ACAMMO (ACACODE,MAKID,MMOCODE,AMMFLAGDEFAULT) values (CON ,'95', 'DYNAPAC', '');</v>
      </c>
    </row>
    <row r="108" spans="2:7" hidden="1" x14ac:dyDescent="0.25">
      <c r="B108" s="2" t="s">
        <v>563</v>
      </c>
      <c r="C108" s="2">
        <v>96</v>
      </c>
      <c r="D108" s="2" t="s">
        <v>171</v>
      </c>
      <c r="G108" t="str">
        <f t="shared" si="1"/>
        <v>Insert into ACAMMO (ACACODE,MAKID,MMOCODE,AMMFLAGDEFAULT) values (SEC ,'96', 'DYNO', '');</v>
      </c>
    </row>
    <row r="109" spans="2:7" hidden="1" x14ac:dyDescent="0.25">
      <c r="B109" s="2" t="s">
        <v>565</v>
      </c>
      <c r="C109" s="2">
        <v>97</v>
      </c>
      <c r="D109" s="2" t="s">
        <v>172</v>
      </c>
      <c r="G109" t="str">
        <f t="shared" si="1"/>
        <v>Insert into ACAMMO (ACACODE,MAKID,MMOCODE,AMMFLAGDEFAULT) values (MAC ,'97', 'ECOCCA', '');</v>
      </c>
    </row>
    <row r="110" spans="2:7" hidden="1" x14ac:dyDescent="0.25">
      <c r="B110" s="2" t="s">
        <v>575</v>
      </c>
      <c r="C110" s="2">
        <v>98</v>
      </c>
      <c r="D110" s="2" t="s">
        <v>173</v>
      </c>
      <c r="G110" t="str">
        <f t="shared" si="1"/>
        <v>Insert into ACAMMO (ACACODE,MAKID,MMOCODE,AMMFLAGDEFAULT) values (POW ,'98', 'ELCOS', '');</v>
      </c>
    </row>
    <row r="111" spans="2:7" hidden="1" x14ac:dyDescent="0.25">
      <c r="B111" s="2" t="s">
        <v>569</v>
      </c>
      <c r="C111" s="2">
        <v>99</v>
      </c>
      <c r="D111" s="2" t="s">
        <v>174</v>
      </c>
      <c r="G111" t="str">
        <f t="shared" si="1"/>
        <v>Insert into ACAMMO (ACACODE,MAKID,MMOCODE,AMMFLAGDEFAULT) values (COP ,'99', 'ELECTROCOIN', '');</v>
      </c>
    </row>
    <row r="112" spans="2:7" hidden="1" x14ac:dyDescent="0.25">
      <c r="B112" s="2" t="s">
        <v>573</v>
      </c>
      <c r="C112" s="2">
        <v>100</v>
      </c>
      <c r="D112" s="2" t="s">
        <v>175</v>
      </c>
      <c r="G112" t="str">
        <f t="shared" si="1"/>
        <v>Insert into ACAMMO (ACACODE,MAKID,MMOCODE,AMMFLAGDEFAULT) values (TEX ,'100', 'ELNA', '');</v>
      </c>
    </row>
    <row r="113" spans="2:7" hidden="1" x14ac:dyDescent="0.25">
      <c r="B113" s="2" t="s">
        <v>562</v>
      </c>
      <c r="C113" s="2">
        <v>101</v>
      </c>
      <c r="D113" s="2" t="s">
        <v>176</v>
      </c>
      <c r="G113" t="str">
        <f t="shared" si="1"/>
        <v>Insert into ACAMMO (ACACODE,MAKID,MMOCODE,AMMFLAGDEFAULT) values (IT ,'101', 'EMC', '');</v>
      </c>
    </row>
    <row r="114" spans="2:7" hidden="1" x14ac:dyDescent="0.25">
      <c r="B114" s="2" t="s">
        <v>565</v>
      </c>
      <c r="C114" s="2">
        <v>102</v>
      </c>
      <c r="D114" s="2" t="s">
        <v>177</v>
      </c>
      <c r="G114" t="str">
        <f t="shared" si="1"/>
        <v>Insert into ACAMMO (ACACODE,MAKID,MMOCODE,AMMFLAGDEFAULT) values (MAC ,'102', 'EMCO', '');</v>
      </c>
    </row>
    <row r="115" spans="2:7" hidden="1" x14ac:dyDescent="0.25">
      <c r="B115" s="2" t="s">
        <v>569</v>
      </c>
      <c r="C115" s="2">
        <v>103</v>
      </c>
      <c r="D115" s="2" t="s">
        <v>178</v>
      </c>
      <c r="G115" t="str">
        <f t="shared" si="1"/>
        <v>Insert into ACAMMO (ACACODE,MAKID,MMOCODE,AMMFLAGDEFAULT) values (COP ,'103', 'EMPIRE', '');</v>
      </c>
    </row>
    <row r="116" spans="2:7" hidden="1" x14ac:dyDescent="0.25">
      <c r="B116" s="2" t="s">
        <v>565</v>
      </c>
      <c r="C116" s="2">
        <v>104</v>
      </c>
      <c r="D116" s="2" t="s">
        <v>179</v>
      </c>
      <c r="G116" t="str">
        <f t="shared" si="1"/>
        <v>Insert into ACAMMO (ACACODE,MAKID,MMOCODE,AMMFLAGDEFAULT) values (MAC ,'104', 'ENGEL', '');</v>
      </c>
    </row>
    <row r="117" spans="2:7" hidden="1" x14ac:dyDescent="0.25">
      <c r="B117" s="2" t="s">
        <v>567</v>
      </c>
      <c r="C117" s="2">
        <v>105</v>
      </c>
      <c r="D117" s="2" t="s">
        <v>180</v>
      </c>
      <c r="G117" t="str">
        <f t="shared" si="1"/>
        <v>Insert into ACAMMO (ACACODE,MAKID,MMOCODE,AMMFLAGDEFAULT) values (CMV ,'105', 'ERF', '');</v>
      </c>
    </row>
    <row r="118" spans="2:7" hidden="1" x14ac:dyDescent="0.25">
      <c r="B118" s="2" t="s">
        <v>568</v>
      </c>
      <c r="C118" s="2">
        <v>106</v>
      </c>
      <c r="D118" s="2" t="s">
        <v>181</v>
      </c>
      <c r="G118" t="str">
        <f t="shared" si="1"/>
        <v>Insert into ACAMMO (ACACODE,MAKID,MMOCODE,AMMFLAGDEFAULT) values (TEL ,'106', 'ERICSSON', '');</v>
      </c>
    </row>
    <row r="119" spans="2:7" hidden="1" x14ac:dyDescent="0.25">
      <c r="B119" s="2" t="s">
        <v>560</v>
      </c>
      <c r="C119" s="2">
        <v>107</v>
      </c>
      <c r="D119" s="2" t="s">
        <v>182</v>
      </c>
      <c r="G119" t="str">
        <f t="shared" si="1"/>
        <v>Insert into ACAMMO (ACACODE,MAKID,MMOCODE,AMMFLAGDEFAULT) values (MED ,'107', 'ESSILOR', '');</v>
      </c>
    </row>
    <row r="120" spans="2:7" hidden="1" x14ac:dyDescent="0.25">
      <c r="B120" s="2" t="s">
        <v>575</v>
      </c>
      <c r="C120" s="2">
        <v>108</v>
      </c>
      <c r="D120" s="2" t="s">
        <v>183</v>
      </c>
      <c r="G120" t="str">
        <f t="shared" si="1"/>
        <v>Insert into ACAMMO (ACACODE,MAKID,MMOCODE,AMMFLAGDEFAULT) values (POW ,'108', 'EVOPOWER', '');</v>
      </c>
    </row>
    <row r="121" spans="2:7" hidden="1" x14ac:dyDescent="0.25">
      <c r="B121" s="2" t="s">
        <v>565</v>
      </c>
      <c r="C121" s="2">
        <v>109</v>
      </c>
      <c r="D121" s="2" t="s">
        <v>184</v>
      </c>
      <c r="G121" t="str">
        <f t="shared" si="1"/>
        <v>Insert into ACAMMO (ACACODE,MAKID,MMOCODE,AMMFLAGDEFAULT) values (MAC ,'109', 'FADAL', '');</v>
      </c>
    </row>
    <row r="122" spans="2:7" hidden="1" x14ac:dyDescent="0.25">
      <c r="B122" s="2" t="s">
        <v>572</v>
      </c>
      <c r="C122" s="2">
        <v>110</v>
      </c>
      <c r="D122" s="2" t="s">
        <v>185</v>
      </c>
      <c r="G122" t="str">
        <f t="shared" si="1"/>
        <v>Insert into ACAMMO (ACACODE,MAKID,MMOCODE,AMMFLAGDEFAULT) values (MH ,'110', 'FANTUZZI', '');</v>
      </c>
    </row>
    <row r="123" spans="2:7" hidden="1" x14ac:dyDescent="0.25">
      <c r="B123" s="2" t="s">
        <v>565</v>
      </c>
      <c r="C123" s="2">
        <v>111</v>
      </c>
      <c r="D123" s="2" t="s">
        <v>186</v>
      </c>
      <c r="G123" t="str">
        <f t="shared" si="1"/>
        <v>Insert into ACAMMO (ACACODE,MAKID,MMOCODE,AMMFLAGDEFAULT) values (MAC ,'111', 'FANUC', '');</v>
      </c>
    </row>
    <row r="124" spans="2:7" hidden="1" x14ac:dyDescent="0.25">
      <c r="B124" s="2" t="s">
        <v>566</v>
      </c>
      <c r="C124" s="2">
        <v>112</v>
      </c>
      <c r="D124" s="2" t="s">
        <v>187</v>
      </c>
      <c r="G124" t="str">
        <f t="shared" si="1"/>
        <v>Insert into ACAMMO (ACACODE,MAKID,MMOCODE,AMMFLAGDEFAULT) values (CON ,'112', 'FERMEC', '');</v>
      </c>
    </row>
    <row r="125" spans="2:7" hidden="1" x14ac:dyDescent="0.25">
      <c r="B125" s="2" t="s">
        <v>559</v>
      </c>
      <c r="C125" s="2">
        <v>113</v>
      </c>
      <c r="D125" s="2" t="s">
        <v>188</v>
      </c>
      <c r="G125" t="str">
        <f t="shared" si="1"/>
        <v>Insert into ACAMMO (ACACODE,MAKID,MMOCODE,AMMFLAGDEFAULT) values (CAR ,'113', 'FERRARI', '');</v>
      </c>
    </row>
    <row r="126" spans="2:7" hidden="1" x14ac:dyDescent="0.25">
      <c r="B126" s="2" t="s">
        <v>559</v>
      </c>
      <c r="C126" s="2">
        <v>114</v>
      </c>
      <c r="D126" s="2" t="s">
        <v>189</v>
      </c>
      <c r="G126" t="str">
        <f t="shared" si="1"/>
        <v>Insert into ACAMMO (ACACODE,MAKID,MMOCODE,AMMFLAGDEFAULT) values (CAR ,'114', 'FIAT', '');</v>
      </c>
    </row>
    <row r="127" spans="2:7" hidden="1" x14ac:dyDescent="0.25">
      <c r="B127" s="2" t="s">
        <v>572</v>
      </c>
      <c r="C127" s="2">
        <v>114</v>
      </c>
      <c r="D127" s="2" t="s">
        <v>189</v>
      </c>
      <c r="G127" t="str">
        <f t="shared" si="1"/>
        <v>Insert into ACAMMO (ACACODE,MAKID,MMOCODE,AMMFLAGDEFAULT) values (MH ,'114', 'FIAT', '');</v>
      </c>
    </row>
    <row r="128" spans="2:7" hidden="1" x14ac:dyDescent="0.25">
      <c r="B128" s="2" t="s">
        <v>567</v>
      </c>
      <c r="C128" s="2">
        <v>114</v>
      </c>
      <c r="D128" s="2" t="s">
        <v>189</v>
      </c>
      <c r="G128" t="str">
        <f t="shared" si="1"/>
        <v>Insert into ACAMMO (ACACODE,MAKID,MMOCODE,AMMFLAGDEFAULT) values (CMV ,'114', 'FIAT', '');</v>
      </c>
    </row>
    <row r="129" spans="2:7" hidden="1" x14ac:dyDescent="0.25">
      <c r="B129" s="2" t="s">
        <v>565</v>
      </c>
      <c r="C129" s="2">
        <v>115</v>
      </c>
      <c r="D129" s="2" t="s">
        <v>190</v>
      </c>
      <c r="G129" t="str">
        <f t="shared" si="1"/>
        <v>Insert into ACAMMO (ACACODE,MAKID,MMOCODE,AMMFLAGDEFAULT) values (MAC ,'115', 'FINN', '');</v>
      </c>
    </row>
    <row r="130" spans="2:7" hidden="1" x14ac:dyDescent="0.25">
      <c r="B130" s="2" t="s">
        <v>567</v>
      </c>
      <c r="C130" s="2">
        <v>116</v>
      </c>
      <c r="D130" s="2" t="s">
        <v>191</v>
      </c>
      <c r="G130" t="str">
        <f t="shared" si="1"/>
        <v>Insert into ACAMMO (ACACODE,MAKID,MMOCODE,AMMFLAGDEFAULT) values (CMV ,'116', 'FODEN', '');</v>
      </c>
    </row>
    <row r="131" spans="2:7" hidden="1" x14ac:dyDescent="0.25">
      <c r="B131" s="2" t="s">
        <v>567</v>
      </c>
      <c r="C131" s="2">
        <v>117</v>
      </c>
      <c r="D131" s="2" t="s">
        <v>192</v>
      </c>
      <c r="G131" t="str">
        <f t="shared" ref="G131:G194" si="2">"Insert into ACAMMO (ACACODE,MAKID,MMOCODE,AMMFLAGDEFAULT) values ("&amp;B131&amp;" ,'"&amp;C131&amp;"', '"&amp;D131&amp;"', '"&amp;E131&amp;"');"</f>
        <v>Insert into ACAMMO (ACACODE,MAKID,MMOCODE,AMMFLAGDEFAULT) values (CMV ,'117', 'FORD', '');</v>
      </c>
    </row>
    <row r="132" spans="2:7" hidden="1" x14ac:dyDescent="0.25">
      <c r="B132" s="2" t="s">
        <v>564</v>
      </c>
      <c r="C132" s="2">
        <v>117</v>
      </c>
      <c r="D132" s="2" t="s">
        <v>192</v>
      </c>
      <c r="G132" t="str">
        <f t="shared" si="2"/>
        <v>Insert into ACAMMO (ACACODE,MAKID,MMOCODE,AMMFLAGDEFAULT) values (AGR ,'117', 'FORD', '');</v>
      </c>
    </row>
    <row r="133" spans="2:7" hidden="1" x14ac:dyDescent="0.25">
      <c r="B133" s="2" t="s">
        <v>559</v>
      </c>
      <c r="C133" s="2">
        <v>117</v>
      </c>
      <c r="D133" s="2" t="s">
        <v>192</v>
      </c>
      <c r="G133" t="str">
        <f t="shared" si="2"/>
        <v>Insert into ACAMMO (ACACODE,MAKID,MMOCODE,AMMFLAGDEFAULT) values (CAR ,'117', 'FORD', '');</v>
      </c>
    </row>
    <row r="134" spans="2:7" hidden="1" x14ac:dyDescent="0.25">
      <c r="B134" s="2" t="s">
        <v>563</v>
      </c>
      <c r="C134" s="2">
        <v>118</v>
      </c>
      <c r="D134" s="2" t="s">
        <v>193</v>
      </c>
      <c r="G134" t="str">
        <f t="shared" si="2"/>
        <v>Insert into ACAMMO (ACACODE,MAKID,MMOCODE,AMMFLAGDEFAULT) values (SEC ,'118', 'FOSPAT', '');</v>
      </c>
    </row>
    <row r="135" spans="2:7" hidden="1" x14ac:dyDescent="0.25">
      <c r="B135" s="2" t="s">
        <v>564</v>
      </c>
      <c r="C135" s="2">
        <v>119</v>
      </c>
      <c r="D135" s="2" t="s">
        <v>194</v>
      </c>
      <c r="G135" t="str">
        <f t="shared" si="2"/>
        <v>Insert into ACAMMO (ACACODE,MAKID,MMOCODE,AMMFLAGDEFAULT) values (AGR ,'119', 'FRONTIER', '');</v>
      </c>
    </row>
    <row r="136" spans="2:7" hidden="1" x14ac:dyDescent="0.25">
      <c r="B136" s="2" t="s">
        <v>567</v>
      </c>
      <c r="C136" s="2">
        <v>120</v>
      </c>
      <c r="D136" s="2" t="s">
        <v>195</v>
      </c>
      <c r="G136" t="str">
        <f t="shared" si="2"/>
        <v>Insert into ACAMMO (ACACODE,MAKID,MMOCODE,AMMFLAGDEFAULT) values (CMV ,'120', 'FRUEHAUF', '');</v>
      </c>
    </row>
    <row r="137" spans="2:7" hidden="1" x14ac:dyDescent="0.25">
      <c r="B137" s="2" t="s">
        <v>562</v>
      </c>
      <c r="C137" s="2">
        <v>121</v>
      </c>
      <c r="D137" s="2" t="s">
        <v>196</v>
      </c>
      <c r="G137" t="str">
        <f t="shared" si="2"/>
        <v>Insert into ACAMMO (ACACODE,MAKID,MMOCODE,AMMFLAGDEFAULT) values (IT ,'121', 'FUJITSU', '');</v>
      </c>
    </row>
    <row r="138" spans="2:7" hidden="1" x14ac:dyDescent="0.25">
      <c r="B138" s="2" t="s">
        <v>569</v>
      </c>
      <c r="C138" s="2">
        <v>122</v>
      </c>
      <c r="D138" s="2" t="s">
        <v>197</v>
      </c>
      <c r="G138" t="str">
        <f t="shared" si="2"/>
        <v>Insert into ACAMMO (ACACODE,MAKID,MMOCODE,AMMFLAGDEFAULT) values (COP ,'122', 'GAMES', '');</v>
      </c>
    </row>
    <row r="139" spans="2:7" hidden="1" x14ac:dyDescent="0.25">
      <c r="B139" s="2" t="s">
        <v>574</v>
      </c>
      <c r="C139" s="2">
        <v>123</v>
      </c>
      <c r="D139" s="2" t="s">
        <v>198</v>
      </c>
      <c r="G139" t="str">
        <f t="shared" si="2"/>
        <v>Insert into ACAMMO (ACACODE,MAKID,MMOCODE,AMMFLAGDEFAULT) values (GRG  ,'123', 'GEG', '');</v>
      </c>
    </row>
    <row r="140" spans="2:7" hidden="1" x14ac:dyDescent="0.25">
      <c r="B140" s="2" t="s">
        <v>563</v>
      </c>
      <c r="C140" s="2">
        <v>124</v>
      </c>
      <c r="D140" s="2" t="s">
        <v>199</v>
      </c>
      <c r="G140" t="str">
        <f t="shared" si="2"/>
        <v>Insert into ACAMMO (ACACODE,MAKID,MMOCODE,AMMFLAGDEFAULT) values (SEC ,'124', 'GEMTEC', '');</v>
      </c>
    </row>
    <row r="141" spans="2:7" hidden="1" x14ac:dyDescent="0.25">
      <c r="B141" s="2" t="s">
        <v>572</v>
      </c>
      <c r="C141" s="2">
        <v>125</v>
      </c>
      <c r="D141" s="2" t="s">
        <v>200</v>
      </c>
      <c r="G141" t="str">
        <f t="shared" si="2"/>
        <v>Insert into ACAMMO (ACACODE,MAKID,MMOCODE,AMMFLAGDEFAULT) values (MH ,'125', 'GENIE', '');</v>
      </c>
    </row>
    <row r="142" spans="2:7" hidden="1" x14ac:dyDescent="0.25">
      <c r="B142" s="2" t="s">
        <v>575</v>
      </c>
      <c r="C142" s="2">
        <v>126</v>
      </c>
      <c r="D142" s="2" t="s">
        <v>201</v>
      </c>
      <c r="G142" t="str">
        <f t="shared" si="2"/>
        <v>Insert into ACAMMO (ACACODE,MAKID,MMOCODE,AMMFLAGDEFAULT) values (POW ,'126', 'GENSET', '');</v>
      </c>
    </row>
    <row r="143" spans="2:7" hidden="1" x14ac:dyDescent="0.25">
      <c r="B143" s="2" t="s">
        <v>563</v>
      </c>
      <c r="C143" s="2">
        <v>127</v>
      </c>
      <c r="D143" s="2" t="s">
        <v>202</v>
      </c>
      <c r="G143" t="str">
        <f t="shared" si="2"/>
        <v>Insert into ACAMMO (ACACODE,MAKID,MMOCODE,AMMFLAGDEFAULT) values (SEC ,'127', 'GRANGE', '');</v>
      </c>
    </row>
    <row r="144" spans="2:7" hidden="1" x14ac:dyDescent="0.25">
      <c r="B144" s="2" t="s">
        <v>567</v>
      </c>
      <c r="C144" s="2">
        <v>128</v>
      </c>
      <c r="D144" s="2" t="s">
        <v>203</v>
      </c>
      <c r="G144" t="str">
        <f t="shared" si="2"/>
        <v>Insert into ACAMMO (ACACODE,MAKID,MMOCODE,AMMFLAGDEFAULT) values (CMV ,'128', 'GRAY', '');</v>
      </c>
    </row>
    <row r="145" spans="2:7" hidden="1" x14ac:dyDescent="0.25">
      <c r="B145" s="2" t="s">
        <v>566</v>
      </c>
      <c r="C145" s="2">
        <v>129</v>
      </c>
      <c r="D145" s="2" t="s">
        <v>204</v>
      </c>
      <c r="G145" t="str">
        <f t="shared" si="2"/>
        <v>Insert into ACAMMO (ACACODE,MAKID,MMOCODE,AMMFLAGDEFAULT) values (CON ,'129', 'GROVE ', '');</v>
      </c>
    </row>
    <row r="146" spans="2:7" hidden="1" x14ac:dyDescent="0.25">
      <c r="B146" s="2" t="s">
        <v>572</v>
      </c>
      <c r="C146" s="2">
        <v>129</v>
      </c>
      <c r="D146" s="2" t="s">
        <v>204</v>
      </c>
      <c r="G146" t="str">
        <f t="shared" si="2"/>
        <v>Insert into ACAMMO (ACACODE,MAKID,MMOCODE,AMMFLAGDEFAULT) values (MH ,'129', 'GROVE ', '');</v>
      </c>
    </row>
    <row r="147" spans="2:7" hidden="1" x14ac:dyDescent="0.25">
      <c r="B147" s="2" t="s">
        <v>565</v>
      </c>
      <c r="C147" s="2">
        <v>130</v>
      </c>
      <c r="D147" s="2" t="s">
        <v>205</v>
      </c>
      <c r="G147" t="str">
        <f t="shared" si="2"/>
        <v>Insert into ACAMMO (ACACODE,MAKID,MMOCODE,AMMFLAGDEFAULT) values (MAC ,'130', 'HAAS', '');</v>
      </c>
    </row>
    <row r="148" spans="2:7" hidden="1" x14ac:dyDescent="0.25">
      <c r="B148" s="2" t="s">
        <v>572</v>
      </c>
      <c r="C148" s="2">
        <v>131</v>
      </c>
      <c r="D148" s="2" t="s">
        <v>206</v>
      </c>
      <c r="G148" t="str">
        <f t="shared" si="2"/>
        <v>Insert into ACAMMO (ACACODE,MAKID,MMOCODE,AMMFLAGDEFAULT) values (MH ,'131', 'HAKI ', '');</v>
      </c>
    </row>
    <row r="149" spans="2:7" hidden="1" x14ac:dyDescent="0.25">
      <c r="B149" s="2" t="s">
        <v>572</v>
      </c>
      <c r="C149" s="2">
        <v>132</v>
      </c>
      <c r="D149" s="2" t="s">
        <v>207</v>
      </c>
      <c r="G149" t="str">
        <f t="shared" si="2"/>
        <v>Insert into ACAMMO (ACACODE,MAKID,MMOCODE,AMMFLAGDEFAULT) values (MH ,'132', 'HAKO', '');</v>
      </c>
    </row>
    <row r="150" spans="2:7" hidden="1" x14ac:dyDescent="0.25">
      <c r="B150" s="2" t="s">
        <v>566</v>
      </c>
      <c r="C150" s="2">
        <v>133</v>
      </c>
      <c r="D150" s="2" t="s">
        <v>208</v>
      </c>
      <c r="G150" t="str">
        <f t="shared" si="2"/>
        <v>Insert into ACAMMO (ACACODE,MAKID,MMOCODE,AMMFLAGDEFAULT) values (CON ,'133', 'HAMM', '');</v>
      </c>
    </row>
    <row r="151" spans="2:7" hidden="1" x14ac:dyDescent="0.25">
      <c r="B151" s="2" t="s">
        <v>572</v>
      </c>
      <c r="C151" s="2">
        <v>134</v>
      </c>
      <c r="D151" s="2" t="s">
        <v>209</v>
      </c>
      <c r="G151" t="str">
        <f t="shared" si="2"/>
        <v>Insert into ACAMMO (ACACODE,MAKID,MMOCODE,AMMFLAGDEFAULT) values (MH ,'134', 'HANIX', '');</v>
      </c>
    </row>
    <row r="152" spans="2:7" hidden="1" x14ac:dyDescent="0.25">
      <c r="B152" s="2" t="s">
        <v>565</v>
      </c>
      <c r="C152" s="2">
        <v>135</v>
      </c>
      <c r="D152" s="2" t="s">
        <v>210</v>
      </c>
      <c r="G152" t="str">
        <f t="shared" si="2"/>
        <v>Insert into ACAMMO (ACACODE,MAKID,MMOCODE,AMMFLAGDEFAULT) values (MAC ,'135', 'HARDINGE', '');</v>
      </c>
    </row>
    <row r="153" spans="2:7" hidden="1" x14ac:dyDescent="0.25">
      <c r="B153" s="2" t="s">
        <v>565</v>
      </c>
      <c r="C153" s="2">
        <v>136</v>
      </c>
      <c r="D153" s="2" t="s">
        <v>211</v>
      </c>
      <c r="G153" t="str">
        <f t="shared" si="2"/>
        <v>Insert into ACAMMO (ACACODE,MAKID,MMOCODE,AMMFLAGDEFAULT) values (MAC ,'136', 'HARRISON', '');</v>
      </c>
    </row>
    <row r="154" spans="2:7" hidden="1" x14ac:dyDescent="0.25">
      <c r="B154" s="2" t="s">
        <v>569</v>
      </c>
      <c r="C154" s="2">
        <v>137</v>
      </c>
      <c r="D154" s="2" t="s">
        <v>212</v>
      </c>
      <c r="G154" t="str">
        <f t="shared" si="2"/>
        <v>Insert into ACAMMO (ACACODE,MAKID,MMOCODE,AMMFLAGDEFAULT) values (COP ,'137', 'HARRY', '');</v>
      </c>
    </row>
    <row r="155" spans="2:7" hidden="1" x14ac:dyDescent="0.25">
      <c r="B155" s="2" t="s">
        <v>572</v>
      </c>
      <c r="C155" s="2">
        <v>138</v>
      </c>
      <c r="D155" s="2" t="s">
        <v>213</v>
      </c>
      <c r="G155" t="str">
        <f t="shared" si="2"/>
        <v>Insert into ACAMMO (ACACODE,MAKID,MMOCODE,AMMFLAGDEFAULT) values (MH ,'138', 'HAULOTTE', '');</v>
      </c>
    </row>
    <row r="156" spans="2:7" hidden="1" x14ac:dyDescent="0.25">
      <c r="B156" s="2" t="s">
        <v>572</v>
      </c>
      <c r="C156" s="2">
        <v>139</v>
      </c>
      <c r="D156" s="2" t="s">
        <v>214</v>
      </c>
      <c r="G156" t="str">
        <f t="shared" si="2"/>
        <v>Insert into ACAMMO (ACACODE,MAKID,MMOCODE,AMMFLAGDEFAULT) values (MH ,'139', 'HELI', '');</v>
      </c>
    </row>
    <row r="157" spans="2:7" hidden="1" x14ac:dyDescent="0.25">
      <c r="B157" s="2" t="s">
        <v>558</v>
      </c>
      <c r="C157" s="2">
        <v>140</v>
      </c>
      <c r="D157" s="2" t="s">
        <v>215</v>
      </c>
      <c r="G157" t="str">
        <f t="shared" si="2"/>
        <v>Insert into ACAMMO (ACACODE,MAKID,MMOCODE,AMMFLAGDEFAULT) values (FTR  ,'140', 'HERMAN', '');</v>
      </c>
    </row>
    <row r="158" spans="2:7" hidden="1" x14ac:dyDescent="0.25">
      <c r="B158" s="2" t="s">
        <v>562</v>
      </c>
      <c r="C158" s="2">
        <v>141</v>
      </c>
      <c r="D158" s="2" t="s">
        <v>216</v>
      </c>
      <c r="G158" t="str">
        <f t="shared" si="2"/>
        <v>Insert into ACAMMO (ACACODE,MAKID,MMOCODE,AMMFLAGDEFAULT) values (IT ,'141', 'HEWLETT', '');</v>
      </c>
    </row>
    <row r="159" spans="2:7" hidden="1" x14ac:dyDescent="0.25">
      <c r="B159" s="2" t="s">
        <v>560</v>
      </c>
      <c r="C159" s="2">
        <v>142</v>
      </c>
      <c r="D159" s="2" t="s">
        <v>217</v>
      </c>
      <c r="G159" t="str">
        <f t="shared" si="2"/>
        <v>Insert into ACAMMO (ACACODE,MAKID,MMOCODE,AMMFLAGDEFAULT) values (MED ,'142', 'HILL', '');</v>
      </c>
    </row>
    <row r="160" spans="2:7" hidden="1" x14ac:dyDescent="0.25">
      <c r="B160" s="2" t="s">
        <v>567</v>
      </c>
      <c r="C160" s="2">
        <v>143</v>
      </c>
      <c r="D160" s="2" t="s">
        <v>218</v>
      </c>
      <c r="G160" t="str">
        <f t="shared" si="2"/>
        <v>Insert into ACAMMO (ACACODE,MAKID,MMOCODE,AMMFLAGDEFAULT) values (CMV ,'143', 'HINO', '');</v>
      </c>
    </row>
    <row r="161" spans="2:7" hidden="1" x14ac:dyDescent="0.25">
      <c r="B161" s="2" t="s">
        <v>566</v>
      </c>
      <c r="C161" s="2">
        <v>144</v>
      </c>
      <c r="D161" s="2" t="s">
        <v>219</v>
      </c>
      <c r="G161" t="str">
        <f t="shared" si="2"/>
        <v>Insert into ACAMMO (ACACODE,MAKID,MMOCODE,AMMFLAGDEFAULT) values (CON ,'144', 'HITACHI', '');</v>
      </c>
    </row>
    <row r="162" spans="2:7" hidden="1" x14ac:dyDescent="0.25">
      <c r="B162" s="2" t="s">
        <v>565</v>
      </c>
      <c r="C162" s="2">
        <v>145</v>
      </c>
      <c r="D162" s="2" t="s">
        <v>220</v>
      </c>
      <c r="G162" t="str">
        <f t="shared" si="2"/>
        <v>Insert into ACAMMO (ACACODE,MAKID,MMOCODE,AMMFLAGDEFAULT) values (MAC ,'145', 'HITACHISI', '');</v>
      </c>
    </row>
    <row r="163" spans="2:7" hidden="1" x14ac:dyDescent="0.25">
      <c r="B163" s="2" t="s">
        <v>565</v>
      </c>
      <c r="C163" s="2">
        <v>146</v>
      </c>
      <c r="D163" s="2" t="s">
        <v>221</v>
      </c>
      <c r="G163" t="str">
        <f t="shared" si="2"/>
        <v>Insert into ACAMMO (ACACODE,MAKID,MMOCODE,AMMFLAGDEFAULT) values (MAC ,'146', 'HOMAG', '');</v>
      </c>
    </row>
    <row r="164" spans="2:7" hidden="1" x14ac:dyDescent="0.25">
      <c r="B164" s="2" t="s">
        <v>559</v>
      </c>
      <c r="C164" s="2">
        <v>147</v>
      </c>
      <c r="D164" s="2" t="s">
        <v>222</v>
      </c>
      <c r="G164" t="str">
        <f t="shared" si="2"/>
        <v>Insert into ACAMMO (ACACODE,MAKID,MMOCODE,AMMFLAGDEFAULT) values (CAR ,'147', 'HONDA', '');</v>
      </c>
    </row>
    <row r="165" spans="2:7" hidden="1" x14ac:dyDescent="0.25">
      <c r="B165" s="2" t="s">
        <v>568</v>
      </c>
      <c r="C165" s="2">
        <v>148</v>
      </c>
      <c r="D165" s="2" t="s">
        <v>223</v>
      </c>
      <c r="G165" t="str">
        <f t="shared" si="2"/>
        <v>Insert into ACAMMO (ACACODE,MAKID,MMOCODE,AMMFLAGDEFAULT) values (TEL ,'148', 'HP', '');</v>
      </c>
    </row>
    <row r="166" spans="2:7" hidden="1" x14ac:dyDescent="0.25">
      <c r="B166" s="2" t="s">
        <v>559</v>
      </c>
      <c r="C166" s="2">
        <v>149</v>
      </c>
      <c r="D166" s="2" t="s">
        <v>224</v>
      </c>
      <c r="G166" t="str">
        <f t="shared" si="2"/>
        <v>Insert into ACAMMO (ACACODE,MAKID,MMOCODE,AMMFLAGDEFAULT) values (CAR ,'149', 'HUMMER', '');</v>
      </c>
    </row>
    <row r="167" spans="2:7" hidden="1" x14ac:dyDescent="0.25">
      <c r="B167" s="2" t="s">
        <v>565</v>
      </c>
      <c r="C167" s="2">
        <v>150</v>
      </c>
      <c r="D167" s="2" t="s">
        <v>225</v>
      </c>
      <c r="G167" t="str">
        <f t="shared" si="2"/>
        <v>Insert into ACAMMO (ACACODE,MAKID,MMOCODE,AMMFLAGDEFAULT) values (MAC ,'150', 'HURCO', '');</v>
      </c>
    </row>
    <row r="168" spans="2:7" hidden="1" x14ac:dyDescent="0.25">
      <c r="B168" s="2" t="s">
        <v>566</v>
      </c>
      <c r="C168" s="2">
        <v>151</v>
      </c>
      <c r="D168" s="2" t="s">
        <v>226</v>
      </c>
      <c r="G168" t="str">
        <f t="shared" si="2"/>
        <v>Insert into ACAMMO (ACACODE,MAKID,MMOCODE,AMMFLAGDEFAULT) values (CON ,'151', 'HYDREMA', '');</v>
      </c>
    </row>
    <row r="169" spans="2:7" hidden="1" x14ac:dyDescent="0.25">
      <c r="B169" s="2" t="s">
        <v>572</v>
      </c>
      <c r="C169" s="2">
        <v>152</v>
      </c>
      <c r="D169" s="2" t="s">
        <v>227</v>
      </c>
      <c r="G169" t="str">
        <f t="shared" si="2"/>
        <v>Insert into ACAMMO (ACACODE,MAKID,MMOCODE,AMMFLAGDEFAULT) values (MH ,'152', 'HYSTER', '');</v>
      </c>
    </row>
    <row r="170" spans="2:7" hidden="1" x14ac:dyDescent="0.25">
      <c r="B170" s="2" t="s">
        <v>567</v>
      </c>
      <c r="C170" s="2">
        <v>153</v>
      </c>
      <c r="D170" s="2" t="s">
        <v>228</v>
      </c>
      <c r="G170" t="str">
        <f t="shared" si="2"/>
        <v>Insert into ACAMMO (ACACODE,MAKID,MMOCODE,AMMFLAGDEFAULT) values (CMV ,'153', 'HYUNDAI', '');</v>
      </c>
    </row>
    <row r="171" spans="2:7" hidden="1" x14ac:dyDescent="0.25">
      <c r="B171" s="2" t="s">
        <v>559</v>
      </c>
      <c r="C171" s="2">
        <v>153</v>
      </c>
      <c r="D171" s="2" t="s">
        <v>228</v>
      </c>
      <c r="G171" t="str">
        <f t="shared" si="2"/>
        <v>Insert into ACAMMO (ACACODE,MAKID,MMOCODE,AMMFLAGDEFAULT) values (CAR ,'153', 'HYUNDAI', '');</v>
      </c>
    </row>
    <row r="172" spans="2:7" hidden="1" x14ac:dyDescent="0.25">
      <c r="B172" s="2" t="s">
        <v>565</v>
      </c>
      <c r="C172" s="2">
        <v>153</v>
      </c>
      <c r="D172" s="2" t="s">
        <v>228</v>
      </c>
      <c r="G172" t="str">
        <f t="shared" si="2"/>
        <v>Insert into ACAMMO (ACACODE,MAKID,MMOCODE,AMMFLAGDEFAULT) values (MAC ,'153', 'HYUNDAI', '');</v>
      </c>
    </row>
    <row r="173" spans="2:7" hidden="1" x14ac:dyDescent="0.25">
      <c r="B173" s="2" t="s">
        <v>566</v>
      </c>
      <c r="C173" s="2">
        <v>153</v>
      </c>
      <c r="D173" s="2" t="s">
        <v>228</v>
      </c>
      <c r="G173" t="str">
        <f t="shared" si="2"/>
        <v>Insert into ACAMMO (ACACODE,MAKID,MMOCODE,AMMFLAGDEFAULT) values (CON ,'153', 'HYUNDAI', '');</v>
      </c>
    </row>
    <row r="174" spans="2:7" hidden="1" x14ac:dyDescent="0.25">
      <c r="B174" s="2" t="s">
        <v>572</v>
      </c>
      <c r="C174" s="2">
        <v>153</v>
      </c>
      <c r="D174" s="2" t="s">
        <v>228</v>
      </c>
      <c r="G174" t="str">
        <f t="shared" si="2"/>
        <v>Insert into ACAMMO (ACACODE,MAKID,MMOCODE,AMMFLAGDEFAULT) values (MH ,'153', 'HYUNDAI', '');</v>
      </c>
    </row>
    <row r="175" spans="2:7" hidden="1" x14ac:dyDescent="0.25">
      <c r="B175" s="2" t="s">
        <v>575</v>
      </c>
      <c r="C175" s="2">
        <v>153</v>
      </c>
      <c r="D175" s="2" t="s">
        <v>228</v>
      </c>
      <c r="G175" t="str">
        <f t="shared" si="2"/>
        <v>Insert into ACAMMO (ACACODE,MAKID,MMOCODE,AMMFLAGDEFAULT) values (POW ,'153', 'HYUNDAI', '');</v>
      </c>
    </row>
    <row r="176" spans="2:7" hidden="1" x14ac:dyDescent="0.25">
      <c r="B176" s="2" t="s">
        <v>570</v>
      </c>
      <c r="C176" s="2">
        <v>154</v>
      </c>
      <c r="D176" s="2" t="s">
        <v>229</v>
      </c>
      <c r="G176" t="str">
        <f t="shared" si="2"/>
        <v>Insert into ACAMMO (ACACODE,MAKID,MMOCODE,AMMFLAGDEFAULT) values (WST ,'154', 'IFE', '');</v>
      </c>
    </row>
    <row r="177" spans="2:7" hidden="1" x14ac:dyDescent="0.25">
      <c r="B177" s="2" t="s">
        <v>566</v>
      </c>
      <c r="C177" s="2">
        <v>155</v>
      </c>
      <c r="D177" s="2" t="s">
        <v>230</v>
      </c>
      <c r="G177" t="str">
        <f t="shared" si="2"/>
        <v>Insert into ACAMMO (ACACODE,MAKID,MMOCODE,AMMFLAGDEFAULT) values (CON ,'155', 'IHI', '');</v>
      </c>
    </row>
    <row r="178" spans="2:7" hidden="1" x14ac:dyDescent="0.25">
      <c r="B178" s="2" t="s">
        <v>567</v>
      </c>
      <c r="C178" s="2">
        <v>156</v>
      </c>
      <c r="D178" s="2" t="s">
        <v>231</v>
      </c>
      <c r="G178" t="str">
        <f t="shared" si="2"/>
        <v>Insert into ACAMMO (ACACODE,MAKID,MMOCODE,AMMFLAGDEFAULT) values (CMV ,'156', 'IKARUS', '');</v>
      </c>
    </row>
    <row r="179" spans="2:7" hidden="1" x14ac:dyDescent="0.25">
      <c r="B179" s="2" t="s">
        <v>559</v>
      </c>
      <c r="C179" s="2">
        <v>157</v>
      </c>
      <c r="D179" s="2" t="s">
        <v>232</v>
      </c>
      <c r="G179" t="str">
        <f t="shared" si="2"/>
        <v>Insert into ACAMMO (ACACODE,MAKID,MMOCODE,AMMFLAGDEFAULT) values (CAR ,'157', 'INFINITI', '');</v>
      </c>
    </row>
    <row r="180" spans="2:7" hidden="1" x14ac:dyDescent="0.25">
      <c r="B180" s="2" t="s">
        <v>559</v>
      </c>
      <c r="C180" s="2">
        <v>158</v>
      </c>
      <c r="D180" s="2" t="s">
        <v>28</v>
      </c>
      <c r="G180" t="str">
        <f t="shared" si="2"/>
        <v>Insert into ACAMMO (ACACODE,MAKID,MMOCODE,AMMFLAGDEFAULT) values (CAR ,'158', 'ISUZU', '');</v>
      </c>
    </row>
    <row r="181" spans="2:7" hidden="1" x14ac:dyDescent="0.25">
      <c r="B181" s="2" t="s">
        <v>567</v>
      </c>
      <c r="C181" s="2">
        <v>158</v>
      </c>
      <c r="D181" s="2" t="s">
        <v>28</v>
      </c>
      <c r="G181" t="str">
        <f t="shared" si="2"/>
        <v>Insert into ACAMMO (ACACODE,MAKID,MMOCODE,AMMFLAGDEFAULT) values (CMV ,'158', 'ISUZU', '');</v>
      </c>
    </row>
    <row r="182" spans="2:7" hidden="1" x14ac:dyDescent="0.25">
      <c r="B182" s="2" t="s">
        <v>567</v>
      </c>
      <c r="C182" s="2">
        <v>159</v>
      </c>
      <c r="D182" s="2" t="s">
        <v>233</v>
      </c>
      <c r="G182" t="str">
        <f t="shared" si="2"/>
        <v>Insert into ACAMMO (ACACODE,MAKID,MMOCODE,AMMFLAGDEFAULT) values (CMV ,'159', 'IVECO', '');</v>
      </c>
    </row>
    <row r="183" spans="2:7" hidden="1" x14ac:dyDescent="0.25">
      <c r="B183" s="2" t="s">
        <v>559</v>
      </c>
      <c r="C183" s="2">
        <v>160</v>
      </c>
      <c r="D183" s="2" t="s">
        <v>234</v>
      </c>
      <c r="G183" t="str">
        <f t="shared" si="2"/>
        <v>Insert into ACAMMO (ACACODE,MAKID,MMOCODE,AMMFLAGDEFAULT) values (CAR ,'160', 'JAGUAR', '');</v>
      </c>
    </row>
    <row r="184" spans="2:7" hidden="1" x14ac:dyDescent="0.25">
      <c r="B184" s="2" t="s">
        <v>573</v>
      </c>
      <c r="C184" s="2">
        <v>161</v>
      </c>
      <c r="D184" s="2" t="s">
        <v>235</v>
      </c>
      <c r="G184" t="str">
        <f t="shared" si="2"/>
        <v>Insert into ACAMMO (ACACODE,MAKID,MMOCODE,AMMFLAGDEFAULT) values (TEX ,'161', 'JANOME', '');</v>
      </c>
    </row>
    <row r="185" spans="2:7" hidden="1" x14ac:dyDescent="0.25">
      <c r="B185" s="2" t="s">
        <v>566</v>
      </c>
      <c r="C185" s="2">
        <v>162</v>
      </c>
      <c r="D185" s="2" t="s">
        <v>75</v>
      </c>
      <c r="G185" t="str">
        <f t="shared" si="2"/>
        <v>Insert into ACAMMO (ACACODE,MAKID,MMOCODE,AMMFLAGDEFAULT) values (CON ,'162', 'JCB', '');</v>
      </c>
    </row>
    <row r="186" spans="2:7" hidden="1" x14ac:dyDescent="0.25">
      <c r="B186" s="2" t="s">
        <v>567</v>
      </c>
      <c r="C186" s="2">
        <v>163</v>
      </c>
      <c r="D186" s="2" t="s">
        <v>236</v>
      </c>
      <c r="G186" t="str">
        <f t="shared" si="2"/>
        <v>Insert into ACAMMO (ACACODE,MAKID,MMOCODE,AMMFLAGDEFAULT) values (CMV ,'163', 'JEEP', '');</v>
      </c>
    </row>
    <row r="187" spans="2:7" hidden="1" x14ac:dyDescent="0.25">
      <c r="B187" s="2" t="s">
        <v>559</v>
      </c>
      <c r="C187" s="2">
        <v>163</v>
      </c>
      <c r="D187" s="2" t="s">
        <v>236</v>
      </c>
      <c r="G187" t="str">
        <f t="shared" si="2"/>
        <v>Insert into ACAMMO (ACACODE,MAKID,MMOCODE,AMMFLAGDEFAULT) values (CAR ,'163', 'JEEP', '');</v>
      </c>
    </row>
    <row r="188" spans="2:7" hidden="1" x14ac:dyDescent="0.25">
      <c r="B188" s="2" t="s">
        <v>564</v>
      </c>
      <c r="C188" s="2">
        <v>164</v>
      </c>
      <c r="D188" s="2" t="s">
        <v>237</v>
      </c>
      <c r="G188" t="str">
        <f t="shared" si="2"/>
        <v>Insert into ACAMMO (ACACODE,MAKID,MMOCODE,AMMFLAGDEFAULT) values (AGR ,'164', 'JOHN', '');</v>
      </c>
    </row>
    <row r="189" spans="2:7" hidden="1" x14ac:dyDescent="0.25">
      <c r="B189" s="2" t="s">
        <v>566</v>
      </c>
      <c r="C189" s="2">
        <v>165</v>
      </c>
      <c r="D189" s="2" t="s">
        <v>238</v>
      </c>
      <c r="G189" t="str">
        <f t="shared" si="2"/>
        <v>Insert into ACAMMO (ACACODE,MAKID,MMOCODE,AMMFLAGDEFAULT) values (CON ,'165', 'JONES', '');</v>
      </c>
    </row>
    <row r="190" spans="2:7" hidden="1" x14ac:dyDescent="0.25">
      <c r="B190" s="2" t="s">
        <v>565</v>
      </c>
      <c r="C190" s="2">
        <v>166</v>
      </c>
      <c r="D190" s="2" t="s">
        <v>239</v>
      </c>
      <c r="G190" t="str">
        <f t="shared" si="2"/>
        <v>Insert into ACAMMO (ACACODE,MAKID,MMOCODE,AMMFLAGDEFAULT) values (MAC ,'166', 'JSHIPMAN', '');</v>
      </c>
    </row>
    <row r="191" spans="2:7" hidden="1" x14ac:dyDescent="0.25">
      <c r="B191" s="2" t="s">
        <v>572</v>
      </c>
      <c r="C191" s="2">
        <v>167</v>
      </c>
      <c r="D191" s="2" t="s">
        <v>240</v>
      </c>
      <c r="G191" t="str">
        <f t="shared" si="2"/>
        <v>Insert into ACAMMO (ACACODE,MAKID,MMOCODE,AMMFLAGDEFAULT) values (MH ,'167', 'JUNGHEIN', '');</v>
      </c>
    </row>
    <row r="192" spans="2:7" hidden="1" x14ac:dyDescent="0.25">
      <c r="B192" s="2" t="s">
        <v>571</v>
      </c>
      <c r="C192" s="2">
        <v>168</v>
      </c>
      <c r="D192" s="2" t="s">
        <v>241</v>
      </c>
      <c r="G192" t="str">
        <f t="shared" si="2"/>
        <v>Insert into ACAMMO (ACACODE,MAKID,MMOCODE,AMMFLAGDEFAULT) values (BDC ,'168', 'JVC', '');</v>
      </c>
    </row>
    <row r="193" spans="2:7" hidden="1" x14ac:dyDescent="0.25">
      <c r="B193" s="2" t="s">
        <v>563</v>
      </c>
      <c r="C193" s="2">
        <v>169</v>
      </c>
      <c r="D193" s="2" t="s">
        <v>242</v>
      </c>
      <c r="G193" t="str">
        <f t="shared" si="2"/>
        <v>Insert into ACAMMO (ACACODE,MAKID,MMOCODE,AMMFLAGDEFAULT) values (SEC ,'169', 'KABA', '');</v>
      </c>
    </row>
    <row r="194" spans="2:7" hidden="1" x14ac:dyDescent="0.25">
      <c r="B194" s="2" t="s">
        <v>572</v>
      </c>
      <c r="C194" s="2">
        <v>170</v>
      </c>
      <c r="D194" s="2" t="s">
        <v>243</v>
      </c>
      <c r="G194" t="str">
        <f t="shared" si="2"/>
        <v>Insert into ACAMMO (ACACODE,MAKID,MMOCODE,AMMFLAGDEFAULT) values (MH ,'170', 'KALMAR', '');</v>
      </c>
    </row>
    <row r="195" spans="2:7" hidden="1" x14ac:dyDescent="0.25">
      <c r="B195" s="2" t="s">
        <v>567</v>
      </c>
      <c r="C195" s="2">
        <v>171</v>
      </c>
      <c r="D195" s="2" t="s">
        <v>244</v>
      </c>
      <c r="G195" t="str">
        <f t="shared" ref="G195:G258" si="3">"Insert into ACAMMO (ACACODE,MAKID,MMOCODE,AMMFLAGDEFAULT) values ("&amp;B195&amp;" ,'"&amp;C195&amp;"', '"&amp;D195&amp;"', '"&amp;E195&amp;"');"</f>
        <v>Insert into ACAMMO (ACACODE,MAKID,MMOCODE,AMMFLAGDEFAULT) values (CMV ,'171', 'KASSBOHRER', '');</v>
      </c>
    </row>
    <row r="196" spans="2:7" hidden="1" x14ac:dyDescent="0.25">
      <c r="B196" s="2" t="s">
        <v>566</v>
      </c>
      <c r="C196" s="2">
        <v>172</v>
      </c>
      <c r="D196" s="2" t="s">
        <v>245</v>
      </c>
      <c r="G196" t="str">
        <f t="shared" si="3"/>
        <v>Insert into ACAMMO (ACACODE,MAKID,MMOCODE,AMMFLAGDEFAULT) values (CON ,'172', 'KATO', '');</v>
      </c>
    </row>
    <row r="197" spans="2:7" hidden="1" x14ac:dyDescent="0.25">
      <c r="B197" s="2" t="s">
        <v>560</v>
      </c>
      <c r="C197" s="2">
        <v>173</v>
      </c>
      <c r="D197" s="2" t="s">
        <v>246</v>
      </c>
      <c r="G197" t="str">
        <f t="shared" si="3"/>
        <v>Insert into ACAMMO (ACACODE,MAKID,MMOCODE,AMMFLAGDEFAULT) values (MED ,'173', 'KEELER', '');</v>
      </c>
    </row>
    <row r="198" spans="2:7" hidden="1" x14ac:dyDescent="0.25">
      <c r="B198" s="2" t="s">
        <v>567</v>
      </c>
      <c r="C198" s="2">
        <v>174</v>
      </c>
      <c r="D198" s="2" t="s">
        <v>247</v>
      </c>
      <c r="G198" t="str">
        <f t="shared" si="3"/>
        <v>Insert into ACAMMO (ACACODE,MAKID,MMOCODE,AMMFLAGDEFAULT) values (CMV ,'174', 'KEL', '');</v>
      </c>
    </row>
    <row r="199" spans="2:7" hidden="1" x14ac:dyDescent="0.25">
      <c r="B199" s="2" t="s">
        <v>559</v>
      </c>
      <c r="C199" s="2">
        <v>175</v>
      </c>
      <c r="D199" s="2" t="s">
        <v>248</v>
      </c>
      <c r="G199" t="str">
        <f t="shared" si="3"/>
        <v>Insert into ACAMMO (ACACODE,MAKID,MMOCODE,AMMFLAGDEFAULT) values (CAR ,'175', 'KIA', '');</v>
      </c>
    </row>
    <row r="200" spans="2:7" hidden="1" x14ac:dyDescent="0.25">
      <c r="B200" s="2" t="s">
        <v>570</v>
      </c>
      <c r="C200" s="2">
        <v>176</v>
      </c>
      <c r="D200" s="2" t="s">
        <v>249</v>
      </c>
      <c r="G200" t="str">
        <f t="shared" si="3"/>
        <v>Insert into ACAMMO (ACACODE,MAKID,MMOCODE,AMMFLAGDEFAULT) values (WST ,'176', 'KIVERCO', '');</v>
      </c>
    </row>
    <row r="201" spans="2:7" hidden="1" x14ac:dyDescent="0.25">
      <c r="B201" s="2" t="s">
        <v>566</v>
      </c>
      <c r="C201" s="2">
        <v>177</v>
      </c>
      <c r="D201" s="2" t="s">
        <v>250</v>
      </c>
      <c r="G201" t="str">
        <f t="shared" si="3"/>
        <v>Insert into ACAMMO (ACACODE,MAKID,MMOCODE,AMMFLAGDEFAULT) values (CON ,'177', 'KOBELCO', '');</v>
      </c>
    </row>
    <row r="202" spans="2:7" hidden="1" x14ac:dyDescent="0.25">
      <c r="B202" s="2" t="s">
        <v>562</v>
      </c>
      <c r="C202" s="2">
        <v>178</v>
      </c>
      <c r="D202" s="2" t="s">
        <v>251</v>
      </c>
      <c r="G202" t="str">
        <f t="shared" si="3"/>
        <v>Insert into ACAMMO (ACACODE,MAKID,MMOCODE,AMMFLAGDEFAULT) values (IT ,'178', 'KODAK', '');</v>
      </c>
    </row>
    <row r="203" spans="2:7" hidden="1" x14ac:dyDescent="0.25">
      <c r="B203" s="2" t="s">
        <v>567</v>
      </c>
      <c r="C203" s="2">
        <v>179</v>
      </c>
      <c r="D203" s="2" t="s">
        <v>252</v>
      </c>
      <c r="G203" t="str">
        <f t="shared" si="3"/>
        <v>Insert into ACAMMO (ACACODE,MAKID,MMOCODE,AMMFLAGDEFAULT) values (CMV ,'179', 'KOGEL', '');</v>
      </c>
    </row>
    <row r="204" spans="2:7" hidden="1" x14ac:dyDescent="0.25">
      <c r="B204" s="2" t="s">
        <v>572</v>
      </c>
      <c r="C204" s="2">
        <v>180</v>
      </c>
      <c r="D204" s="2" t="s">
        <v>253</v>
      </c>
      <c r="G204" t="str">
        <f t="shared" si="3"/>
        <v>Insert into ACAMMO (ACACODE,MAKID,MMOCODE,AMMFLAGDEFAULT) values (MH ,'180', 'KOMATSU', '');</v>
      </c>
    </row>
    <row r="205" spans="2:7" hidden="1" x14ac:dyDescent="0.25">
      <c r="B205" s="2" t="s">
        <v>566</v>
      </c>
      <c r="C205" s="2">
        <v>180</v>
      </c>
      <c r="D205" s="2" t="s">
        <v>253</v>
      </c>
      <c r="G205" t="str">
        <f t="shared" si="3"/>
        <v>Insert into ACAMMO (ACACODE,MAKID,MMOCODE,AMMFLAGDEFAULT) values (CON ,'180', 'KOMATSU', '');</v>
      </c>
    </row>
    <row r="206" spans="2:7" hidden="1" x14ac:dyDescent="0.25">
      <c r="B206" s="2" t="s">
        <v>565</v>
      </c>
      <c r="C206" s="2">
        <v>181</v>
      </c>
      <c r="D206" s="2" t="s">
        <v>254</v>
      </c>
      <c r="G206" t="str">
        <f t="shared" si="3"/>
        <v>Insert into ACAMMO (ACACODE,MAKID,MMOCODE,AMMFLAGDEFAULT) values (MAC ,'181', 'KRAUS', '');</v>
      </c>
    </row>
    <row r="207" spans="2:7" hidden="1" x14ac:dyDescent="0.25">
      <c r="B207" s="2" t="s">
        <v>566</v>
      </c>
      <c r="C207" s="2">
        <v>182</v>
      </c>
      <c r="D207" s="2" t="s">
        <v>255</v>
      </c>
      <c r="G207" t="str">
        <f t="shared" si="3"/>
        <v>Insert into ACAMMO (ACACODE,MAKID,MMOCODE,AMMFLAGDEFAULT) values (CON ,'182', 'KROLL', '');</v>
      </c>
    </row>
    <row r="208" spans="2:7" hidden="1" x14ac:dyDescent="0.25">
      <c r="B208" s="2" t="s">
        <v>567</v>
      </c>
      <c r="C208" s="2">
        <v>183</v>
      </c>
      <c r="D208" s="2" t="s">
        <v>256</v>
      </c>
      <c r="G208" t="str">
        <f t="shared" si="3"/>
        <v>Insert into ACAMMO (ACACODE,MAKID,MMOCODE,AMMFLAGDEFAULT) values (CMV ,'183', 'KRONE', '');</v>
      </c>
    </row>
    <row r="209" spans="2:7" hidden="1" x14ac:dyDescent="0.25">
      <c r="B209" s="2" t="s">
        <v>559</v>
      </c>
      <c r="C209" s="2">
        <v>184</v>
      </c>
      <c r="D209" s="2" t="s">
        <v>257</v>
      </c>
      <c r="G209" t="str">
        <f t="shared" si="3"/>
        <v>Insert into ACAMMO (ACACODE,MAKID,MMOCODE,AMMFLAGDEFAULT) values (CAR ,'184', 'KTM', '');</v>
      </c>
    </row>
    <row r="210" spans="2:7" hidden="1" x14ac:dyDescent="0.25">
      <c r="B210" s="2" t="s">
        <v>564</v>
      </c>
      <c r="C210" s="2">
        <v>185</v>
      </c>
      <c r="D210" s="2" t="s">
        <v>258</v>
      </c>
      <c r="G210" t="str">
        <f t="shared" si="3"/>
        <v>Insert into ACAMMO (ACACODE,MAKID,MMOCODE,AMMFLAGDEFAULT) values (AGR ,'185', 'KUBOTA', '');</v>
      </c>
    </row>
    <row r="211" spans="2:7" hidden="1" x14ac:dyDescent="0.25">
      <c r="B211" s="2" t="s">
        <v>566</v>
      </c>
      <c r="C211" s="2">
        <v>185</v>
      </c>
      <c r="D211" s="2" t="s">
        <v>258</v>
      </c>
      <c r="G211" t="str">
        <f t="shared" si="3"/>
        <v>Insert into ACAMMO (ACACODE,MAKID,MMOCODE,AMMFLAGDEFAULT) values (CON ,'185', 'KUBOTA', '');</v>
      </c>
    </row>
    <row r="212" spans="2:7" hidden="1" x14ac:dyDescent="0.25">
      <c r="B212" s="2" t="s">
        <v>569</v>
      </c>
      <c r="C212" s="2">
        <v>186</v>
      </c>
      <c r="D212" s="2" t="s">
        <v>259</v>
      </c>
      <c r="G212" t="str">
        <f t="shared" si="3"/>
        <v>Insert into ACAMMO (ACACODE,MAKID,MMOCODE,AMMFLAGDEFAULT) values (COP ,'186', 'LAI', '');</v>
      </c>
    </row>
    <row r="213" spans="2:7" hidden="1" x14ac:dyDescent="0.25">
      <c r="B213" s="2" t="s">
        <v>559</v>
      </c>
      <c r="C213" s="2">
        <v>187</v>
      </c>
      <c r="D213" s="2" t="s">
        <v>260</v>
      </c>
      <c r="G213" t="str">
        <f t="shared" si="3"/>
        <v>Insert into ACAMMO (ACACODE,MAKID,MMOCODE,AMMFLAGDEFAULT) values (CAR ,'187', 'LAMBORGHINI', '');</v>
      </c>
    </row>
    <row r="214" spans="2:7" hidden="1" x14ac:dyDescent="0.25">
      <c r="B214" s="2" t="s">
        <v>567</v>
      </c>
      <c r="C214" s="2">
        <v>188</v>
      </c>
      <c r="D214" s="2" t="s">
        <v>261</v>
      </c>
      <c r="G214" t="str">
        <f t="shared" si="3"/>
        <v>Insert into ACAMMO (ACACODE,MAKID,MMOCODE,AMMFLAGDEFAULT) values (CMV ,'188', 'LAND', '');</v>
      </c>
    </row>
    <row r="215" spans="2:7" hidden="1" x14ac:dyDescent="0.25">
      <c r="B215" s="2" t="s">
        <v>559</v>
      </c>
      <c r="C215" s="2">
        <v>188</v>
      </c>
      <c r="D215" s="2" t="s">
        <v>261</v>
      </c>
      <c r="G215" t="str">
        <f t="shared" si="3"/>
        <v>Insert into ACAMMO (ACACODE,MAKID,MMOCODE,AMMFLAGDEFAULT) values (CAR ,'188', 'LAND', '');</v>
      </c>
    </row>
    <row r="216" spans="2:7" hidden="1" x14ac:dyDescent="0.25">
      <c r="B216" s="2" t="s">
        <v>567</v>
      </c>
      <c r="C216" s="2">
        <v>189</v>
      </c>
      <c r="D216" s="2" t="s">
        <v>262</v>
      </c>
      <c r="G216" t="str">
        <f t="shared" si="3"/>
        <v>Insert into ACAMMO (ACACODE,MAKID,MMOCODE,AMMFLAGDEFAULT) values (CMV ,'189', 'LAURENCE', '');</v>
      </c>
    </row>
    <row r="217" spans="2:7" hidden="1" x14ac:dyDescent="0.25">
      <c r="B217" s="2" t="s">
        <v>567</v>
      </c>
      <c r="C217" s="2">
        <v>190</v>
      </c>
      <c r="D217" s="2" t="s">
        <v>263</v>
      </c>
      <c r="G217" t="str">
        <f t="shared" si="3"/>
        <v>Insert into ACAMMO (ACACODE,MAKID,MMOCODE,AMMFLAGDEFAULT) values (CMV ,'190', 'LDV', '');</v>
      </c>
    </row>
    <row r="218" spans="2:7" hidden="1" x14ac:dyDescent="0.25">
      <c r="B218" s="2" t="s">
        <v>565</v>
      </c>
      <c r="C218" s="2">
        <v>191</v>
      </c>
      <c r="D218" s="2" t="s">
        <v>264</v>
      </c>
      <c r="G218" t="str">
        <f t="shared" si="3"/>
        <v>Insert into ACAMMO (ACACODE,MAKID,MMOCODE,AMMFLAGDEFAULT) values (MAC ,'191', 'LEADWELL', '');</v>
      </c>
    </row>
    <row r="219" spans="2:7" hidden="1" x14ac:dyDescent="0.25">
      <c r="B219" s="2" t="s">
        <v>559</v>
      </c>
      <c r="C219" s="2">
        <v>192</v>
      </c>
      <c r="D219" s="2" t="s">
        <v>265</v>
      </c>
      <c r="G219" t="str">
        <f t="shared" si="3"/>
        <v>Insert into ACAMMO (ACACODE,MAKID,MMOCODE,AMMFLAGDEFAULT) values (CAR ,'192', 'LEXUS', '');</v>
      </c>
    </row>
    <row r="220" spans="2:7" hidden="1" x14ac:dyDescent="0.25">
      <c r="B220" s="2" t="s">
        <v>567</v>
      </c>
      <c r="C220" s="2">
        <v>193</v>
      </c>
      <c r="D220" s="2" t="s">
        <v>266</v>
      </c>
      <c r="G220" t="str">
        <f t="shared" si="3"/>
        <v>Insert into ACAMMO (ACACODE,MAKID,MMOCODE,AMMFLAGDEFAULT) values (CMV ,'193', 'LEYLAND', '');</v>
      </c>
    </row>
    <row r="221" spans="2:7" hidden="1" x14ac:dyDescent="0.25">
      <c r="B221" s="2" t="s">
        <v>566</v>
      </c>
      <c r="C221" s="2">
        <v>194</v>
      </c>
      <c r="D221" s="2" t="s">
        <v>267</v>
      </c>
      <c r="G221" t="str">
        <f t="shared" si="3"/>
        <v>Insert into ACAMMO (ACACODE,MAKID,MMOCODE,AMMFLAGDEFAULT) values (CON ,'194', 'LIEBHERR', '');</v>
      </c>
    </row>
    <row r="222" spans="2:7" hidden="1" x14ac:dyDescent="0.25">
      <c r="B222" s="2" t="s">
        <v>572</v>
      </c>
      <c r="C222" s="2">
        <v>195</v>
      </c>
      <c r="D222" s="2" t="s">
        <v>268</v>
      </c>
      <c r="G222" t="str">
        <f t="shared" si="3"/>
        <v>Insert into ACAMMO (ACACODE,MAKID,MMOCODE,AMMFLAGDEFAULT) values (MH ,'195', 'LINCOLN', '');</v>
      </c>
    </row>
    <row r="223" spans="2:7" hidden="1" x14ac:dyDescent="0.25">
      <c r="B223" s="2" t="s">
        <v>572</v>
      </c>
      <c r="C223" s="2">
        <v>196</v>
      </c>
      <c r="D223" s="2" t="s">
        <v>269</v>
      </c>
      <c r="G223" t="str">
        <f t="shared" si="3"/>
        <v>Insert into ACAMMO (ACACODE,MAKID,MMOCODE,AMMFLAGDEFAULT) values (MH ,'196', 'LINDE', '');</v>
      </c>
    </row>
    <row r="224" spans="2:7" hidden="1" x14ac:dyDescent="0.25">
      <c r="B224" s="2" t="s">
        <v>559</v>
      </c>
      <c r="C224" s="2">
        <v>197</v>
      </c>
      <c r="D224" s="2" t="s">
        <v>270</v>
      </c>
      <c r="G224" t="str">
        <f t="shared" si="3"/>
        <v>Insert into ACAMMO (ACACODE,MAKID,MMOCODE,AMMFLAGDEFAULT) values (CAR ,'197', 'LOTUS', '');</v>
      </c>
    </row>
    <row r="225" spans="2:7" hidden="1" x14ac:dyDescent="0.25">
      <c r="B225" s="2" t="s">
        <v>565</v>
      </c>
      <c r="C225" s="2">
        <v>198</v>
      </c>
      <c r="D225" s="2" t="s">
        <v>271</v>
      </c>
      <c r="G225" t="str">
        <f t="shared" si="3"/>
        <v>Insert into ACAMMO (ACACODE,MAKID,MMOCODE,AMMFLAGDEFAULT) values (MAC ,'198', 'LVD', '');</v>
      </c>
    </row>
    <row r="226" spans="2:7" hidden="1" x14ac:dyDescent="0.25">
      <c r="B226" s="2" t="s">
        <v>567</v>
      </c>
      <c r="C226" s="2">
        <v>199</v>
      </c>
      <c r="D226" s="2" t="s">
        <v>272</v>
      </c>
      <c r="G226" t="str">
        <f t="shared" si="3"/>
        <v>Insert into ACAMMO (ACACODE,MAKID,MMOCODE,AMMFLAGDEFAULT) values (CMV ,'199', 'MAN', '');</v>
      </c>
    </row>
    <row r="227" spans="2:7" hidden="1" x14ac:dyDescent="0.25">
      <c r="B227" s="2" t="s">
        <v>566</v>
      </c>
      <c r="C227" s="2">
        <v>200</v>
      </c>
      <c r="D227" s="2" t="s">
        <v>273</v>
      </c>
      <c r="G227" t="str">
        <f t="shared" si="3"/>
        <v>Insert into ACAMMO (ACACODE,MAKID,MMOCODE,AMMFLAGDEFAULT) values (CON ,'200', 'MANITOU', '');</v>
      </c>
    </row>
    <row r="228" spans="2:7" hidden="1" x14ac:dyDescent="0.25">
      <c r="B228" s="2" t="s">
        <v>572</v>
      </c>
      <c r="C228" s="2">
        <v>200</v>
      </c>
      <c r="D228" s="2" t="s">
        <v>273</v>
      </c>
      <c r="G228" t="str">
        <f t="shared" si="3"/>
        <v>Insert into ACAMMO (ACACODE,MAKID,MMOCODE,AMMFLAGDEFAULT) values (MH ,'200', 'MANITOU', '');</v>
      </c>
    </row>
    <row r="229" spans="2:7" hidden="1" x14ac:dyDescent="0.25">
      <c r="B229" s="2" t="s">
        <v>566</v>
      </c>
      <c r="C229" s="2">
        <v>201</v>
      </c>
      <c r="D229" s="2" t="s">
        <v>274</v>
      </c>
      <c r="G229" t="str">
        <f t="shared" si="3"/>
        <v>Insert into ACAMMO (ACACODE,MAKID,MMOCODE,AMMFLAGDEFAULT) values (CON ,'201', 'MANITOWOC', '');</v>
      </c>
    </row>
    <row r="230" spans="2:7" hidden="1" x14ac:dyDescent="0.25">
      <c r="B230" s="2" t="s">
        <v>567</v>
      </c>
      <c r="C230" s="2">
        <v>202</v>
      </c>
      <c r="D230" s="2" t="s">
        <v>275</v>
      </c>
      <c r="G230" t="str">
        <f t="shared" si="3"/>
        <v>Insert into ACAMMO (ACACODE,MAKID,MMOCODE,AMMFLAGDEFAULT) values (CMV ,'202', 'MARCO', '');</v>
      </c>
    </row>
    <row r="231" spans="2:7" hidden="1" x14ac:dyDescent="0.25">
      <c r="B231" s="2" t="s">
        <v>568</v>
      </c>
      <c r="C231" s="2">
        <v>203</v>
      </c>
      <c r="D231" s="2" t="s">
        <v>276</v>
      </c>
      <c r="G231" t="str">
        <f t="shared" si="3"/>
        <v>Insert into ACAMMO (ACACODE,MAKID,MMOCODE,AMMFLAGDEFAULT) values (TEL ,'203', 'MARCONI', '');</v>
      </c>
    </row>
    <row r="232" spans="2:7" hidden="1" x14ac:dyDescent="0.25">
      <c r="B232" s="2" t="s">
        <v>559</v>
      </c>
      <c r="C232" s="2">
        <v>204</v>
      </c>
      <c r="D232" s="2" t="s">
        <v>277</v>
      </c>
      <c r="G232" t="str">
        <f t="shared" si="3"/>
        <v>Insert into ACAMMO (ACACODE,MAKID,MMOCODE,AMMFLAGDEFAULT) values (CAR ,'204', 'MASERATI', '');</v>
      </c>
    </row>
    <row r="233" spans="2:7" hidden="1" x14ac:dyDescent="0.25">
      <c r="B233" s="2" t="s">
        <v>564</v>
      </c>
      <c r="C233" s="2">
        <v>205</v>
      </c>
      <c r="D233" s="2" t="s">
        <v>278</v>
      </c>
      <c r="G233" t="str">
        <f t="shared" si="3"/>
        <v>Insert into ACAMMO (ACACODE,MAKID,MMOCODE,AMMFLAGDEFAULT) values (AGR ,'205', 'MASSEY', '');</v>
      </c>
    </row>
    <row r="234" spans="2:7" hidden="1" x14ac:dyDescent="0.25">
      <c r="B234" s="2" t="s">
        <v>565</v>
      </c>
      <c r="C234" s="2">
        <v>206</v>
      </c>
      <c r="D234" s="2" t="s">
        <v>279</v>
      </c>
      <c r="G234" t="str">
        <f t="shared" si="3"/>
        <v>Insert into ACAMMO (ACACODE,MAKID,MMOCODE,AMMFLAGDEFAULT) values (MAC ,'206', 'MATSURA', '');</v>
      </c>
    </row>
    <row r="235" spans="2:7" hidden="1" x14ac:dyDescent="0.25">
      <c r="B235" s="2" t="s">
        <v>559</v>
      </c>
      <c r="C235" s="2">
        <v>207</v>
      </c>
      <c r="D235" s="2" t="s">
        <v>280</v>
      </c>
      <c r="G235" t="str">
        <f t="shared" si="3"/>
        <v>Insert into ACAMMO (ACACODE,MAKID,MMOCODE,AMMFLAGDEFAULT) values (CAR ,'207', 'MAYBACH', '');</v>
      </c>
    </row>
    <row r="236" spans="2:7" hidden="1" x14ac:dyDescent="0.25">
      <c r="B236" s="2" t="s">
        <v>559</v>
      </c>
      <c r="C236" s="2">
        <v>208</v>
      </c>
      <c r="D236" s="2" t="s">
        <v>281</v>
      </c>
      <c r="G236" t="str">
        <f t="shared" si="3"/>
        <v>Insert into ACAMMO (ACACODE,MAKID,MMOCODE,AMMFLAGDEFAULT) values (CAR ,'208', 'MAZDA', '');</v>
      </c>
    </row>
    <row r="237" spans="2:7" hidden="1" x14ac:dyDescent="0.25">
      <c r="B237" s="2" t="s">
        <v>567</v>
      </c>
      <c r="C237" s="2">
        <v>208</v>
      </c>
      <c r="D237" s="2" t="s">
        <v>281</v>
      </c>
      <c r="G237" t="str">
        <f t="shared" si="3"/>
        <v>Insert into ACAMMO (ACACODE,MAKID,MMOCODE,AMMFLAGDEFAULT) values (CMV ,'208', 'MAZDA', '');</v>
      </c>
    </row>
    <row r="238" spans="2:7" hidden="1" x14ac:dyDescent="0.25">
      <c r="B238" s="2" t="s">
        <v>570</v>
      </c>
      <c r="C238" s="2">
        <v>209</v>
      </c>
      <c r="D238" s="2" t="s">
        <v>282</v>
      </c>
      <c r="G238" t="str">
        <f t="shared" si="3"/>
        <v>Insert into ACAMMO (ACACODE,MAKID,MMOCODE,AMMFLAGDEFAULT) values (WST ,'209', 'MCCLUSKY', '');</v>
      </c>
    </row>
    <row r="239" spans="2:7" hidden="1" x14ac:dyDescent="0.25">
      <c r="B239" s="2" t="s">
        <v>567</v>
      </c>
      <c r="C239" s="2">
        <v>210</v>
      </c>
      <c r="D239" s="2" t="s">
        <v>283</v>
      </c>
      <c r="G239" t="str">
        <f t="shared" si="3"/>
        <v>Insert into ACAMMO (ACACODE,MAKID,MMOCODE,AMMFLAGDEFAULT) values (CMV ,'210', 'MCW', '');</v>
      </c>
    </row>
    <row r="240" spans="2:7" hidden="1" x14ac:dyDescent="0.25">
      <c r="B240" s="2" t="s">
        <v>569</v>
      </c>
      <c r="C240" s="2">
        <v>211</v>
      </c>
      <c r="D240" s="2" t="s">
        <v>284</v>
      </c>
      <c r="G240" t="str">
        <f t="shared" si="3"/>
        <v>Insert into ACAMMO (ACACODE,MAKID,MMOCODE,AMMFLAGDEFAULT) values (COP ,'211', 'MEDIATHEME', '');</v>
      </c>
    </row>
    <row r="241" spans="2:7" hidden="1" x14ac:dyDescent="0.25">
      <c r="B241" s="2" t="s">
        <v>567</v>
      </c>
      <c r="C241" s="2">
        <v>212</v>
      </c>
      <c r="D241" s="2" t="s">
        <v>285</v>
      </c>
      <c r="G241" t="str">
        <f t="shared" si="3"/>
        <v>Insert into ACAMMO (ACACODE,MAKID,MMOCODE,AMMFLAGDEFAULT) values (CMV ,'212', 'MERCEDES', '');</v>
      </c>
    </row>
    <row r="242" spans="2:7" hidden="1" x14ac:dyDescent="0.25">
      <c r="B242" s="2" t="s">
        <v>559</v>
      </c>
      <c r="C242" s="2">
        <v>213</v>
      </c>
      <c r="D242" s="2" t="s">
        <v>286</v>
      </c>
      <c r="G242" t="str">
        <f t="shared" si="3"/>
        <v>Insert into ACAMMO (ACACODE,MAKID,MMOCODE,AMMFLAGDEFAULT) values (CAR ,'213', 'MERCEDESB', '');</v>
      </c>
    </row>
    <row r="243" spans="2:7" hidden="1" x14ac:dyDescent="0.25">
      <c r="B243" s="2" t="s">
        <v>567</v>
      </c>
      <c r="C243" s="2">
        <v>213</v>
      </c>
      <c r="D243" s="2" t="s">
        <v>286</v>
      </c>
      <c r="G243" t="str">
        <f t="shared" si="3"/>
        <v>Insert into ACAMMO (ACACODE,MAKID,MMOCODE,AMMFLAGDEFAULT) values (CMV ,'213', 'MERCEDESB', '');</v>
      </c>
    </row>
    <row r="244" spans="2:7" hidden="1" x14ac:dyDescent="0.25">
      <c r="B244" s="2" t="s">
        <v>566</v>
      </c>
      <c r="C244" s="2">
        <v>214</v>
      </c>
      <c r="D244" s="2" t="s">
        <v>287</v>
      </c>
      <c r="G244" t="str">
        <f t="shared" si="3"/>
        <v>Insert into ACAMMO (ACACODE,MAKID,MMOCODE,AMMFLAGDEFAULT) values (CON ,'214', 'MERLO', '');</v>
      </c>
    </row>
    <row r="245" spans="2:7" hidden="1" x14ac:dyDescent="0.25">
      <c r="B245" s="2" t="s">
        <v>559</v>
      </c>
      <c r="C245" s="2">
        <v>215</v>
      </c>
      <c r="D245" s="2" t="s">
        <v>288</v>
      </c>
      <c r="G245" t="str">
        <f t="shared" si="3"/>
        <v>Insert into ACAMMO (ACACODE,MAKID,MMOCODE,AMMFLAGDEFAULT) values (CAR ,'215', 'MG', '');</v>
      </c>
    </row>
    <row r="246" spans="2:7" hidden="1" x14ac:dyDescent="0.25">
      <c r="B246" s="2" t="s">
        <v>567</v>
      </c>
      <c r="C246" s="2">
        <v>215</v>
      </c>
      <c r="D246" s="2" t="s">
        <v>288</v>
      </c>
      <c r="G246" t="str">
        <f t="shared" si="3"/>
        <v>Insert into ACAMMO (ACACODE,MAKID,MMOCODE,AMMFLAGDEFAULT) values (CMV ,'215', 'MG', '');</v>
      </c>
    </row>
    <row r="247" spans="2:7" hidden="1" x14ac:dyDescent="0.25">
      <c r="B247" s="2" t="s">
        <v>559</v>
      </c>
      <c r="C247" s="2">
        <v>216</v>
      </c>
      <c r="D247" s="2" t="s">
        <v>289</v>
      </c>
      <c r="G247" t="str">
        <f t="shared" si="3"/>
        <v>Insert into ACAMMO (ACACODE,MAKID,MMOCODE,AMMFLAGDEFAULT) values (CAR ,'216', 'MICROCAR', '');</v>
      </c>
    </row>
    <row r="248" spans="2:7" hidden="1" x14ac:dyDescent="0.25">
      <c r="B248" s="2" t="s">
        <v>562</v>
      </c>
      <c r="C248" s="2">
        <v>217</v>
      </c>
      <c r="D248" s="2" t="s">
        <v>290</v>
      </c>
      <c r="G248" t="str">
        <f t="shared" si="3"/>
        <v>Insert into ACAMMO (ACACODE,MAKID,MMOCODE,AMMFLAGDEFAULT) values (IT ,'217', 'MICROSOFT', '');</v>
      </c>
    </row>
    <row r="249" spans="2:7" hidden="1" x14ac:dyDescent="0.25">
      <c r="B249" s="2" t="s">
        <v>560</v>
      </c>
      <c r="C249" s="2">
        <v>218</v>
      </c>
      <c r="D249" s="2" t="s">
        <v>291</v>
      </c>
      <c r="G249" t="str">
        <f t="shared" si="3"/>
        <v>Insert into ACAMMO (ACACODE,MAKID,MMOCODE,AMMFLAGDEFAULT) values (MED ,'218', 'MIDMARK', '');</v>
      </c>
    </row>
    <row r="250" spans="2:7" hidden="1" x14ac:dyDescent="0.25">
      <c r="B250" s="2" t="s">
        <v>565</v>
      </c>
      <c r="C250" s="2">
        <v>219</v>
      </c>
      <c r="D250" s="2" t="s">
        <v>292</v>
      </c>
      <c r="G250" t="str">
        <f t="shared" si="3"/>
        <v>Insert into ACAMMO (ACACODE,MAKID,MMOCODE,AMMFLAGDEFAULT) values (MAC ,'219', 'MIKRON', '');</v>
      </c>
    </row>
    <row r="251" spans="2:7" hidden="1" x14ac:dyDescent="0.25">
      <c r="B251" s="2" t="s">
        <v>559</v>
      </c>
      <c r="C251" s="2">
        <v>220</v>
      </c>
      <c r="D251" s="2" t="s">
        <v>293</v>
      </c>
      <c r="G251" t="str">
        <f t="shared" si="3"/>
        <v>Insert into ACAMMO (ACACODE,MAKID,MMOCODE,AMMFLAGDEFAULT) values (CAR ,'220', 'MINI', '');</v>
      </c>
    </row>
    <row r="252" spans="2:7" hidden="1" x14ac:dyDescent="0.25">
      <c r="B252" s="2" t="s">
        <v>568</v>
      </c>
      <c r="C252" s="2">
        <v>221</v>
      </c>
      <c r="D252" s="2" t="s">
        <v>294</v>
      </c>
      <c r="G252" t="str">
        <f t="shared" si="3"/>
        <v>Insert into ACAMMO (ACACODE,MAKID,MMOCODE,AMMFLAGDEFAULT) values (TEL ,'221', 'MITEL', '');</v>
      </c>
    </row>
    <row r="253" spans="2:7" hidden="1" x14ac:dyDescent="0.25">
      <c r="B253" s="2" t="s">
        <v>572</v>
      </c>
      <c r="C253" s="2">
        <v>222</v>
      </c>
      <c r="D253" s="2" t="s">
        <v>295</v>
      </c>
      <c r="G253" t="str">
        <f t="shared" si="3"/>
        <v>Insert into ACAMMO (ACACODE,MAKID,MMOCODE,AMMFLAGDEFAULT) values (MH ,'222', 'MITSUBISHI', '');</v>
      </c>
    </row>
    <row r="254" spans="2:7" hidden="1" x14ac:dyDescent="0.25">
      <c r="B254" s="2" t="s">
        <v>559</v>
      </c>
      <c r="C254" s="2">
        <v>222</v>
      </c>
      <c r="D254" s="2" t="s">
        <v>295</v>
      </c>
      <c r="G254" t="str">
        <f t="shared" si="3"/>
        <v>Insert into ACAMMO (ACACODE,MAKID,MMOCODE,AMMFLAGDEFAULT) values (CAR ,'222', 'MITSUBISHI', '');</v>
      </c>
    </row>
    <row r="255" spans="2:7" hidden="1" x14ac:dyDescent="0.25">
      <c r="B255" s="2" t="s">
        <v>567</v>
      </c>
      <c r="C255" s="2">
        <v>222</v>
      </c>
      <c r="D255" s="2" t="s">
        <v>295</v>
      </c>
      <c r="G255" t="str">
        <f t="shared" si="3"/>
        <v>Insert into ACAMMO (ACACODE,MAKID,MMOCODE,AMMFLAGDEFAULT) values (CMV ,'222', 'MITSUBISHI', '');</v>
      </c>
    </row>
    <row r="256" spans="2:7" hidden="1" x14ac:dyDescent="0.25">
      <c r="B256" s="2" t="s">
        <v>565</v>
      </c>
      <c r="C256" s="2">
        <v>223</v>
      </c>
      <c r="D256" s="2" t="s">
        <v>296</v>
      </c>
      <c r="G256" t="str">
        <f t="shared" si="3"/>
        <v>Insert into ACAMMO (ACACODE,MAKID,MMOCODE,AMMFLAGDEFAULT) values (MAC ,'223', 'MITUTOYO', '');</v>
      </c>
    </row>
    <row r="257" spans="2:7" hidden="1" x14ac:dyDescent="0.25">
      <c r="B257" s="2" t="s">
        <v>565</v>
      </c>
      <c r="C257" s="2">
        <v>224</v>
      </c>
      <c r="D257" s="2" t="s">
        <v>297</v>
      </c>
      <c r="G257" t="str">
        <f t="shared" si="3"/>
        <v>Insert into ACAMMO (ACACODE,MAKID,MMOCODE,AMMFLAGDEFAULT) values (MAC ,'224', 'MIYANO', '');</v>
      </c>
    </row>
    <row r="258" spans="2:7" hidden="1" x14ac:dyDescent="0.25">
      <c r="B258" s="2" t="s">
        <v>567</v>
      </c>
      <c r="C258" s="2">
        <v>225</v>
      </c>
      <c r="D258" s="2" t="s">
        <v>298</v>
      </c>
      <c r="G258" t="str">
        <f t="shared" si="3"/>
        <v>Insert into ACAMMO (ACACODE,MAKID,MMOCODE,AMMFLAGDEFAULT) values (CMV ,'225', 'MONTRACON', '');</v>
      </c>
    </row>
    <row r="259" spans="2:7" hidden="1" x14ac:dyDescent="0.25">
      <c r="B259" s="2" t="s">
        <v>559</v>
      </c>
      <c r="C259" s="2">
        <v>226</v>
      </c>
      <c r="D259" s="2" t="s">
        <v>299</v>
      </c>
      <c r="G259" t="str">
        <f t="shared" ref="G259:G322" si="4">"Insert into ACAMMO (ACACODE,MAKID,MMOCODE,AMMFLAGDEFAULT) values ("&amp;B259&amp;" ,'"&amp;C259&amp;"', '"&amp;D259&amp;"', '"&amp;E259&amp;"');"</f>
        <v>Insert into ACAMMO (ACACODE,MAKID,MMOCODE,AMMFLAGDEFAULT) values (CAR ,'226', 'MORGAN', '');</v>
      </c>
    </row>
    <row r="260" spans="2:7" hidden="1" x14ac:dyDescent="0.25">
      <c r="B260" s="2" t="s">
        <v>565</v>
      </c>
      <c r="C260" s="2">
        <v>227</v>
      </c>
      <c r="D260" s="2" t="s">
        <v>300</v>
      </c>
      <c r="G260" t="str">
        <f t="shared" si="4"/>
        <v>Insert into ACAMMO (ACACODE,MAKID,MMOCODE,AMMFLAGDEFAULT) values (MAC ,'227', 'MORI SEIKI', '');</v>
      </c>
    </row>
    <row r="261" spans="2:7" hidden="1" x14ac:dyDescent="0.25">
      <c r="B261" s="2" t="s">
        <v>575</v>
      </c>
      <c r="C261" s="2">
        <v>228</v>
      </c>
      <c r="D261" s="2" t="s">
        <v>301</v>
      </c>
      <c r="G261" t="str">
        <f t="shared" si="4"/>
        <v>Insert into ACAMMO (ACACODE,MAKID,MMOCODE,AMMFLAGDEFAULT) values (POW ,'228', 'MOSA', '');</v>
      </c>
    </row>
    <row r="262" spans="2:7" hidden="1" x14ac:dyDescent="0.25">
      <c r="B262" s="2" t="s">
        <v>566</v>
      </c>
      <c r="C262" s="2">
        <v>229</v>
      </c>
      <c r="D262" s="2" t="s">
        <v>302</v>
      </c>
      <c r="G262" t="str">
        <f t="shared" si="4"/>
        <v>Insert into ACAMMO (ACACODE,MAKID,MMOCODE,AMMFLAGDEFAULT) values (CON ,'229', 'MOXY', '');</v>
      </c>
    </row>
    <row r="263" spans="2:7" hidden="1" x14ac:dyDescent="0.25">
      <c r="B263" s="2" t="s">
        <v>563</v>
      </c>
      <c r="C263" s="2">
        <v>230</v>
      </c>
      <c r="D263" s="2" t="s">
        <v>303</v>
      </c>
      <c r="G263" t="str">
        <f t="shared" si="4"/>
        <v>Insert into ACAMMO (ACACODE,MAKID,MMOCODE,AMMFLAGDEFAULT) values (SEC ,'230', 'MRFS', '');</v>
      </c>
    </row>
    <row r="264" spans="2:7" hidden="1" x14ac:dyDescent="0.25">
      <c r="B264" s="2" t="s">
        <v>572</v>
      </c>
      <c r="C264" s="2">
        <v>231</v>
      </c>
      <c r="D264" s="2" t="s">
        <v>304</v>
      </c>
      <c r="G264" t="str">
        <f t="shared" si="4"/>
        <v>Insert into ACAMMO (ACACODE,MAKID,MMOCODE,AMMFLAGDEFAULT) values (MH ,'231', 'NARROW', '');</v>
      </c>
    </row>
    <row r="265" spans="2:7" hidden="1" x14ac:dyDescent="0.25">
      <c r="B265" s="2" t="s">
        <v>566</v>
      </c>
      <c r="C265" s="2">
        <v>232</v>
      </c>
      <c r="D265" s="2" t="s">
        <v>305</v>
      </c>
      <c r="G265" t="str">
        <f t="shared" si="4"/>
        <v>Insert into ACAMMO (ACACODE,MAKID,MMOCODE,AMMFLAGDEFAULT) values (CON ,'232', 'NCK', '');</v>
      </c>
    </row>
    <row r="266" spans="2:7" hidden="1" x14ac:dyDescent="0.25">
      <c r="B266" s="2" t="s">
        <v>565</v>
      </c>
      <c r="C266" s="2">
        <v>233</v>
      </c>
      <c r="D266" s="2" t="s">
        <v>306</v>
      </c>
      <c r="G266" t="str">
        <f t="shared" si="4"/>
        <v>Insert into ACAMMO (ACACODE,MAKID,MMOCODE,AMMFLAGDEFAULT) values (MAC ,'233', 'NEGRIBOSSI', '');</v>
      </c>
    </row>
    <row r="267" spans="2:7" hidden="1" x14ac:dyDescent="0.25">
      <c r="B267" s="2" t="s">
        <v>567</v>
      </c>
      <c r="C267" s="2">
        <v>234</v>
      </c>
      <c r="D267" s="2" t="s">
        <v>307</v>
      </c>
      <c r="G267" t="str">
        <f t="shared" si="4"/>
        <v>Insert into ACAMMO (ACACODE,MAKID,MMOCODE,AMMFLAGDEFAULT) values (CMV ,'234', 'NEOPLAN', '');</v>
      </c>
    </row>
    <row r="268" spans="2:7" hidden="1" x14ac:dyDescent="0.25">
      <c r="B268" s="2" t="s">
        <v>564</v>
      </c>
      <c r="C268" s="2">
        <v>235</v>
      </c>
      <c r="D268" s="2" t="s">
        <v>308</v>
      </c>
      <c r="G268" t="str">
        <f t="shared" si="4"/>
        <v>Insert into ACAMMO (ACACODE,MAKID,MMOCODE,AMMFLAGDEFAULT) values (AGR ,'235', 'NEW', '');</v>
      </c>
    </row>
    <row r="269" spans="2:7" hidden="1" x14ac:dyDescent="0.25">
      <c r="B269" s="2" t="s">
        <v>572</v>
      </c>
      <c r="C269" s="2">
        <v>236</v>
      </c>
      <c r="D269" s="2" t="s">
        <v>309</v>
      </c>
      <c r="G269" t="str">
        <f t="shared" si="4"/>
        <v>Insert into ACAMMO (ACACODE,MAKID,MMOCODE,AMMFLAGDEFAULT) values (MH ,'236', 'NEXEN', '');</v>
      </c>
    </row>
    <row r="270" spans="2:7" hidden="1" x14ac:dyDescent="0.25">
      <c r="B270" s="2" t="s">
        <v>560</v>
      </c>
      <c r="C270" s="2">
        <v>237</v>
      </c>
      <c r="D270" s="2" t="s">
        <v>310</v>
      </c>
      <c r="G270" t="str">
        <f t="shared" si="4"/>
        <v>Insert into ACAMMO (ACACODE,MAKID,MMOCODE,AMMFLAGDEFAULT) values (MED ,'237', 'NIDEX', '');</v>
      </c>
    </row>
    <row r="271" spans="2:7" hidden="1" x14ac:dyDescent="0.25">
      <c r="B271" s="2" t="s">
        <v>572</v>
      </c>
      <c r="C271" s="2">
        <v>238</v>
      </c>
      <c r="D271" s="2" t="s">
        <v>311</v>
      </c>
      <c r="G271" t="str">
        <f t="shared" si="4"/>
        <v>Insert into ACAMMO (ACACODE,MAKID,MMOCODE,AMMFLAGDEFAULT) values (MH ,'238', 'NIFTYLIFT', '');</v>
      </c>
    </row>
    <row r="272" spans="2:7" hidden="1" x14ac:dyDescent="0.25">
      <c r="B272" s="2" t="s">
        <v>572</v>
      </c>
      <c r="C272" s="2">
        <v>239</v>
      </c>
      <c r="D272" s="2" t="s">
        <v>312</v>
      </c>
      <c r="G272" t="str">
        <f t="shared" si="4"/>
        <v>Insert into ACAMMO (ACACODE,MAKID,MMOCODE,AMMFLAGDEFAULT) values (MH ,'239', 'NISSAN', '');</v>
      </c>
    </row>
    <row r="273" spans="2:7" hidden="1" x14ac:dyDescent="0.25">
      <c r="B273" s="2" t="s">
        <v>559</v>
      </c>
      <c r="C273" s="2">
        <v>239</v>
      </c>
      <c r="D273" s="2" t="s">
        <v>312</v>
      </c>
      <c r="G273" t="str">
        <f t="shared" si="4"/>
        <v>Insert into ACAMMO (ACACODE,MAKID,MMOCODE,AMMFLAGDEFAULT) values (CAR ,'239', 'NISSAN', '');</v>
      </c>
    </row>
    <row r="274" spans="2:7" hidden="1" x14ac:dyDescent="0.25">
      <c r="B274" s="2" t="s">
        <v>567</v>
      </c>
      <c r="C274" s="2">
        <v>239</v>
      </c>
      <c r="D274" s="2" t="s">
        <v>312</v>
      </c>
      <c r="G274" t="str">
        <f t="shared" si="4"/>
        <v>Insert into ACAMMO (ACACODE,MAKID,MMOCODE,AMMFLAGDEFAULT) values (CMV ,'239', 'NISSAN', '');</v>
      </c>
    </row>
    <row r="275" spans="2:7" hidden="1" x14ac:dyDescent="0.25">
      <c r="B275" s="2" t="s">
        <v>568</v>
      </c>
      <c r="C275" s="2">
        <v>240</v>
      </c>
      <c r="D275" s="2" t="s">
        <v>313</v>
      </c>
      <c r="G275" t="str">
        <f t="shared" si="4"/>
        <v>Insert into ACAMMO (ACACODE,MAKID,MMOCODE,AMMFLAGDEFAULT) values (TEL ,'240', 'NOKIA', '');</v>
      </c>
    </row>
    <row r="276" spans="2:7" hidden="1" x14ac:dyDescent="0.25">
      <c r="B276" s="2" t="s">
        <v>568</v>
      </c>
      <c r="C276" s="2">
        <v>241</v>
      </c>
      <c r="D276" s="2" t="s">
        <v>314</v>
      </c>
      <c r="G276" t="str">
        <f t="shared" si="4"/>
        <v>Insert into ACAMMO (ACACODE,MAKID,MMOCODE,AMMFLAGDEFAULT) values (TEL ,'241', 'NORTEL ', '');</v>
      </c>
    </row>
    <row r="277" spans="2:7" hidden="1" x14ac:dyDescent="0.25">
      <c r="B277" s="2" t="s">
        <v>567</v>
      </c>
      <c r="C277" s="2">
        <v>242</v>
      </c>
      <c r="D277" s="2" t="s">
        <v>315</v>
      </c>
      <c r="G277" t="str">
        <f t="shared" si="4"/>
        <v>Insert into ACAMMO (ACACODE,MAKID,MMOCODE,AMMFLAGDEFAULT) values (CMV ,'242', 'NORTHERNC', '');</v>
      </c>
    </row>
    <row r="278" spans="2:7" hidden="1" x14ac:dyDescent="0.25">
      <c r="B278" s="2" t="s">
        <v>569</v>
      </c>
      <c r="C278" s="2">
        <v>243</v>
      </c>
      <c r="D278" s="2" t="s">
        <v>316</v>
      </c>
      <c r="G278" t="str">
        <f t="shared" si="4"/>
        <v>Insert into ACAMMO (ACACODE,MAKID,MMOCODE,AMMFLAGDEFAULT) values (COP ,'243', 'NORTHERNL', '');</v>
      </c>
    </row>
    <row r="279" spans="2:7" hidden="1" x14ac:dyDescent="0.25">
      <c r="B279" s="2" t="s">
        <v>572</v>
      </c>
      <c r="C279" s="2">
        <v>244</v>
      </c>
      <c r="D279" s="2" t="s">
        <v>317</v>
      </c>
      <c r="G279" t="str">
        <f t="shared" si="4"/>
        <v>Insert into ACAMMO (ACACODE,MAKID,MMOCODE,AMMFLAGDEFAULT) values (MH ,'244', 'NOVA', '');</v>
      </c>
    </row>
    <row r="280" spans="2:7" hidden="1" x14ac:dyDescent="0.25">
      <c r="B280" s="2" t="s">
        <v>569</v>
      </c>
      <c r="C280" s="2">
        <v>245</v>
      </c>
      <c r="D280" s="2" t="s">
        <v>318</v>
      </c>
      <c r="G280" t="str">
        <f t="shared" si="4"/>
        <v>Insert into ACAMMO (ACACODE,MAKID,MMOCODE,AMMFLAGDEFAULT) values (COP ,'245', 'NSM', '');</v>
      </c>
    </row>
    <row r="281" spans="2:7" hidden="1" x14ac:dyDescent="0.25">
      <c r="B281" s="2" t="s">
        <v>566</v>
      </c>
      <c r="C281" s="2">
        <v>246</v>
      </c>
      <c r="D281" s="2" t="s">
        <v>319</v>
      </c>
      <c r="G281" t="str">
        <f t="shared" si="4"/>
        <v>Insert into ACAMMO (ACACODE,MAKID,MMOCODE,AMMFLAGDEFAULT) values (CON ,'246', 'OK', '');</v>
      </c>
    </row>
    <row r="282" spans="2:7" hidden="1" x14ac:dyDescent="0.25">
      <c r="B282" s="2" t="s">
        <v>560</v>
      </c>
      <c r="C282" s="2">
        <v>247</v>
      </c>
      <c r="D282" s="2" t="s">
        <v>320</v>
      </c>
      <c r="G282" t="str">
        <f t="shared" si="4"/>
        <v>Insert into ACAMMO (ACACODE,MAKID,MMOCODE,AMMFLAGDEFAULT) values (MED ,'247', 'OHMEDA', '');</v>
      </c>
    </row>
    <row r="283" spans="2:7" hidden="1" x14ac:dyDescent="0.25">
      <c r="B283" s="2" t="s">
        <v>565</v>
      </c>
      <c r="C283" s="2">
        <v>248</v>
      </c>
      <c r="D283" s="2" t="s">
        <v>321</v>
      </c>
      <c r="G283" t="str">
        <f t="shared" si="4"/>
        <v>Insert into ACAMMO (ACACODE,MAKID,MMOCODE,AMMFLAGDEFAULT) values (MAC ,'248', 'OKUMA', '');</v>
      </c>
    </row>
    <row r="284" spans="2:7" hidden="1" x14ac:dyDescent="0.25">
      <c r="B284" s="2" t="s">
        <v>560</v>
      </c>
      <c r="C284" s="2">
        <v>249</v>
      </c>
      <c r="D284" s="2" t="s">
        <v>322</v>
      </c>
      <c r="G284" t="str">
        <f t="shared" si="4"/>
        <v>Insert into ACAMMO (ACACODE,MAKID,MMOCODE,AMMFLAGDEFAULT) values (MED ,'249', 'OLYPMUS', '');</v>
      </c>
    </row>
    <row r="285" spans="2:7" hidden="1" x14ac:dyDescent="0.25">
      <c r="B285" s="2" t="s">
        <v>569</v>
      </c>
      <c r="C285" s="2">
        <v>250</v>
      </c>
      <c r="D285" s="2" t="s">
        <v>323</v>
      </c>
      <c r="G285" t="str">
        <f t="shared" si="4"/>
        <v>Insert into ACAMMO (ACACODE,MAKID,MMOCODE,AMMFLAGDEFAULT) values (COP ,'250', 'OMVENDING', '');</v>
      </c>
    </row>
    <row r="286" spans="2:7" hidden="1" x14ac:dyDescent="0.25">
      <c r="B286" s="2" t="s">
        <v>567</v>
      </c>
      <c r="C286" s="2">
        <v>251</v>
      </c>
      <c r="D286" s="2" t="s">
        <v>324</v>
      </c>
      <c r="G286" t="str">
        <f t="shared" si="4"/>
        <v>Insert into ACAMMO (ACACODE,MAKID,MMOCODE,AMMFLAGDEFAULT) values (CMV ,'251', 'OPTARE', '');</v>
      </c>
    </row>
    <row r="287" spans="2:7" hidden="1" x14ac:dyDescent="0.25">
      <c r="B287" s="2" t="s">
        <v>566</v>
      </c>
      <c r="C287" s="2">
        <v>252</v>
      </c>
      <c r="D287" s="2" t="s">
        <v>325</v>
      </c>
      <c r="G287" t="str">
        <f t="shared" si="4"/>
        <v>Insert into ACAMMO (ACACODE,MAKID,MMOCODE,AMMFLAGDEFAULT) values (CON ,'252', 'PALFINGER', '');</v>
      </c>
    </row>
    <row r="288" spans="2:7" hidden="1" x14ac:dyDescent="0.25">
      <c r="B288" s="2" t="s">
        <v>571</v>
      </c>
      <c r="C288" s="2">
        <v>253</v>
      </c>
      <c r="D288" s="2" t="s">
        <v>326</v>
      </c>
      <c r="G288" t="str">
        <f t="shared" si="4"/>
        <v>Insert into ACAMMO (ACACODE,MAKID,MMOCODE,AMMFLAGDEFAULT) values (BDC ,'253', 'PANASONIC', '');</v>
      </c>
    </row>
    <row r="289" spans="2:7" hidden="1" x14ac:dyDescent="0.25">
      <c r="B289" s="2" t="s">
        <v>566</v>
      </c>
      <c r="C289" s="2">
        <v>254</v>
      </c>
      <c r="D289" s="2" t="s">
        <v>327</v>
      </c>
      <c r="G289" t="str">
        <f t="shared" si="4"/>
        <v>Insert into ACAMMO (ACACODE,MAKID,MMOCODE,AMMFLAGDEFAULT) values (CON ,'254', 'PEINER', '');</v>
      </c>
    </row>
    <row r="290" spans="2:7" hidden="1" x14ac:dyDescent="0.25">
      <c r="B290" s="2" t="s">
        <v>559</v>
      </c>
      <c r="C290" s="2">
        <v>255</v>
      </c>
      <c r="D290" s="2" t="s">
        <v>57</v>
      </c>
      <c r="G290" t="str">
        <f t="shared" si="4"/>
        <v>Insert into ACAMMO (ACACODE,MAKID,MMOCODE,AMMFLAGDEFAULT) values (CAR ,'255', 'PERODUA', '');</v>
      </c>
    </row>
    <row r="291" spans="2:7" hidden="1" x14ac:dyDescent="0.25">
      <c r="B291" s="2" t="s">
        <v>559</v>
      </c>
      <c r="C291" s="2">
        <v>256</v>
      </c>
      <c r="D291" s="2" t="s">
        <v>328</v>
      </c>
      <c r="G291" t="str">
        <f t="shared" si="4"/>
        <v>Insert into ACAMMO (ACACODE,MAKID,MMOCODE,AMMFLAGDEFAULT) values (CAR ,'256', 'PEUGEOT', '');</v>
      </c>
    </row>
    <row r="292" spans="2:7" hidden="1" x14ac:dyDescent="0.25">
      <c r="B292" s="2" t="s">
        <v>567</v>
      </c>
      <c r="C292" s="2">
        <v>256</v>
      </c>
      <c r="D292" s="2" t="s">
        <v>328</v>
      </c>
      <c r="G292" t="str">
        <f t="shared" si="4"/>
        <v>Insert into ACAMMO (ACACODE,MAKID,MMOCODE,AMMFLAGDEFAULT) values (CMV ,'256', 'PEUGEOT', '');</v>
      </c>
    </row>
    <row r="293" spans="2:7" hidden="1" x14ac:dyDescent="0.25">
      <c r="B293" s="2" t="s">
        <v>560</v>
      </c>
      <c r="C293" s="2">
        <v>257</v>
      </c>
      <c r="D293" s="2" t="s">
        <v>329</v>
      </c>
      <c r="G293" t="str">
        <f t="shared" si="4"/>
        <v>Insert into ACAMMO (ACACODE,MAKID,MMOCODE,AMMFLAGDEFAULT) values (MED ,'257', 'PHILIPS', '');</v>
      </c>
    </row>
    <row r="294" spans="2:7" hidden="1" x14ac:dyDescent="0.25">
      <c r="B294" s="2" t="s">
        <v>567</v>
      </c>
      <c r="C294" s="2">
        <v>258</v>
      </c>
      <c r="D294" s="2" t="s">
        <v>330</v>
      </c>
      <c r="G294" t="str">
        <f t="shared" si="4"/>
        <v>Insert into ACAMMO (ACACODE,MAKID,MMOCODE,AMMFLAGDEFAULT) values (CMV ,'258', 'PIAGGIO', '');</v>
      </c>
    </row>
    <row r="295" spans="2:7" hidden="1" x14ac:dyDescent="0.25">
      <c r="B295" s="2" t="s">
        <v>568</v>
      </c>
      <c r="C295" s="2">
        <v>259</v>
      </c>
      <c r="D295" s="2" t="s">
        <v>331</v>
      </c>
      <c r="G295" t="str">
        <f t="shared" si="4"/>
        <v>Insert into ACAMMO (ACACODE,MAKID,MMOCODE,AMMFLAGDEFAULT) values (TEL ,'259', 'PLANTRONICS', '');</v>
      </c>
    </row>
    <row r="296" spans="2:7" hidden="1" x14ac:dyDescent="0.25">
      <c r="B296" s="2" t="s">
        <v>559</v>
      </c>
      <c r="C296" s="2">
        <v>260</v>
      </c>
      <c r="D296" s="2" t="s">
        <v>332</v>
      </c>
      <c r="G296" t="str">
        <f t="shared" si="4"/>
        <v>Insert into ACAMMO (ACACODE,MAKID,MMOCODE,AMMFLAGDEFAULT) values (CAR ,'260', 'PORSCHE', '');</v>
      </c>
    </row>
    <row r="297" spans="2:7" hidden="1" x14ac:dyDescent="0.25">
      <c r="B297" s="2" t="s">
        <v>566</v>
      </c>
      <c r="C297" s="2">
        <v>261</v>
      </c>
      <c r="D297" s="2" t="s">
        <v>333</v>
      </c>
      <c r="G297" t="str">
        <f t="shared" si="4"/>
        <v>Insert into ACAMMO (ACACODE,MAKID,MMOCODE,AMMFLAGDEFAULT) values (CON ,'261', 'POTAIN', '');</v>
      </c>
    </row>
    <row r="298" spans="2:7" hidden="1" x14ac:dyDescent="0.25">
      <c r="B298" s="2" t="s">
        <v>566</v>
      </c>
      <c r="C298" s="2">
        <v>262</v>
      </c>
      <c r="D298" s="2" t="s">
        <v>334</v>
      </c>
      <c r="G298" t="str">
        <f t="shared" si="4"/>
        <v>Insert into ACAMMO (ACACODE,MAKID,MMOCODE,AMMFLAGDEFAULT) values (CON ,'262', 'PPM', '');</v>
      </c>
    </row>
    <row r="299" spans="2:7" hidden="1" x14ac:dyDescent="0.25">
      <c r="B299" s="2" t="s">
        <v>569</v>
      </c>
      <c r="C299" s="2">
        <v>263</v>
      </c>
      <c r="D299" s="2" t="s">
        <v>335</v>
      </c>
      <c r="G299" t="str">
        <f t="shared" si="4"/>
        <v>Insert into ACAMMO (ACACODE,MAKID,MMOCODE,AMMFLAGDEFAULT) values (COP ,'263', 'PROJECT', '');</v>
      </c>
    </row>
    <row r="300" spans="2:7" hidden="1" x14ac:dyDescent="0.25">
      <c r="B300" s="2" t="s">
        <v>559</v>
      </c>
      <c r="C300" s="2">
        <v>264</v>
      </c>
      <c r="D300" s="2" t="s">
        <v>336</v>
      </c>
      <c r="G300" t="str">
        <f t="shared" si="4"/>
        <v>Insert into ACAMMO (ACACODE,MAKID,MMOCODE,AMMFLAGDEFAULT) values (CAR ,'264', 'PROTON', '');</v>
      </c>
    </row>
    <row r="301" spans="2:7" hidden="1" x14ac:dyDescent="0.25">
      <c r="B301" s="2" t="s">
        <v>567</v>
      </c>
      <c r="C301" s="2">
        <v>264</v>
      </c>
      <c r="D301" s="2" t="s">
        <v>336</v>
      </c>
      <c r="G301" t="str">
        <f t="shared" si="4"/>
        <v>Insert into ACAMMO (ACACODE,MAKID,MMOCODE,AMMFLAGDEFAULT) values (CMV ,'264', 'PROTON', '');</v>
      </c>
    </row>
    <row r="302" spans="2:7" hidden="1" x14ac:dyDescent="0.25">
      <c r="B302" s="2" t="s">
        <v>572</v>
      </c>
      <c r="C302" s="2">
        <v>265</v>
      </c>
      <c r="D302" s="2" t="s">
        <v>337</v>
      </c>
      <c r="G302" t="str">
        <f t="shared" si="4"/>
        <v>Insert into ACAMMO (ACACODE,MAKID,MMOCODE,AMMFLAGDEFAULT) values (MH ,'265', 'PUMA', '');</v>
      </c>
    </row>
    <row r="303" spans="2:7" hidden="1" x14ac:dyDescent="0.25">
      <c r="B303" s="2" t="s">
        <v>559</v>
      </c>
      <c r="C303" s="2">
        <v>266</v>
      </c>
      <c r="D303" s="2" t="s">
        <v>338</v>
      </c>
      <c r="G303" t="str">
        <f t="shared" si="4"/>
        <v>Insert into ACAMMO (ACACODE,MAKID,MMOCODE,AMMFLAGDEFAULT) values (CAR ,'266', 'RANGE', '');</v>
      </c>
    </row>
    <row r="304" spans="2:7" hidden="1" x14ac:dyDescent="0.25">
      <c r="B304" s="2" t="s">
        <v>569</v>
      </c>
      <c r="C304" s="2">
        <v>267</v>
      </c>
      <c r="D304" s="2" t="s">
        <v>339</v>
      </c>
      <c r="G304" t="str">
        <f t="shared" si="4"/>
        <v>Insert into ACAMMO (ACACODE,MAKID,MMOCODE,AMMFLAGDEFAULT) values (COP ,'267', 'REFLEX', '');</v>
      </c>
    </row>
    <row r="305" spans="2:7" hidden="1" x14ac:dyDescent="0.25">
      <c r="B305" s="2" t="s">
        <v>559</v>
      </c>
      <c r="C305" s="2">
        <v>268</v>
      </c>
      <c r="D305" s="2" t="s">
        <v>340</v>
      </c>
      <c r="G305" t="str">
        <f t="shared" si="4"/>
        <v>Insert into ACAMMO (ACACODE,MAKID,MMOCODE,AMMFLAGDEFAULT) values (CAR ,'268', 'RENAULT', '');</v>
      </c>
    </row>
    <row r="306" spans="2:7" hidden="1" x14ac:dyDescent="0.25">
      <c r="B306" s="2" t="s">
        <v>567</v>
      </c>
      <c r="C306" s="2">
        <v>268</v>
      </c>
      <c r="D306" s="2" t="s">
        <v>340</v>
      </c>
      <c r="G306" t="str">
        <f t="shared" si="4"/>
        <v>Insert into ACAMMO (ACACODE,MAKID,MMOCODE,AMMFLAGDEFAULT) values (CMV ,'268', 'RENAULT', '');</v>
      </c>
    </row>
    <row r="307" spans="2:7" hidden="1" x14ac:dyDescent="0.25">
      <c r="B307" s="2" t="s">
        <v>570</v>
      </c>
      <c r="C307" s="2">
        <v>269</v>
      </c>
      <c r="D307" s="2" t="s">
        <v>341</v>
      </c>
      <c r="G307" t="str">
        <f t="shared" si="4"/>
        <v>Insert into ACAMMO (ACACODE,MAKID,MMOCODE,AMMFLAGDEFAULT) values (WST ,'269', 'RENTEC', '');</v>
      </c>
    </row>
    <row r="308" spans="2:7" hidden="1" x14ac:dyDescent="0.25">
      <c r="B308" s="2" t="s">
        <v>575</v>
      </c>
      <c r="C308" s="2">
        <v>270</v>
      </c>
      <c r="D308" s="2" t="s">
        <v>342</v>
      </c>
      <c r="G308" t="str">
        <f t="shared" si="4"/>
        <v>Insert into ACAMMO (ACACODE,MAKID,MMOCODE,AMMFLAGDEFAULT) values (POW ,'270', 'RIELLO', '');</v>
      </c>
    </row>
    <row r="309" spans="2:7" hidden="1" x14ac:dyDescent="0.25">
      <c r="B309" s="2" t="s">
        <v>569</v>
      </c>
      <c r="C309" s="2">
        <v>271</v>
      </c>
      <c r="D309" s="2" t="s">
        <v>343</v>
      </c>
      <c r="G309" t="str">
        <f t="shared" si="4"/>
        <v>Insert into ACAMMO (ACACODE,MAKID,MMOCODE,AMMFLAGDEFAULT) values (COP ,'271', 'RLMS', '');</v>
      </c>
    </row>
    <row r="310" spans="2:7" hidden="1" x14ac:dyDescent="0.25">
      <c r="B310" s="2" t="s">
        <v>572</v>
      </c>
      <c r="C310" s="2">
        <v>272</v>
      </c>
      <c r="D310" s="2" t="s">
        <v>344</v>
      </c>
      <c r="G310" t="str">
        <f t="shared" si="4"/>
        <v>Insert into ACAMMO (ACACODE,MAKID,MMOCODE,AMMFLAGDEFAULT) values (MH ,'272', 'ROBUR', '');</v>
      </c>
    </row>
    <row r="311" spans="2:7" hidden="1" x14ac:dyDescent="0.25">
      <c r="B311" s="2" t="s">
        <v>572</v>
      </c>
      <c r="C311" s="2">
        <v>273</v>
      </c>
      <c r="D311" s="2" t="s">
        <v>345</v>
      </c>
      <c r="G311" t="str">
        <f t="shared" si="4"/>
        <v>Insert into ACAMMO (ACACODE,MAKID,MMOCODE,AMMFLAGDEFAULT) values (MH ,'273', 'ROCLA', '');</v>
      </c>
    </row>
    <row r="312" spans="2:7" hidden="1" x14ac:dyDescent="0.25">
      <c r="B312" s="2" t="s">
        <v>560</v>
      </c>
      <c r="C312" s="2">
        <v>274</v>
      </c>
      <c r="D312" s="2" t="s">
        <v>346</v>
      </c>
      <c r="G312" t="str">
        <f t="shared" si="4"/>
        <v>Insert into ACAMMO (ACACODE,MAKID,MMOCODE,AMMFLAGDEFAULT) values (MED ,'274', 'RODENSTOCK', '');</v>
      </c>
    </row>
    <row r="313" spans="2:7" hidden="1" x14ac:dyDescent="0.25">
      <c r="B313" s="2" t="s">
        <v>565</v>
      </c>
      <c r="C313" s="2">
        <v>275</v>
      </c>
      <c r="D313" s="2" t="s">
        <v>347</v>
      </c>
      <c r="G313" t="str">
        <f t="shared" si="4"/>
        <v>Insert into ACAMMO (ACACODE,MAKID,MMOCODE,AMMFLAGDEFAULT) values (MAC ,'275', 'RODER', '');</v>
      </c>
    </row>
    <row r="314" spans="2:7" hidden="1" x14ac:dyDescent="0.25">
      <c r="B314" s="2" t="s">
        <v>559</v>
      </c>
      <c r="C314" s="2">
        <v>276</v>
      </c>
      <c r="D314" s="2" t="s">
        <v>348</v>
      </c>
      <c r="G314" t="str">
        <f t="shared" si="4"/>
        <v>Insert into ACAMMO (ACACODE,MAKID,MMOCODE,AMMFLAGDEFAULT) values (CAR ,'276', 'ROLLS', '');</v>
      </c>
    </row>
    <row r="315" spans="2:7" hidden="1" x14ac:dyDescent="0.25">
      <c r="B315" s="2" t="s">
        <v>567</v>
      </c>
      <c r="C315" s="2">
        <v>277</v>
      </c>
      <c r="D315" s="2" t="s">
        <v>349</v>
      </c>
      <c r="G315" t="str">
        <f t="shared" si="4"/>
        <v>Insert into ACAMMO (ACACODE,MAKID,MMOCODE,AMMFLAGDEFAULT) values (CMV ,'277', 'ROTHDEAN', '');</v>
      </c>
    </row>
    <row r="316" spans="2:7" hidden="1" x14ac:dyDescent="0.25">
      <c r="B316" s="2" t="s">
        <v>559</v>
      </c>
      <c r="C316" s="2">
        <v>278</v>
      </c>
      <c r="D316" s="2" t="s">
        <v>350</v>
      </c>
      <c r="G316" t="str">
        <f t="shared" si="4"/>
        <v>Insert into ACAMMO (ACACODE,MAKID,MMOCODE,AMMFLAGDEFAULT) values (CAR ,'278', 'ROVER', '');</v>
      </c>
    </row>
    <row r="317" spans="2:7" hidden="1" x14ac:dyDescent="0.25">
      <c r="B317" s="2" t="s">
        <v>567</v>
      </c>
      <c r="C317" s="2">
        <v>278</v>
      </c>
      <c r="D317" s="2" t="s">
        <v>350</v>
      </c>
      <c r="G317" t="str">
        <f t="shared" si="4"/>
        <v>Insert into ACAMMO (ACACODE,MAKID,MMOCODE,AMMFLAGDEFAULT) values (CMV ,'278', 'ROVER', '');</v>
      </c>
    </row>
    <row r="318" spans="2:7" hidden="1" x14ac:dyDescent="0.25">
      <c r="B318" s="2" t="s">
        <v>559</v>
      </c>
      <c r="C318" s="2">
        <v>279</v>
      </c>
      <c r="D318" s="2" t="s">
        <v>351</v>
      </c>
      <c r="G318" t="str">
        <f t="shared" si="4"/>
        <v>Insert into ACAMMO (ACACODE,MAKID,MMOCODE,AMMFLAGDEFAULT) values (CAR ,'279', 'SAAB', '');</v>
      </c>
    </row>
    <row r="319" spans="2:7" hidden="1" x14ac:dyDescent="0.25">
      <c r="B319" s="2" t="s">
        <v>572</v>
      </c>
      <c r="C319" s="2">
        <v>281</v>
      </c>
      <c r="D319" s="2" t="s">
        <v>352</v>
      </c>
      <c r="G319" t="str">
        <f t="shared" si="4"/>
        <v>Insert into ACAMMO (ACACODE,MAKID,MMOCODE,AMMFLAGDEFAULT) values (MH ,'281', 'SAMUK', '');</v>
      </c>
    </row>
    <row r="320" spans="2:7" hidden="1" x14ac:dyDescent="0.25">
      <c r="B320" s="2" t="s">
        <v>565</v>
      </c>
      <c r="C320" s="2">
        <v>282</v>
      </c>
      <c r="D320" s="2" t="s">
        <v>353</v>
      </c>
      <c r="G320" t="str">
        <f t="shared" si="4"/>
        <v>Insert into ACAMMO (ACACODE,MAKID,MMOCODE,AMMFLAGDEFAULT) values (MAC ,'282', 'SANDRETTO', '');</v>
      </c>
    </row>
    <row r="321" spans="2:7" hidden="1" x14ac:dyDescent="0.25">
      <c r="B321" s="2" t="s">
        <v>566</v>
      </c>
      <c r="C321" s="2">
        <v>283</v>
      </c>
      <c r="D321" s="2" t="s">
        <v>354</v>
      </c>
      <c r="G321" t="str">
        <f t="shared" si="4"/>
        <v>Insert into ACAMMO (ACACODE,MAKID,MMOCODE,AMMFLAGDEFAULT) values (CON ,'283', 'SANDVIK', '');</v>
      </c>
    </row>
    <row r="322" spans="2:7" hidden="1" x14ac:dyDescent="0.25">
      <c r="B322" s="2" t="s">
        <v>567</v>
      </c>
      <c r="C322" s="2">
        <v>284</v>
      </c>
      <c r="D322" s="2" t="s">
        <v>355</v>
      </c>
      <c r="G322" t="str">
        <f t="shared" si="4"/>
        <v>Insert into ACAMMO (ACACODE,MAKID,MMOCODE,AMMFLAGDEFAULT) values (CMV ,'284', 'SCANIA', '');</v>
      </c>
    </row>
    <row r="323" spans="2:7" hidden="1" x14ac:dyDescent="0.25">
      <c r="B323" s="2" t="s">
        <v>567</v>
      </c>
      <c r="C323" s="2">
        <v>285</v>
      </c>
      <c r="D323" s="2" t="s">
        <v>356</v>
      </c>
      <c r="G323" t="str">
        <f t="shared" ref="G323:G386" si="5">"Insert into ACAMMO (ACACODE,MAKID,MMOCODE,AMMFLAGDEFAULT) values ("&amp;B323&amp;" ,'"&amp;C323&amp;"', '"&amp;D323&amp;"', '"&amp;E323&amp;"');"</f>
        <v>Insert into ACAMMO (ACACODE,MAKID,MMOCODE,AMMFLAGDEFAULT) values (CMV ,'285', 'SCHMITZ', '');</v>
      </c>
    </row>
    <row r="324" spans="2:7" hidden="1" x14ac:dyDescent="0.25">
      <c r="B324" s="2" t="s">
        <v>567</v>
      </c>
      <c r="C324" s="2">
        <v>286</v>
      </c>
      <c r="D324" s="2" t="s">
        <v>357</v>
      </c>
      <c r="G324" t="str">
        <f t="shared" si="5"/>
        <v>Insert into ACAMMO (ACACODE,MAKID,MMOCODE,AMMFLAGDEFAULT) values (CMV ,'286', 'SDC', '');</v>
      </c>
    </row>
    <row r="325" spans="2:7" hidden="1" x14ac:dyDescent="0.25">
      <c r="B325" s="2" t="s">
        <v>567</v>
      </c>
      <c r="C325" s="2">
        <v>287</v>
      </c>
      <c r="D325" s="2" t="s">
        <v>358</v>
      </c>
      <c r="G325" t="str">
        <f t="shared" si="5"/>
        <v>Insert into ACAMMO (ACACODE,MAKID,MMOCODE,AMMFLAGDEFAULT) values (CMV ,'287', 'SEAT', '');</v>
      </c>
    </row>
    <row r="326" spans="2:7" hidden="1" x14ac:dyDescent="0.25">
      <c r="B326" s="2" t="s">
        <v>559</v>
      </c>
      <c r="C326" s="2">
        <v>287</v>
      </c>
      <c r="D326" s="2" t="s">
        <v>358</v>
      </c>
      <c r="G326" t="str">
        <f t="shared" si="5"/>
        <v>Insert into ACAMMO (ACACODE,MAKID,MMOCODE,AMMFLAGDEFAULT) values (CAR ,'287', 'SEAT', '');</v>
      </c>
    </row>
    <row r="327" spans="2:7" hidden="1" x14ac:dyDescent="0.25">
      <c r="B327" s="2" t="s">
        <v>567</v>
      </c>
      <c r="C327" s="2">
        <v>288</v>
      </c>
      <c r="D327" s="2" t="s">
        <v>359</v>
      </c>
      <c r="G327" t="str">
        <f t="shared" si="5"/>
        <v>Insert into ACAMMO (ACACODE,MAKID,MMOCODE,AMMFLAGDEFAULT) values (CMV ,'288', 'SEDDON', '');</v>
      </c>
    </row>
    <row r="328" spans="2:7" hidden="1" x14ac:dyDescent="0.25">
      <c r="B328" s="2" t="s">
        <v>569</v>
      </c>
      <c r="C328" s="2">
        <v>289</v>
      </c>
      <c r="D328" s="2" t="s">
        <v>360</v>
      </c>
      <c r="G328" t="str">
        <f t="shared" si="5"/>
        <v>Insert into ACAMMO (ACACODE,MAKID,MMOCODE,AMMFLAGDEFAULT) values (COP ,'289', 'SEGA', '');</v>
      </c>
    </row>
    <row r="329" spans="2:7" hidden="1" x14ac:dyDescent="0.25">
      <c r="B329" s="2" t="s">
        <v>567</v>
      </c>
      <c r="C329" s="2">
        <v>290</v>
      </c>
      <c r="D329" s="2" t="s">
        <v>361</v>
      </c>
      <c r="G329" t="str">
        <f t="shared" si="5"/>
        <v>Insert into ACAMMO (ACACODE,MAKID,MMOCODE,AMMFLAGDEFAULT) values (CMV ,'290', 'SETRA', '');</v>
      </c>
    </row>
    <row r="330" spans="2:7" hidden="1" x14ac:dyDescent="0.25">
      <c r="B330" s="2" t="s">
        <v>568</v>
      </c>
      <c r="C330" s="2">
        <v>291</v>
      </c>
      <c r="D330" s="2" t="s">
        <v>362</v>
      </c>
      <c r="G330" t="str">
        <f t="shared" si="5"/>
        <v>Insert into ACAMMO (ACACODE,MAKID,MMOCODE,AMMFLAGDEFAULT) values (TEL ,'291', 'SIEMENS', '');</v>
      </c>
    </row>
    <row r="331" spans="2:7" hidden="1" x14ac:dyDescent="0.25">
      <c r="B331" s="2" t="s">
        <v>573</v>
      </c>
      <c r="C331" s="2">
        <v>292</v>
      </c>
      <c r="D331" s="2" t="s">
        <v>363</v>
      </c>
      <c r="G331" t="str">
        <f t="shared" si="5"/>
        <v>Insert into ACAMMO (ACACODE,MAKID,MMOCODE,AMMFLAGDEFAULT) values (TEX ,'292', 'SILVER', '');</v>
      </c>
    </row>
    <row r="332" spans="2:7" hidden="1" x14ac:dyDescent="0.25">
      <c r="B332" s="2" t="s">
        <v>573</v>
      </c>
      <c r="C332" s="2">
        <v>293</v>
      </c>
      <c r="D332" s="2" t="s">
        <v>364</v>
      </c>
      <c r="G332" t="str">
        <f t="shared" si="5"/>
        <v>Insert into ACAMMO (ACACODE,MAKID,MMOCODE,AMMFLAGDEFAULT) values (TEX ,'293', 'SINGER', '');</v>
      </c>
    </row>
    <row r="333" spans="2:7" hidden="1" x14ac:dyDescent="0.25">
      <c r="B333" s="2" t="s">
        <v>567</v>
      </c>
      <c r="C333" s="2">
        <v>294</v>
      </c>
      <c r="D333" s="2" t="s">
        <v>365</v>
      </c>
      <c r="G333" t="str">
        <f t="shared" si="5"/>
        <v>Insert into ACAMMO (ACACODE,MAKID,MMOCODE,AMMFLAGDEFAULT) values (CMV ,'294', 'SKODA', '');</v>
      </c>
    </row>
    <row r="334" spans="2:7" hidden="1" x14ac:dyDescent="0.25">
      <c r="B334" s="2" t="s">
        <v>559</v>
      </c>
      <c r="C334" s="2">
        <v>294</v>
      </c>
      <c r="D334" s="2" t="s">
        <v>365</v>
      </c>
      <c r="G334" t="str">
        <f t="shared" si="5"/>
        <v>Insert into ACAMMO (ACACODE,MAKID,MMOCODE,AMMFLAGDEFAULT) values (CAR ,'294', 'SKODA', '');</v>
      </c>
    </row>
    <row r="335" spans="2:7" hidden="1" x14ac:dyDescent="0.25">
      <c r="B335" s="2" t="s">
        <v>572</v>
      </c>
      <c r="C335" s="2">
        <v>295</v>
      </c>
      <c r="D335" s="2" t="s">
        <v>366</v>
      </c>
      <c r="G335" t="str">
        <f t="shared" si="5"/>
        <v>Insert into ACAMMO (ACACODE,MAKID,MMOCODE,AMMFLAGDEFAULT) values (MH ,'295', 'SKYJACK', '');</v>
      </c>
    </row>
    <row r="336" spans="2:7" hidden="1" x14ac:dyDescent="0.25">
      <c r="B336" s="2" t="s">
        <v>559</v>
      </c>
      <c r="C336" s="2">
        <v>296</v>
      </c>
      <c r="D336" s="2" t="s">
        <v>367</v>
      </c>
      <c r="G336" t="str">
        <f t="shared" si="5"/>
        <v>Insert into ACAMMO (ACACODE,MAKID,MMOCODE,AMMFLAGDEFAULT) values (CAR ,'296', 'SMART', '');</v>
      </c>
    </row>
    <row r="337" spans="2:7" hidden="1" x14ac:dyDescent="0.25">
      <c r="B337" s="2" t="s">
        <v>565</v>
      </c>
      <c r="C337" s="2">
        <v>297</v>
      </c>
      <c r="D337" s="2" t="s">
        <v>368</v>
      </c>
      <c r="G337" t="str">
        <f t="shared" si="5"/>
        <v>Insert into ACAMMO (ACACODE,MAKID,MMOCODE,AMMFLAGDEFAULT) values (MAC ,'297', 'SODICK', '');</v>
      </c>
    </row>
    <row r="338" spans="2:7" hidden="1" x14ac:dyDescent="0.25">
      <c r="B338" s="2" t="s">
        <v>571</v>
      </c>
      <c r="C338" s="2">
        <v>298</v>
      </c>
      <c r="D338" s="2" t="s">
        <v>369</v>
      </c>
      <c r="G338" t="str">
        <f t="shared" si="5"/>
        <v>Insert into ACAMMO (ACACODE,MAKID,MMOCODE,AMMFLAGDEFAULT) values (BDC ,'298', 'SONY', '');</v>
      </c>
    </row>
    <row r="339" spans="2:7" hidden="1" x14ac:dyDescent="0.25">
      <c r="B339" s="2" t="s">
        <v>569</v>
      </c>
      <c r="C339" s="2">
        <v>299</v>
      </c>
      <c r="D339" s="2" t="s">
        <v>370</v>
      </c>
      <c r="G339" t="str">
        <f t="shared" si="5"/>
        <v>Insert into ACAMMO (ACACODE,MAKID,MMOCODE,AMMFLAGDEFAULT) values (COP ,'299', 'SOUNDLEISURE', '');</v>
      </c>
    </row>
    <row r="340" spans="2:7" hidden="1" x14ac:dyDescent="0.25">
      <c r="B340" s="2" t="s">
        <v>567</v>
      </c>
      <c r="C340" s="2">
        <v>300</v>
      </c>
      <c r="D340" s="2" t="s">
        <v>371</v>
      </c>
      <c r="G340" t="str">
        <f t="shared" si="5"/>
        <v>Insert into ACAMMO (ACACODE,MAKID,MMOCODE,AMMFLAGDEFAULT) values (CMV ,'300', 'SPITZER', '');</v>
      </c>
    </row>
    <row r="341" spans="2:7" hidden="1" x14ac:dyDescent="0.25">
      <c r="B341" s="2" t="s">
        <v>567</v>
      </c>
      <c r="C341" s="2">
        <v>301</v>
      </c>
      <c r="D341" s="2" t="s">
        <v>372</v>
      </c>
      <c r="G341" t="str">
        <f t="shared" si="5"/>
        <v>Insert into ACAMMO (ACACODE,MAKID,MMOCODE,AMMFLAGDEFAULT) values (CMV ,'301', 'SSANGYONG', '');</v>
      </c>
    </row>
    <row r="342" spans="2:7" hidden="1" x14ac:dyDescent="0.25">
      <c r="B342" s="2" t="s">
        <v>559</v>
      </c>
      <c r="C342" s="2">
        <v>301</v>
      </c>
      <c r="D342" s="2" t="s">
        <v>372</v>
      </c>
      <c r="G342" t="str">
        <f t="shared" si="5"/>
        <v>Insert into ACAMMO (ACACODE,MAKID,MMOCODE,AMMFLAGDEFAULT) values (CAR ,'301', 'SSANGYONG', '');</v>
      </c>
    </row>
    <row r="343" spans="2:7" hidden="1" x14ac:dyDescent="0.25">
      <c r="B343" s="2" t="s">
        <v>565</v>
      </c>
      <c r="C343" s="2">
        <v>302</v>
      </c>
      <c r="D343" s="2" t="s">
        <v>373</v>
      </c>
      <c r="G343" t="str">
        <f t="shared" si="5"/>
        <v>Insert into ACAMMO (ACACODE,MAKID,MMOCODE,AMMFLAGDEFAULT) values (MAC ,'302', 'STAR', '');</v>
      </c>
    </row>
    <row r="344" spans="2:7" hidden="1" x14ac:dyDescent="0.25">
      <c r="B344" s="2" t="s">
        <v>575</v>
      </c>
      <c r="C344" s="2">
        <v>303</v>
      </c>
      <c r="D344" s="2" t="s">
        <v>374</v>
      </c>
      <c r="G344" t="str">
        <f t="shared" si="5"/>
        <v>Insert into ACAMMO (ACACODE,MAKID,MMOCODE,AMMFLAGDEFAULT) values (POW ,'303', 'STEPHILL', '');</v>
      </c>
    </row>
    <row r="345" spans="2:7" hidden="1" x14ac:dyDescent="0.25">
      <c r="B345" s="2" t="s">
        <v>560</v>
      </c>
      <c r="C345" s="2">
        <v>304</v>
      </c>
      <c r="D345" s="2" t="s">
        <v>375</v>
      </c>
      <c r="G345" t="str">
        <f t="shared" si="5"/>
        <v>Insert into ACAMMO (ACACODE,MAKID,MMOCODE,AMMFLAGDEFAULT) values (MED ,'304', 'STERIS', '');</v>
      </c>
    </row>
    <row r="346" spans="2:7" hidden="1" x14ac:dyDescent="0.25">
      <c r="B346" s="2" t="s">
        <v>572</v>
      </c>
      <c r="C346" s="2">
        <v>305</v>
      </c>
      <c r="D346" s="2" t="s">
        <v>376</v>
      </c>
      <c r="G346" t="str">
        <f t="shared" si="5"/>
        <v>Insert into ACAMMO (ACACODE,MAKID,MMOCODE,AMMFLAGDEFAULT) values (MH ,'305', 'STILL', '');</v>
      </c>
    </row>
    <row r="347" spans="2:7" hidden="1" x14ac:dyDescent="0.25">
      <c r="B347" s="2" t="s">
        <v>560</v>
      </c>
      <c r="C347" s="2">
        <v>306</v>
      </c>
      <c r="D347" s="2" t="s">
        <v>377</v>
      </c>
      <c r="G347" t="str">
        <f t="shared" si="5"/>
        <v>Insert into ACAMMO (ACACODE,MAKID,MMOCODE,AMMFLAGDEFAULT) values (MED ,'306', 'STRYKER', '');</v>
      </c>
    </row>
    <row r="348" spans="2:7" hidden="1" x14ac:dyDescent="0.25">
      <c r="B348" s="2" t="s">
        <v>559</v>
      </c>
      <c r="C348" s="2">
        <v>307</v>
      </c>
      <c r="D348" s="2" t="s">
        <v>378</v>
      </c>
      <c r="G348" t="str">
        <f t="shared" si="5"/>
        <v>Insert into ACAMMO (ACACODE,MAKID,MMOCODE,AMMFLAGDEFAULT) values (CAR ,'307', 'SUBARU', '');</v>
      </c>
    </row>
    <row r="349" spans="2:7" hidden="1" x14ac:dyDescent="0.25">
      <c r="B349" s="2" t="s">
        <v>566</v>
      </c>
      <c r="C349" s="2">
        <v>308</v>
      </c>
      <c r="D349" s="2" t="s">
        <v>379</v>
      </c>
      <c r="G349" t="str">
        <f t="shared" si="5"/>
        <v>Insert into ACAMMO (ACACODE,MAKID,MMOCODE,AMMFLAGDEFAULT) values (CON ,'308', 'SUMITOMO', '');</v>
      </c>
    </row>
    <row r="350" spans="2:7" hidden="1" x14ac:dyDescent="0.25">
      <c r="B350" s="2" t="s">
        <v>565</v>
      </c>
      <c r="C350" s="2">
        <v>308</v>
      </c>
      <c r="D350" s="2" t="s">
        <v>379</v>
      </c>
      <c r="G350" t="str">
        <f t="shared" si="5"/>
        <v>Insert into ACAMMO (ACACODE,MAKID,MMOCODE,AMMFLAGDEFAULT) values (MAC ,'308', 'SUMITOMO', '');</v>
      </c>
    </row>
    <row r="351" spans="2:7" hidden="1" x14ac:dyDescent="0.25">
      <c r="B351" s="2" t="s">
        <v>567</v>
      </c>
      <c r="C351" s="2">
        <v>309</v>
      </c>
      <c r="D351" s="2" t="s">
        <v>380</v>
      </c>
      <c r="G351" t="str">
        <f t="shared" si="5"/>
        <v>Insert into ACAMMO (ACACODE,MAKID,MMOCODE,AMMFLAGDEFAULT) values (CMV ,'309', 'SUZUKI', '');</v>
      </c>
    </row>
    <row r="352" spans="2:7" hidden="1" x14ac:dyDescent="0.25">
      <c r="B352" s="2" t="s">
        <v>559</v>
      </c>
      <c r="C352" s="2">
        <v>309</v>
      </c>
      <c r="D352" s="2" t="s">
        <v>380</v>
      </c>
      <c r="G352" t="str">
        <f t="shared" si="5"/>
        <v>Insert into ACAMMO (ACACODE,MAKID,MMOCODE,AMMFLAGDEFAULT) values (CAR ,'309', 'SUZUKI', '');</v>
      </c>
    </row>
    <row r="353" spans="2:7" hidden="1" x14ac:dyDescent="0.25">
      <c r="B353" s="2" t="s">
        <v>566</v>
      </c>
      <c r="C353" s="2">
        <v>310</v>
      </c>
      <c r="D353" s="2" t="s">
        <v>381</v>
      </c>
      <c r="G353" t="str">
        <f t="shared" si="5"/>
        <v>Insert into ACAMMO (ACACODE,MAKID,MMOCODE,AMMFLAGDEFAULT) values (CON ,'310', 'TADANO', '');</v>
      </c>
    </row>
    <row r="354" spans="2:7" hidden="1" x14ac:dyDescent="0.25">
      <c r="B354" s="2" t="s">
        <v>566</v>
      </c>
      <c r="C354" s="2">
        <v>311</v>
      </c>
      <c r="D354" s="2" t="s">
        <v>382</v>
      </c>
      <c r="G354" t="str">
        <f t="shared" si="5"/>
        <v>Insert into ACAMMO (ACACODE,MAKID,MMOCODE,AMMFLAGDEFAULT) values (CON ,'311', 'TADANOF', '');</v>
      </c>
    </row>
    <row r="355" spans="2:7" hidden="1" x14ac:dyDescent="0.25">
      <c r="B355" s="2" t="s">
        <v>573</v>
      </c>
      <c r="C355" s="2">
        <v>312</v>
      </c>
      <c r="D355" s="2" t="s">
        <v>383</v>
      </c>
      <c r="G355" t="str">
        <f t="shared" si="5"/>
        <v>Insert into ACAMMO (ACACODE,MAKID,MMOCODE,AMMFLAGDEFAULT) values (TEX ,'312', 'TAJIMA', '');</v>
      </c>
    </row>
    <row r="356" spans="2:7" hidden="1" x14ac:dyDescent="0.25">
      <c r="B356" s="2" t="s">
        <v>566</v>
      </c>
      <c r="C356" s="2">
        <v>313</v>
      </c>
      <c r="D356" s="2" t="s">
        <v>384</v>
      </c>
      <c r="G356" t="str">
        <f t="shared" si="5"/>
        <v>Insert into ACAMMO (ACACODE,MAKID,MMOCODE,AMMFLAGDEFAULT) values (CON ,'313', 'TAKEUCHI', '');</v>
      </c>
    </row>
    <row r="357" spans="2:7" hidden="1" x14ac:dyDescent="0.25">
      <c r="B357" s="2" t="s">
        <v>565</v>
      </c>
      <c r="C357" s="2">
        <v>314</v>
      </c>
      <c r="D357" s="2" t="s">
        <v>385</v>
      </c>
      <c r="G357" t="str">
        <f t="shared" si="5"/>
        <v>Insert into ACAMMO (ACACODE,MAKID,MMOCODE,AMMFLAGDEFAULT) values (MAC ,'314', 'TAKISAWA', '');</v>
      </c>
    </row>
    <row r="358" spans="2:7" hidden="1" x14ac:dyDescent="0.25">
      <c r="B358" s="2" t="s">
        <v>567</v>
      </c>
      <c r="C358" s="2">
        <v>315</v>
      </c>
      <c r="D358" s="2" t="s">
        <v>386</v>
      </c>
      <c r="G358" t="str">
        <f t="shared" si="5"/>
        <v>Insert into ACAMMO (ACACODE,MAKID,MMOCODE,AMMFLAGDEFAULT) values (CMV ,'315', 'TATA', '');</v>
      </c>
    </row>
    <row r="359" spans="2:7" hidden="1" x14ac:dyDescent="0.25">
      <c r="B359" s="2" t="s">
        <v>570</v>
      </c>
      <c r="C359" s="2">
        <v>316</v>
      </c>
      <c r="D359" s="2" t="s">
        <v>387</v>
      </c>
      <c r="G359" t="str">
        <f t="shared" si="5"/>
        <v>Insert into ACAMMO (ACACODE,MAKID,MMOCODE,AMMFLAGDEFAULT) values (WST ,'316', 'TAURUS', '');</v>
      </c>
    </row>
    <row r="360" spans="2:7" hidden="1" x14ac:dyDescent="0.25">
      <c r="B360" s="2" t="s">
        <v>572</v>
      </c>
      <c r="C360" s="2">
        <v>317</v>
      </c>
      <c r="D360" s="2" t="s">
        <v>388</v>
      </c>
      <c r="G360" t="str">
        <f t="shared" si="5"/>
        <v>Insert into ACAMMO (ACACODE,MAKID,MMOCODE,AMMFLAGDEFAULT) values (MH ,'317', 'TCM', '');</v>
      </c>
    </row>
    <row r="361" spans="2:7" hidden="1" x14ac:dyDescent="0.25">
      <c r="B361" s="2" t="s">
        <v>572</v>
      </c>
      <c r="C361" s="2">
        <v>318</v>
      </c>
      <c r="D361" s="2" t="s">
        <v>389</v>
      </c>
      <c r="G361" t="str">
        <f t="shared" si="5"/>
        <v>Insert into ACAMMO (ACACODE,MAKID,MMOCODE,AMMFLAGDEFAULT) values (MH ,'318', 'TENNANT', '');</v>
      </c>
    </row>
    <row r="362" spans="2:7" hidden="1" x14ac:dyDescent="0.25">
      <c r="B362" s="2" t="s">
        <v>572</v>
      </c>
      <c r="C362" s="2">
        <v>319</v>
      </c>
      <c r="D362" s="2" t="s">
        <v>390</v>
      </c>
      <c r="G362" t="str">
        <f t="shared" si="5"/>
        <v>Insert into ACAMMO (ACACODE,MAKID,MMOCODE,AMMFLAGDEFAULT) values (MH ,'319', 'TERBERG', '');</v>
      </c>
    </row>
    <row r="363" spans="2:7" hidden="1" x14ac:dyDescent="0.25">
      <c r="B363" s="2" t="s">
        <v>566</v>
      </c>
      <c r="C363" s="2">
        <v>320</v>
      </c>
      <c r="D363" s="2" t="s">
        <v>391</v>
      </c>
      <c r="G363" t="str">
        <f t="shared" si="5"/>
        <v>Insert into ACAMMO (ACACODE,MAKID,MMOCODE,AMMFLAGDEFAULT) values (CON ,'320', 'TEREX', '');</v>
      </c>
    </row>
    <row r="364" spans="2:7" hidden="1" x14ac:dyDescent="0.25">
      <c r="B364" s="2" t="s">
        <v>567</v>
      </c>
      <c r="C364" s="2">
        <v>321</v>
      </c>
      <c r="D364" s="2" t="s">
        <v>392</v>
      </c>
      <c r="G364" t="str">
        <f t="shared" si="5"/>
        <v>Insert into ACAMMO (ACACODE,MAKID,MMOCODE,AMMFLAGDEFAULT) values (CMV ,'321', 'THOMPSON', '');</v>
      </c>
    </row>
    <row r="365" spans="2:7" hidden="1" x14ac:dyDescent="0.25">
      <c r="B365" s="2" t="s">
        <v>566</v>
      </c>
      <c r="C365" s="2">
        <v>322</v>
      </c>
      <c r="D365" s="2" t="s">
        <v>393</v>
      </c>
      <c r="G365" t="str">
        <f t="shared" si="5"/>
        <v>Insert into ACAMMO (ACACODE,MAKID,MMOCODE,AMMFLAGDEFAULT) values (CON ,'322', 'THWAITES', '');</v>
      </c>
    </row>
    <row r="366" spans="2:7" hidden="1" x14ac:dyDescent="0.25">
      <c r="B366" s="2" t="s">
        <v>572</v>
      </c>
      <c r="C366" s="2">
        <v>323</v>
      </c>
      <c r="D366" s="2" t="s">
        <v>394</v>
      </c>
      <c r="G366" t="str">
        <f t="shared" si="5"/>
        <v>Insert into ACAMMO (ACACODE,MAKID,MMOCODE,AMMFLAGDEFAULT) values (MH ,'323', 'TOYOTA', '');</v>
      </c>
    </row>
    <row r="367" spans="2:7" hidden="1" x14ac:dyDescent="0.25">
      <c r="B367" s="2" t="s">
        <v>559</v>
      </c>
      <c r="C367" s="2">
        <v>323</v>
      </c>
      <c r="D367" s="2" t="s">
        <v>394</v>
      </c>
      <c r="G367" t="str">
        <f t="shared" si="5"/>
        <v>Insert into ACAMMO (ACACODE,MAKID,MMOCODE,AMMFLAGDEFAULT) values (CAR ,'323', 'TOYOTA', '');</v>
      </c>
    </row>
    <row r="368" spans="2:7" hidden="1" x14ac:dyDescent="0.25">
      <c r="B368" s="2" t="s">
        <v>567</v>
      </c>
      <c r="C368" s="2">
        <v>323</v>
      </c>
      <c r="D368" s="2" t="s">
        <v>394</v>
      </c>
      <c r="G368" t="str">
        <f t="shared" si="5"/>
        <v>Insert into ACAMMO (ACACODE,MAKID,MMOCODE,AMMFLAGDEFAULT) values (CMV ,'323', 'TOYOTA', '');</v>
      </c>
    </row>
    <row r="369" spans="2:7" hidden="1" x14ac:dyDescent="0.25">
      <c r="B369" s="2" t="s">
        <v>573</v>
      </c>
      <c r="C369" s="2">
        <v>323</v>
      </c>
      <c r="D369" s="2" t="s">
        <v>394</v>
      </c>
      <c r="G369" t="str">
        <f t="shared" si="5"/>
        <v>Insert into ACAMMO (ACACODE,MAKID,MMOCODE,AMMFLAGDEFAULT) values (TEX ,'323', 'TOYOTA', '');</v>
      </c>
    </row>
    <row r="370" spans="2:7" hidden="1" x14ac:dyDescent="0.25">
      <c r="B370" s="2" t="s">
        <v>572</v>
      </c>
      <c r="C370" s="2">
        <v>324</v>
      </c>
      <c r="D370" s="2" t="s">
        <v>395</v>
      </c>
      <c r="G370" t="str">
        <f t="shared" si="5"/>
        <v>Insert into ACAMMO (ACACODE,MAKID,MMOCODE,AMMFLAGDEFAULT) values (MH ,'324', 'TRANSLIFT', '');</v>
      </c>
    </row>
    <row r="371" spans="2:7" hidden="1" x14ac:dyDescent="0.25">
      <c r="B371" s="2" t="s">
        <v>565</v>
      </c>
      <c r="C371" s="2">
        <v>325</v>
      </c>
      <c r="D371" s="2" t="s">
        <v>396</v>
      </c>
      <c r="G371" t="str">
        <f t="shared" si="5"/>
        <v>Insert into ACAMMO (ACACODE,MAKID,MMOCODE,AMMFLAGDEFAULT) values (MAC ,'325', 'TRAUB', '');</v>
      </c>
    </row>
    <row r="372" spans="2:7" hidden="1" x14ac:dyDescent="0.25">
      <c r="B372" s="2" t="s">
        <v>565</v>
      </c>
      <c r="C372" s="2">
        <v>326</v>
      </c>
      <c r="D372" s="2" t="s">
        <v>397</v>
      </c>
      <c r="G372" t="str">
        <f t="shared" si="5"/>
        <v>Insert into ACAMMO (ACACODE,MAKID,MMOCODE,AMMFLAGDEFAULT) values (MAC ,'326', 'TRUMPF', '');</v>
      </c>
    </row>
    <row r="373" spans="2:7" hidden="1" x14ac:dyDescent="0.25">
      <c r="B373" s="2" t="s">
        <v>559</v>
      </c>
      <c r="C373" s="2">
        <v>327</v>
      </c>
      <c r="D373" s="2" t="s">
        <v>398</v>
      </c>
      <c r="G373" t="str">
        <f t="shared" si="5"/>
        <v>Insert into ACAMMO (ACACODE,MAKID,MMOCODE,AMMFLAGDEFAULT) values (CAR ,'327', 'TVR', '');</v>
      </c>
    </row>
    <row r="374" spans="2:7" hidden="1" x14ac:dyDescent="0.25">
      <c r="B374" s="2" t="s">
        <v>567</v>
      </c>
      <c r="C374" s="2">
        <v>328</v>
      </c>
      <c r="D374" s="2" t="s">
        <v>399</v>
      </c>
      <c r="G374" t="str">
        <f t="shared" si="5"/>
        <v>Insert into ACAMMO (ACACODE,MAKID,MMOCODE,AMMFLAGDEFAULT) values (CMV ,'328', 'UTILITY', '');</v>
      </c>
    </row>
    <row r="375" spans="2:7" hidden="1" x14ac:dyDescent="0.25">
      <c r="B375" s="2" t="s">
        <v>572</v>
      </c>
      <c r="C375" s="2">
        <v>329</v>
      </c>
      <c r="D375" s="2" t="s">
        <v>400</v>
      </c>
      <c r="G375" t="str">
        <f t="shared" si="5"/>
        <v>Insert into ACAMMO (ACACODE,MAKID,MMOCODE,AMMFLAGDEFAULT) values (MH ,'329', 'VALMAR', '');</v>
      </c>
    </row>
    <row r="376" spans="2:7" hidden="1" x14ac:dyDescent="0.25">
      <c r="B376" s="2" t="s">
        <v>567</v>
      </c>
      <c r="C376" s="2">
        <v>330</v>
      </c>
      <c r="D376" s="2" t="s">
        <v>401</v>
      </c>
      <c r="G376" t="str">
        <f t="shared" si="5"/>
        <v>Insert into ACAMMO (ACACODE,MAKID,MMOCODE,AMMFLAGDEFAULT) values (CMV ,'330', 'VAN HOOL', '');</v>
      </c>
    </row>
    <row r="377" spans="2:7" hidden="1" x14ac:dyDescent="0.25">
      <c r="B377" s="2" t="s">
        <v>567</v>
      </c>
      <c r="C377" s="2">
        <v>331</v>
      </c>
      <c r="D377" s="2" t="s">
        <v>402</v>
      </c>
      <c r="G377" t="str">
        <f t="shared" si="5"/>
        <v>Insert into ACAMMO (ACACODE,MAKID,MMOCODE,AMMFLAGDEFAULT) values (CMV ,'331', 'VAUXHALL', '');</v>
      </c>
    </row>
    <row r="378" spans="2:7" hidden="1" x14ac:dyDescent="0.25">
      <c r="B378" s="2" t="s">
        <v>559</v>
      </c>
      <c r="C378" s="2">
        <v>332</v>
      </c>
      <c r="D378" s="2" t="s">
        <v>403</v>
      </c>
      <c r="G378" t="str">
        <f t="shared" si="5"/>
        <v>Insert into ACAMMO (ACACODE,MAKID,MMOCODE,AMMFLAGDEFAULT) values (CAR ,'332', 'VAUXOPEL', '');</v>
      </c>
    </row>
    <row r="379" spans="2:7" hidden="1" x14ac:dyDescent="0.25">
      <c r="B379" s="2" t="s">
        <v>567</v>
      </c>
      <c r="C379" s="2">
        <v>333</v>
      </c>
      <c r="D379" s="2" t="s">
        <v>404</v>
      </c>
      <c r="G379" t="str">
        <f t="shared" si="5"/>
        <v>Insert into ACAMMO (ACACODE,MAKID,MMOCODE,AMMFLAGDEFAULT) values (CMV ,'333', 'VDL', '');</v>
      </c>
    </row>
    <row r="380" spans="2:7" hidden="1" x14ac:dyDescent="0.25">
      <c r="B380" s="2" t="s">
        <v>568</v>
      </c>
      <c r="C380" s="2">
        <v>334</v>
      </c>
      <c r="D380" s="2" t="s">
        <v>405</v>
      </c>
      <c r="G380" t="str">
        <f t="shared" si="5"/>
        <v>Insert into ACAMMO (ACACODE,MAKID,MMOCODE,AMMFLAGDEFAULT) values (TEL ,'334', 'VERINT', '');</v>
      </c>
    </row>
    <row r="381" spans="2:7" hidden="1" x14ac:dyDescent="0.25">
      <c r="B381" s="2" t="s">
        <v>566</v>
      </c>
      <c r="C381" s="2">
        <v>335</v>
      </c>
      <c r="D381" s="2" t="s">
        <v>406</v>
      </c>
      <c r="G381" t="str">
        <f t="shared" si="5"/>
        <v>Insert into ACAMMO (ACACODE,MAKID,MMOCODE,AMMFLAGDEFAULT) values (CON ,'335', 'VIBROMAX', '');</v>
      </c>
    </row>
    <row r="382" spans="2:7" hidden="1" x14ac:dyDescent="0.25">
      <c r="B382" s="2" t="s">
        <v>565</v>
      </c>
      <c r="C382" s="2">
        <v>336</v>
      </c>
      <c r="D382" s="2" t="s">
        <v>407</v>
      </c>
      <c r="G382" t="str">
        <f t="shared" si="5"/>
        <v>Insert into ACAMMO (ACACODE,MAKID,MMOCODE,AMMFLAGDEFAULT) values (MAC ,'336', 'VICTOR', '');</v>
      </c>
    </row>
    <row r="383" spans="2:7" x14ac:dyDescent="0.25">
      <c r="B383" s="2" t="s">
        <v>559</v>
      </c>
      <c r="C383" s="2">
        <v>337</v>
      </c>
      <c r="D383" s="2" t="s">
        <v>548</v>
      </c>
      <c r="G383" t="str">
        <f t="shared" si="5"/>
        <v>Insert into ACAMMO (ACACODE,MAKID,MMOCODE,AMMFLAGDEFAULT) values (CAR ,'337', 'GOLF', '');</v>
      </c>
    </row>
    <row r="384" spans="2:7" x14ac:dyDescent="0.25">
      <c r="B384" s="2" t="s">
        <v>559</v>
      </c>
      <c r="C384" s="2">
        <v>337</v>
      </c>
      <c r="D384" s="2" t="s">
        <v>408</v>
      </c>
      <c r="G384" t="str">
        <f t="shared" si="5"/>
        <v>Insert into ACAMMO (ACACODE,MAKID,MMOCODE,AMMFLAGDEFAULT) values (CAR ,'337', 'VOLKSWAGEN', '');</v>
      </c>
    </row>
    <row r="385" spans="2:7" x14ac:dyDescent="0.25">
      <c r="B385" s="2" t="s">
        <v>567</v>
      </c>
      <c r="C385" s="2">
        <v>337</v>
      </c>
      <c r="D385" s="2" t="s">
        <v>408</v>
      </c>
      <c r="G385" t="str">
        <f t="shared" si="5"/>
        <v>Insert into ACAMMO (ACACODE,MAKID,MMOCODE,AMMFLAGDEFAULT) values (CMV ,'337', 'VOLKSWAGEN', '');</v>
      </c>
    </row>
    <row r="386" spans="2:7" hidden="1" x14ac:dyDescent="0.25">
      <c r="B386" s="2" t="s">
        <v>565</v>
      </c>
      <c r="C386" s="2">
        <v>338</v>
      </c>
      <c r="D386" s="2" t="s">
        <v>409</v>
      </c>
      <c r="G386" t="str">
        <f t="shared" si="5"/>
        <v>Insert into ACAMMO (ACACODE,MAKID,MMOCODE,AMMFLAGDEFAULT) values (MAC ,'338', 'VOLLMER', '');</v>
      </c>
    </row>
    <row r="387" spans="2:7" hidden="1" x14ac:dyDescent="0.25">
      <c r="B387" s="2" t="s">
        <v>559</v>
      </c>
      <c r="C387" s="2">
        <v>339</v>
      </c>
      <c r="D387" s="2" t="s">
        <v>410</v>
      </c>
      <c r="G387" t="str">
        <f t="shared" ref="G387:G439" si="6">"Insert into ACAMMO (ACACODE,MAKID,MMOCODE,AMMFLAGDEFAULT) values ("&amp;B387&amp;" ,'"&amp;C387&amp;"', '"&amp;D387&amp;"', '"&amp;E387&amp;"');"</f>
        <v>Insert into ACAMMO (ACACODE,MAKID,MMOCODE,AMMFLAGDEFAULT) values (CAR ,'339', 'VOLVO', '');</v>
      </c>
    </row>
    <row r="388" spans="2:7" hidden="1" x14ac:dyDescent="0.25">
      <c r="B388" s="2" t="s">
        <v>567</v>
      </c>
      <c r="C388" s="2">
        <v>339</v>
      </c>
      <c r="D388" s="2" t="s">
        <v>410</v>
      </c>
      <c r="G388" t="str">
        <f t="shared" si="6"/>
        <v>Insert into ACAMMO (ACACODE,MAKID,MMOCODE,AMMFLAGDEFAULT) values (CMV ,'339', 'VOLVO', '');</v>
      </c>
    </row>
    <row r="389" spans="2:7" hidden="1" x14ac:dyDescent="0.25">
      <c r="B389" s="2" t="s">
        <v>567</v>
      </c>
      <c r="C389" s="2">
        <v>340</v>
      </c>
      <c r="D389" s="2" t="s">
        <v>411</v>
      </c>
      <c r="G389" t="str">
        <f t="shared" si="6"/>
        <v>Insert into ACAMMO (ACACODE,MAKID,MMOCODE,AMMFLAGDEFAULT) values (CMV ,'340', 'WTRAILER', '');</v>
      </c>
    </row>
    <row r="390" spans="2:7" hidden="1" x14ac:dyDescent="0.25">
      <c r="B390" s="2" t="s">
        <v>565</v>
      </c>
      <c r="C390" s="2">
        <v>341</v>
      </c>
      <c r="D390" s="2" t="s">
        <v>412</v>
      </c>
      <c r="G390" t="str">
        <f t="shared" si="6"/>
        <v>Insert into ACAMMO (ACACODE,MAKID,MMOCODE,AMMFLAGDEFAULT) values (MAC ,'341', 'WALTER', '');</v>
      </c>
    </row>
    <row r="391" spans="2:7" hidden="1" x14ac:dyDescent="0.25">
      <c r="B391" s="2" t="s">
        <v>567</v>
      </c>
      <c r="C391" s="2">
        <v>342</v>
      </c>
      <c r="D391" s="2" t="s">
        <v>413</v>
      </c>
      <c r="G391" t="str">
        <f t="shared" si="6"/>
        <v>Insert into ACAMMO (ACACODE,MAKID,MMOCODE,AMMFLAGDEFAULT) values (CMV ,'342', 'WEIGHTLIFTER', '');</v>
      </c>
    </row>
    <row r="392" spans="2:7" hidden="1" x14ac:dyDescent="0.25">
      <c r="B392" s="2" t="s">
        <v>560</v>
      </c>
      <c r="C392" s="2">
        <v>343</v>
      </c>
      <c r="D392" s="2" t="s">
        <v>414</v>
      </c>
      <c r="G392" t="str">
        <f t="shared" si="6"/>
        <v>Insert into ACAMMO (ACACODE,MAKID,MMOCODE,AMMFLAGDEFAULT) values (MED ,'343', 'WELCH', '');</v>
      </c>
    </row>
    <row r="393" spans="2:7" hidden="1" x14ac:dyDescent="0.25">
      <c r="B393" s="2" t="s">
        <v>564</v>
      </c>
      <c r="C393" s="2">
        <v>344</v>
      </c>
      <c r="D393" s="2" t="s">
        <v>415</v>
      </c>
      <c r="G393" t="str">
        <f t="shared" si="6"/>
        <v>Insert into ACAMMO (ACACODE,MAKID,MMOCODE,AMMFLAGDEFAULT) values (AGR ,'344', 'WESTENDORF', '');</v>
      </c>
    </row>
    <row r="394" spans="2:7" hidden="1" x14ac:dyDescent="0.25">
      <c r="B394" s="2" t="s">
        <v>564</v>
      </c>
      <c r="C394" s="2">
        <v>345</v>
      </c>
      <c r="D394" s="2" t="s">
        <v>416</v>
      </c>
      <c r="G394" t="str">
        <f t="shared" si="6"/>
        <v>Insert into ACAMMO (ACACODE,MAKID,MMOCODE,AMMFLAGDEFAULT) values (AGR ,'345', 'WESTFIELD', '');</v>
      </c>
    </row>
    <row r="395" spans="2:7" hidden="1" x14ac:dyDescent="0.25">
      <c r="B395" s="2" t="s">
        <v>567</v>
      </c>
      <c r="C395" s="2">
        <v>346</v>
      </c>
      <c r="D395" s="2" t="s">
        <v>417</v>
      </c>
      <c r="G395" t="str">
        <f t="shared" si="6"/>
        <v>Insert into ACAMMO (ACACODE,MAKID,MMOCODE,AMMFLAGDEFAULT) values (CMV ,'346', 'WHALE', '');</v>
      </c>
    </row>
    <row r="396" spans="2:7" hidden="1" x14ac:dyDescent="0.25">
      <c r="B396" s="2" t="s">
        <v>573</v>
      </c>
      <c r="C396" s="2">
        <v>347</v>
      </c>
      <c r="D396" s="2" t="s">
        <v>418</v>
      </c>
      <c r="G396" t="str">
        <f t="shared" si="6"/>
        <v>Insert into ACAMMO (ACACODE,MAKID,MMOCODE,AMMFLAGDEFAULT) values (TEX ,'347', 'WILCOM', '');</v>
      </c>
    </row>
    <row r="397" spans="2:7" hidden="1" x14ac:dyDescent="0.25">
      <c r="B397" s="2" t="s">
        <v>567</v>
      </c>
      <c r="C397" s="2">
        <v>348</v>
      </c>
      <c r="D397" s="2" t="s">
        <v>419</v>
      </c>
      <c r="G397" t="str">
        <f t="shared" si="6"/>
        <v>Insert into ACAMMO (ACACODE,MAKID,MMOCODE,AMMFLAGDEFAULT) values (CMV ,'348', 'WILCOX', '');</v>
      </c>
    </row>
    <row r="398" spans="2:7" hidden="1" x14ac:dyDescent="0.25">
      <c r="B398" s="2" t="s">
        <v>564</v>
      </c>
      <c r="C398" s="2">
        <v>349</v>
      </c>
      <c r="D398" s="2" t="s">
        <v>420</v>
      </c>
      <c r="G398" t="str">
        <f t="shared" si="6"/>
        <v>Insert into ACAMMO (ACACODE,MAKID,MMOCODE,AMMFLAGDEFAULT) values (AGR ,'349', 'WILLMAR', '');</v>
      </c>
    </row>
    <row r="399" spans="2:7" hidden="1" x14ac:dyDescent="0.25">
      <c r="B399" s="2" t="s">
        <v>567</v>
      </c>
      <c r="C399" s="2">
        <v>350</v>
      </c>
      <c r="D399" s="2" t="s">
        <v>421</v>
      </c>
      <c r="G399" t="str">
        <f t="shared" si="6"/>
        <v>Insert into ACAMMO (ACACODE,MAKID,MMOCODE,AMMFLAGDEFAULT) values (CMV ,'350', 'WILSON', '');</v>
      </c>
    </row>
    <row r="400" spans="2:7" hidden="1" x14ac:dyDescent="0.25">
      <c r="B400" s="2" t="s">
        <v>567</v>
      </c>
      <c r="C400" s="2">
        <v>351</v>
      </c>
      <c r="D400" s="2" t="s">
        <v>422</v>
      </c>
      <c r="G400" t="str">
        <f t="shared" si="6"/>
        <v>Insert into ACAMMO (ACACODE,MAKID,MMOCODE,AMMFLAGDEFAULT) values (CMV ,'351', 'WRIGHTS', '');</v>
      </c>
    </row>
    <row r="401" spans="2:7" hidden="1" x14ac:dyDescent="0.25">
      <c r="B401" s="2" t="s">
        <v>562</v>
      </c>
      <c r="C401" s="2">
        <v>352</v>
      </c>
      <c r="D401" s="2" t="s">
        <v>423</v>
      </c>
      <c r="G401" t="str">
        <f t="shared" si="6"/>
        <v>Insert into ACAMMO (ACACODE,MAKID,MMOCODE,AMMFLAGDEFAULT) values (IT ,'352', 'XENON', '');</v>
      </c>
    </row>
    <row r="402" spans="2:7" hidden="1" x14ac:dyDescent="0.25">
      <c r="B402" s="2" t="s">
        <v>565</v>
      </c>
      <c r="C402" s="2">
        <v>353</v>
      </c>
      <c r="D402" s="2" t="s">
        <v>424</v>
      </c>
      <c r="G402" t="str">
        <f t="shared" si="6"/>
        <v>Insert into ACAMMO (ACACODE,MAKID,MMOCODE,AMMFLAGDEFAULT) values (MAC ,'353', 'XYZ', '');</v>
      </c>
    </row>
    <row r="403" spans="2:7" hidden="1" x14ac:dyDescent="0.25">
      <c r="B403" s="2" t="s">
        <v>563</v>
      </c>
      <c r="C403" s="2">
        <v>354</v>
      </c>
      <c r="D403" s="2" t="s">
        <v>425</v>
      </c>
      <c r="G403" t="str">
        <f t="shared" si="6"/>
        <v>Insert into ACAMMO (ACACODE,MAKID,MMOCODE,AMMFLAGDEFAULT) values (SEC ,'354', 'YALE', '');</v>
      </c>
    </row>
    <row r="404" spans="2:7" hidden="1" x14ac:dyDescent="0.25">
      <c r="B404" s="2" t="s">
        <v>572</v>
      </c>
      <c r="C404" s="2">
        <v>354</v>
      </c>
      <c r="D404" s="2" t="s">
        <v>425</v>
      </c>
      <c r="G404" t="str">
        <f t="shared" si="6"/>
        <v>Insert into ACAMMO (ACACODE,MAKID,MMOCODE,AMMFLAGDEFAULT) values (MH ,'354', 'YALE', '');</v>
      </c>
    </row>
    <row r="405" spans="2:7" hidden="1" x14ac:dyDescent="0.25">
      <c r="B405" s="2" t="s">
        <v>573</v>
      </c>
      <c r="C405" s="2">
        <v>355</v>
      </c>
      <c r="D405" s="2" t="s">
        <v>426</v>
      </c>
      <c r="G405" t="str">
        <f t="shared" si="6"/>
        <v>Insert into ACAMMO (ACACODE,MAKID,MMOCODE,AMMFLAGDEFAULT) values (TEX ,'355', 'YAMATA', '');</v>
      </c>
    </row>
    <row r="406" spans="2:7" hidden="1" x14ac:dyDescent="0.25">
      <c r="B406" s="2" t="s">
        <v>565</v>
      </c>
      <c r="C406" s="2">
        <v>356</v>
      </c>
      <c r="D406" s="2" t="s">
        <v>427</v>
      </c>
      <c r="G406" t="str">
        <f t="shared" si="6"/>
        <v>Insert into ACAMMO (ACACODE,MAKID,MMOCODE,AMMFLAGDEFAULT) values (MAC ,'356', 'YAMAZAKI', '');</v>
      </c>
    </row>
    <row r="407" spans="2:7" hidden="1" x14ac:dyDescent="0.25">
      <c r="B407" s="2" t="s">
        <v>566</v>
      </c>
      <c r="C407" s="2">
        <v>357</v>
      </c>
      <c r="D407" s="2" t="s">
        <v>428</v>
      </c>
      <c r="G407" t="str">
        <f t="shared" si="6"/>
        <v>Insert into ACAMMO (ACACODE,MAKID,MMOCODE,AMMFLAGDEFAULT) values (CON ,'357', 'YANMAR', '');</v>
      </c>
    </row>
    <row r="408" spans="2:7" hidden="1" x14ac:dyDescent="0.25">
      <c r="B408" s="2" t="s">
        <v>561</v>
      </c>
      <c r="C408" s="2">
        <v>358</v>
      </c>
      <c r="D408" s="2" t="s">
        <v>429</v>
      </c>
      <c r="G408" t="str">
        <f t="shared" si="6"/>
        <v>Insert into ACAMMO (ACACODE,MAKID,MMOCODE,AMMFLAGDEFAULT) values (PAC  ,'358', 'YIZUMI', '');</v>
      </c>
    </row>
    <row r="409" spans="2:7" hidden="1" x14ac:dyDescent="0.25">
      <c r="B409" s="2" t="s">
        <v>565</v>
      </c>
      <c r="C409" s="2">
        <v>358</v>
      </c>
      <c r="D409" s="2" t="s">
        <v>429</v>
      </c>
      <c r="G409" t="str">
        <f t="shared" si="6"/>
        <v>Insert into ACAMMO (ACACODE,MAKID,MMOCODE,AMMFLAGDEFAULT) values (MAC ,'358', 'YIZUMI', '');</v>
      </c>
    </row>
    <row r="410" spans="2:7" hidden="1" x14ac:dyDescent="0.25">
      <c r="B410" s="2" t="s">
        <v>560</v>
      </c>
      <c r="C410" s="2">
        <v>359</v>
      </c>
      <c r="D410" s="2" t="s">
        <v>430</v>
      </c>
      <c r="G410" t="str">
        <f t="shared" si="6"/>
        <v>Insert into ACAMMO (ACACODE,MAKID,MMOCODE,AMMFLAGDEFAULT) values (MED ,'359', 'ZEISS', '');</v>
      </c>
    </row>
    <row r="411" spans="2:7" hidden="1" x14ac:dyDescent="0.25">
      <c r="B411" s="2" t="s">
        <v>573</v>
      </c>
      <c r="C411" s="2">
        <v>360</v>
      </c>
      <c r="D411" s="2" t="s">
        <v>431</v>
      </c>
      <c r="G411" t="str">
        <f t="shared" si="6"/>
        <v>Insert into ACAMMO (ACACODE,MAKID,MMOCODE,AMMFLAGDEFAULT) values (TEX ,'360', 'ZSK', '');</v>
      </c>
    </row>
    <row r="412" spans="2:7" hidden="1" x14ac:dyDescent="0.25">
      <c r="B412" s="2" t="s">
        <v>564</v>
      </c>
      <c r="C412" s="2">
        <v>361</v>
      </c>
      <c r="D412" s="2" t="s">
        <v>76</v>
      </c>
      <c r="G412" t="str">
        <f t="shared" si="6"/>
        <v>Insert into ACAMMO (ACACODE,MAKID,MMOCODE,AMMFLAGDEFAULT) values (AGR ,'361', 'OTHER', '');</v>
      </c>
    </row>
    <row r="413" spans="2:7" hidden="1" x14ac:dyDescent="0.25">
      <c r="B413" s="2" t="s">
        <v>76</v>
      </c>
      <c r="C413" s="2">
        <v>361</v>
      </c>
      <c r="D413" s="2" t="s">
        <v>76</v>
      </c>
      <c r="G413" t="str">
        <f t="shared" si="6"/>
        <v>Insert into ACAMMO (ACACODE,MAKID,MMOCODE,AMMFLAGDEFAULT) values (OTHER ,'361', 'OTHER', '');</v>
      </c>
    </row>
    <row r="414" spans="2:7" hidden="1" x14ac:dyDescent="0.25">
      <c r="B414" s="2" t="s">
        <v>576</v>
      </c>
      <c r="C414" s="2">
        <v>361</v>
      </c>
      <c r="D414" s="2" t="s">
        <v>76</v>
      </c>
      <c r="G414" t="str">
        <f t="shared" si="6"/>
        <v>Insert into ACAMMO (ACACODE,MAKID,MMOCODE,AMMFLAGDEFAULT) values (CAR  ,'361', 'OTHER', '');</v>
      </c>
    </row>
    <row r="415" spans="2:7" hidden="1" x14ac:dyDescent="0.25">
      <c r="B415" s="2" t="s">
        <v>128</v>
      </c>
      <c r="C415" s="2">
        <v>361</v>
      </c>
      <c r="D415" s="2" t="s">
        <v>76</v>
      </c>
      <c r="G415" t="str">
        <f t="shared" si="6"/>
        <v>Insert into ACAMMO (ACACODE,MAKID,MMOCODE,AMMFLAGDEFAULT) values (CAT ,'361', 'OTHER', '');</v>
      </c>
    </row>
    <row r="416" spans="2:7" hidden="1" x14ac:dyDescent="0.25">
      <c r="B416" s="2" t="s">
        <v>566</v>
      </c>
      <c r="C416" s="2">
        <v>361</v>
      </c>
      <c r="D416" s="2" t="s">
        <v>76</v>
      </c>
      <c r="G416" t="str">
        <f t="shared" si="6"/>
        <v>Insert into ACAMMO (ACACODE,MAKID,MMOCODE,AMMFLAGDEFAULT) values (CON ,'361', 'OTHER', '');</v>
      </c>
    </row>
    <row r="417" spans="2:7" hidden="1" x14ac:dyDescent="0.25">
      <c r="B417" s="2" t="s">
        <v>558</v>
      </c>
      <c r="C417" s="2">
        <v>361</v>
      </c>
      <c r="D417" s="2" t="s">
        <v>76</v>
      </c>
      <c r="G417" t="str">
        <f t="shared" si="6"/>
        <v>Insert into ACAMMO (ACACODE,MAKID,MMOCODE,AMMFLAGDEFAULT) values (FTR  ,'361', 'OTHER', '');</v>
      </c>
    </row>
    <row r="418" spans="2:7" hidden="1" x14ac:dyDescent="0.25">
      <c r="B418" s="2" t="s">
        <v>574</v>
      </c>
      <c r="C418" s="2">
        <v>361</v>
      </c>
      <c r="D418" s="2" t="s">
        <v>76</v>
      </c>
      <c r="G418" t="str">
        <f t="shared" si="6"/>
        <v>Insert into ACAMMO (ACACODE,MAKID,MMOCODE,AMMFLAGDEFAULT) values (GRG  ,'361', 'OTHER', '');</v>
      </c>
    </row>
    <row r="419" spans="2:7" hidden="1" x14ac:dyDescent="0.25">
      <c r="B419" s="2" t="s">
        <v>575</v>
      </c>
      <c r="C419" s="2">
        <v>361</v>
      </c>
      <c r="D419" s="2" t="s">
        <v>76</v>
      </c>
      <c r="G419" t="str">
        <f t="shared" si="6"/>
        <v>Insert into ACAMMO (ACACODE,MAKID,MMOCODE,AMMFLAGDEFAULT) values (POW ,'361', 'OTHER', '');</v>
      </c>
    </row>
    <row r="420" spans="2:7" hidden="1" x14ac:dyDescent="0.25">
      <c r="B420" s="2" t="s">
        <v>562</v>
      </c>
      <c r="C420" s="2">
        <v>361</v>
      </c>
      <c r="D420" s="2" t="s">
        <v>76</v>
      </c>
      <c r="G420" t="str">
        <f t="shared" si="6"/>
        <v>Insert into ACAMMO (ACACODE,MAKID,MMOCODE,AMMFLAGDEFAULT) values (IT ,'361', 'OTHER', '');</v>
      </c>
    </row>
    <row r="421" spans="2:7" hidden="1" x14ac:dyDescent="0.25">
      <c r="B421" s="2" t="s">
        <v>560</v>
      </c>
      <c r="C421" s="2">
        <v>361</v>
      </c>
      <c r="D421" s="2" t="s">
        <v>76</v>
      </c>
      <c r="G421" t="str">
        <f t="shared" si="6"/>
        <v>Insert into ACAMMO (ACACODE,MAKID,MMOCODE,AMMFLAGDEFAULT) values (MED ,'361', 'OTHER', '');</v>
      </c>
    </row>
    <row r="422" spans="2:7" hidden="1" x14ac:dyDescent="0.25">
      <c r="B422" s="2" t="s">
        <v>565</v>
      </c>
      <c r="C422" s="2">
        <v>361</v>
      </c>
      <c r="D422" s="2" t="s">
        <v>76</v>
      </c>
      <c r="G422" t="str">
        <f t="shared" si="6"/>
        <v>Insert into ACAMMO (ACACODE,MAKID,MMOCODE,AMMFLAGDEFAULT) values (MAC ,'361', 'OTHER', '');</v>
      </c>
    </row>
    <row r="423" spans="2:7" hidden="1" x14ac:dyDescent="0.25">
      <c r="B423" s="2" t="s">
        <v>572</v>
      </c>
      <c r="C423" s="2">
        <v>361</v>
      </c>
      <c r="D423" s="2" t="s">
        <v>76</v>
      </c>
      <c r="G423" t="str">
        <f t="shared" si="6"/>
        <v>Insert into ACAMMO (ACACODE,MAKID,MMOCODE,AMMFLAGDEFAULT) values (MH ,'361', 'OTHER', '');</v>
      </c>
    </row>
    <row r="424" spans="2:7" hidden="1" x14ac:dyDescent="0.25">
      <c r="B424" s="2" t="s">
        <v>577</v>
      </c>
      <c r="C424" s="2">
        <v>361</v>
      </c>
      <c r="D424" s="2" t="s">
        <v>76</v>
      </c>
      <c r="G424" t="str">
        <f t="shared" si="6"/>
        <v>Insert into ACAMMO (ACACODE,MAKID,MMOCODE,AMMFLAGDEFAULT) values (MRE ,'361', 'OTHER', '');</v>
      </c>
    </row>
    <row r="425" spans="2:7" hidden="1" x14ac:dyDescent="0.25">
      <c r="B425" s="2" t="s">
        <v>561</v>
      </c>
      <c r="C425" s="2">
        <v>361</v>
      </c>
      <c r="D425" s="2" t="s">
        <v>76</v>
      </c>
      <c r="G425" t="str">
        <f t="shared" si="6"/>
        <v>Insert into ACAMMO (ACACODE,MAKID,MMOCODE,AMMFLAGDEFAULT) values (PAC  ,'361', 'OTHER', '');</v>
      </c>
    </row>
    <row r="426" spans="2:7" hidden="1" x14ac:dyDescent="0.25">
      <c r="B426" s="2" t="s">
        <v>578</v>
      </c>
      <c r="C426" s="2">
        <v>361</v>
      </c>
      <c r="D426" s="2" t="s">
        <v>76</v>
      </c>
      <c r="G426" t="str">
        <f t="shared" si="6"/>
        <v>Insert into ACAMMO (ACACODE,MAKID,MMOCODE,AMMFLAGDEFAULT) values (PPR ,'361', 'OTHER', '');</v>
      </c>
    </row>
    <row r="427" spans="2:7" hidden="1" x14ac:dyDescent="0.25">
      <c r="B427" s="2" t="s">
        <v>579</v>
      </c>
      <c r="C427" s="2">
        <v>361</v>
      </c>
      <c r="D427" s="2" t="s">
        <v>76</v>
      </c>
      <c r="G427" t="str">
        <f t="shared" si="6"/>
        <v>Insert into ACAMMO (ACACODE,MAKID,MMOCODE,AMMFLAGDEFAULT) values (REP ,'361', 'OTHER', '');</v>
      </c>
    </row>
    <row r="428" spans="2:7" hidden="1" x14ac:dyDescent="0.25">
      <c r="B428" s="2" t="s">
        <v>580</v>
      </c>
      <c r="C428" s="2">
        <v>361</v>
      </c>
      <c r="D428" s="2" t="s">
        <v>76</v>
      </c>
      <c r="G428" t="str">
        <f t="shared" si="6"/>
        <v>Insert into ACAMMO (ACACODE,MAKID,MMOCODE,AMMFLAGDEFAULT) values (STE ,'361', 'OTHER', '');</v>
      </c>
    </row>
    <row r="429" spans="2:7" hidden="1" x14ac:dyDescent="0.25">
      <c r="B429" s="2" t="s">
        <v>563</v>
      </c>
      <c r="C429" s="2">
        <v>361</v>
      </c>
      <c r="D429" s="2" t="s">
        <v>76</v>
      </c>
      <c r="G429" t="str">
        <f t="shared" si="6"/>
        <v>Insert into ACAMMO (ACACODE,MAKID,MMOCODE,AMMFLAGDEFAULT) values (SEC ,'361', 'OTHER', '');</v>
      </c>
    </row>
    <row r="430" spans="2:7" hidden="1" x14ac:dyDescent="0.25">
      <c r="B430" s="2" t="s">
        <v>568</v>
      </c>
      <c r="C430" s="2">
        <v>361</v>
      </c>
      <c r="D430" s="2" t="s">
        <v>76</v>
      </c>
      <c r="G430" t="str">
        <f t="shared" si="6"/>
        <v>Insert into ACAMMO (ACACODE,MAKID,MMOCODE,AMMFLAGDEFAULT) values (TEL ,'361', 'OTHER', '');</v>
      </c>
    </row>
    <row r="431" spans="2:7" hidden="1" x14ac:dyDescent="0.25">
      <c r="B431" s="2" t="s">
        <v>573</v>
      </c>
      <c r="C431" s="2">
        <v>361</v>
      </c>
      <c r="D431" s="2" t="s">
        <v>76</v>
      </c>
      <c r="G431" t="str">
        <f t="shared" si="6"/>
        <v>Insert into ACAMMO (ACACODE,MAKID,MMOCODE,AMMFLAGDEFAULT) values (TEX ,'361', 'OTHER', '');</v>
      </c>
    </row>
    <row r="432" spans="2:7" hidden="1" x14ac:dyDescent="0.25">
      <c r="B432" s="2" t="s">
        <v>567</v>
      </c>
      <c r="C432" s="2">
        <v>361</v>
      </c>
      <c r="D432" s="2" t="s">
        <v>76</v>
      </c>
      <c r="G432" t="str">
        <f t="shared" si="6"/>
        <v>Insert into ACAMMO (ACACODE,MAKID,MMOCODE,AMMFLAGDEFAULT) values (CMV ,'361', 'OTHER', '');</v>
      </c>
    </row>
    <row r="433" spans="2:7" hidden="1" x14ac:dyDescent="0.25">
      <c r="B433" s="2" t="s">
        <v>569</v>
      </c>
      <c r="C433" s="2">
        <v>361</v>
      </c>
      <c r="D433" s="2" t="s">
        <v>76</v>
      </c>
      <c r="G433" t="str">
        <f t="shared" si="6"/>
        <v>Insert into ACAMMO (ACACODE,MAKID,MMOCODE,AMMFLAGDEFAULT) values (COP ,'361', 'OTHER', '');</v>
      </c>
    </row>
    <row r="434" spans="2:7" hidden="1" x14ac:dyDescent="0.25">
      <c r="B434" s="2" t="s">
        <v>570</v>
      </c>
      <c r="C434" s="2">
        <v>361</v>
      </c>
      <c r="D434" s="2" t="s">
        <v>76</v>
      </c>
      <c r="G434" t="str">
        <f t="shared" si="6"/>
        <v>Insert into ACAMMO (ACACODE,MAKID,MMOCODE,AMMFLAGDEFAULT) values (WST ,'361', 'OTHER', '');</v>
      </c>
    </row>
    <row r="435" spans="2:7" hidden="1" x14ac:dyDescent="0.25">
      <c r="B435" s="2" t="s">
        <v>571</v>
      </c>
      <c r="C435" s="2">
        <v>361</v>
      </c>
      <c r="D435" s="2" t="s">
        <v>76</v>
      </c>
      <c r="G435" t="str">
        <f t="shared" si="6"/>
        <v>Insert into ACAMMO (ACACODE,MAKID,MMOCODE,AMMFLAGDEFAULT) values (BDC ,'361', 'OTHER', '');</v>
      </c>
    </row>
    <row r="436" spans="2:7" hidden="1" x14ac:dyDescent="0.25">
      <c r="B436" s="2" t="s">
        <v>566</v>
      </c>
      <c r="C436" s="2">
        <v>362</v>
      </c>
      <c r="D436" s="2" t="s">
        <v>74</v>
      </c>
      <c r="E436" s="2">
        <v>0</v>
      </c>
      <c r="G436" t="str">
        <f t="shared" si="6"/>
        <v>Insert into ACAMMO (ACACODE,MAKID,MMOCODE,AMMFLAGDEFAULT) values (CON ,'362', 'Doosan', '0');</v>
      </c>
    </row>
    <row r="437" spans="2:7" hidden="1" x14ac:dyDescent="0.25">
      <c r="B437" s="2" t="s">
        <v>572</v>
      </c>
      <c r="C437" s="2">
        <v>363</v>
      </c>
      <c r="D437" s="2" t="s">
        <v>75</v>
      </c>
      <c r="E437" s="2">
        <v>0</v>
      </c>
      <c r="G437" t="str">
        <f t="shared" si="6"/>
        <v>Insert into ACAMMO (ACACODE,MAKID,MMOCODE,AMMFLAGDEFAULT) values (MH ,'363', 'JCB', '0');</v>
      </c>
    </row>
    <row r="438" spans="2:7" hidden="1" x14ac:dyDescent="0.25">
      <c r="B438" s="2" t="s">
        <v>562</v>
      </c>
      <c r="C438" s="2">
        <v>454</v>
      </c>
      <c r="D438" s="2">
        <v>12</v>
      </c>
      <c r="E438" s="2">
        <v>0</v>
      </c>
      <c r="G438" t="str">
        <f t="shared" si="6"/>
        <v>Insert into ACAMMO (ACACODE,MAKID,MMOCODE,AMMFLAGDEFAULT) values (IT ,'454', '12', '0');</v>
      </c>
    </row>
    <row r="439" spans="2:7" hidden="1" x14ac:dyDescent="0.25">
      <c r="B439" s="2" t="s">
        <v>565</v>
      </c>
      <c r="C439" s="2">
        <v>457</v>
      </c>
      <c r="D439" s="2" t="s">
        <v>546</v>
      </c>
      <c r="E439" s="2">
        <v>0</v>
      </c>
      <c r="G439" t="str">
        <f t="shared" si="6"/>
        <v>Insert into ACAMMO (ACACODE,MAKID,MMOCODE,AMMFLAGDEFAULT) values (MAC ,'457', 'RobMod3', '0');</v>
      </c>
    </row>
    <row r="440" spans="2:7" x14ac:dyDescent="0.25">
      <c r="B440" s="2" t="s">
        <v>576</v>
      </c>
      <c r="C440" s="2">
        <v>337</v>
      </c>
      <c r="D440" s="2" t="s">
        <v>549</v>
      </c>
      <c r="E440" s="2">
        <v>0</v>
      </c>
      <c r="G440" t="str">
        <f>"Insert into ACAMMO (ACACODE,MAKID,MMOCODE,AMMFLAGDEFAULT) values ('"&amp;B440&amp;"' ,'"&amp;C440&amp;"', '"&amp;D440&amp;"', '"&amp;E440&amp;"');"</f>
        <v>Insert into ACAMMO (ACACODE,MAKID,MMOCODE,AMMFLAGDEFAULT) values ('CAR ' ,'337', 'PASSATVART', '0');</v>
      </c>
    </row>
    <row r="441" spans="2:7" x14ac:dyDescent="0.25">
      <c r="B441" s="2" t="s">
        <v>576</v>
      </c>
      <c r="C441" s="2">
        <v>337</v>
      </c>
      <c r="D441" s="2" t="s">
        <v>550</v>
      </c>
      <c r="E441" s="2">
        <v>0</v>
      </c>
      <c r="G441" t="str">
        <f t="shared" ref="G441:G442" si="7">"Insert into ACAMMO (ACACODE,MAKID,MMOCODE,AMMFLAGDEFAULT) values ('"&amp;B441&amp;"' ,'"&amp;C441&amp;"', '"&amp;D441&amp;"', '"&amp;E441&amp;"');"</f>
        <v>Insert into ACAMMO (ACACODE,MAKID,MMOCODE,AMMFLAGDEFAULT) values ('CAR ' ,'337', 'PASSAT', '0');</v>
      </c>
    </row>
    <row r="442" spans="2:7" x14ac:dyDescent="0.25">
      <c r="B442" s="2" t="s">
        <v>576</v>
      </c>
      <c r="C442" s="2">
        <v>337</v>
      </c>
      <c r="D442" s="2" t="s">
        <v>601</v>
      </c>
      <c r="E442" s="2">
        <v>0</v>
      </c>
      <c r="G442" t="str">
        <f t="shared" si="7"/>
        <v>Insert into ACAMMO (ACACODE,MAKID,MMOCODE,AMMFLAGDEFAULT) values ('CAR ' ,'337', 'TIGUAN', '0');</v>
      </c>
    </row>
    <row r="443" spans="2:7" x14ac:dyDescent="0.25">
      <c r="B443" s="2" t="s">
        <v>576</v>
      </c>
      <c r="C443" s="2">
        <v>337</v>
      </c>
      <c r="D443" s="2" t="s">
        <v>602</v>
      </c>
      <c r="E443" s="2">
        <v>0</v>
      </c>
      <c r="G443" t="str">
        <f t="shared" ref="G443" si="8">"Insert into ACAMMO (ACACODE,MAKID,MMOCODE,AMMFLAGDEFAULT) values ('"&amp;B443&amp;"' ,'"&amp;C443&amp;"', '"&amp;D443&amp;"', '"&amp;E443&amp;"');"</f>
        <v>Insert into ACAMMO (ACACODE,MAKID,MMOCODE,AMMFLAGDEFAULT) values ('CAR ' ,'337', 'TOUAREG', '0');</v>
      </c>
    </row>
    <row r="444" spans="2:7" x14ac:dyDescent="0.25">
      <c r="B444" s="2" t="s">
        <v>576</v>
      </c>
      <c r="C444" s="2">
        <v>337</v>
      </c>
      <c r="D444" s="2" t="s">
        <v>599</v>
      </c>
      <c r="E444" s="2">
        <v>0</v>
      </c>
      <c r="G444" t="str">
        <f t="shared" ref="G444" si="9">"Insert into ACAMMO (ACACODE,MAKID,MMOCODE,AMMFLAGDEFAULT) values ('"&amp;B444&amp;"' ,'"&amp;C444&amp;"', '"&amp;D444&amp;"', '"&amp;E444&amp;"');"</f>
        <v>Insert into ACAMMO (ACACODE,MAKID,MMOCODE,AMMFLAGDEFAULT) values ('CAR ' ,'337', 'SCIROCCO', '0');</v>
      </c>
    </row>
    <row r="445" spans="2:7" x14ac:dyDescent="0.25">
      <c r="B445" s="2" t="s">
        <v>576</v>
      </c>
      <c r="C445" s="2">
        <v>337</v>
      </c>
      <c r="D445" s="2" t="s">
        <v>591</v>
      </c>
      <c r="E445" s="2">
        <v>0</v>
      </c>
      <c r="G445" t="str">
        <f t="shared" ref="G445" si="10">"Insert into ACAMMO (ACACODE,MAKID,MMOCODE,AMMFLAGDEFAULT) values ('"&amp;B445&amp;"' ,'"&amp;C445&amp;"', '"&amp;D445&amp;"', '"&amp;E445&amp;"');"</f>
        <v>Insert into ACAMMO (ACACODE,MAKID,MMOCODE,AMMFLAGDEFAULT) values ('CAR ' ,'337', 'BEETLE', '0');</v>
      </c>
    </row>
    <row r="446" spans="2:7" x14ac:dyDescent="0.25">
      <c r="B446" s="2" t="s">
        <v>576</v>
      </c>
      <c r="C446" s="2">
        <v>337</v>
      </c>
      <c r="D446" s="2" t="s">
        <v>653</v>
      </c>
      <c r="E446" s="2">
        <v>0</v>
      </c>
      <c r="G446" t="str">
        <f t="shared" ref="G446" si="11">"Insert into ACAMMO (ACACODE,MAKID,MMOCODE,AMMFLAGDEFAULT) values ('"&amp;B446&amp;"' ,'"&amp;C446&amp;"', '"&amp;D446&amp;"', '"&amp;E446&amp;"');"</f>
        <v>Insert into ACAMMO (ACACODE,MAKID,MMOCODE,AMMFLAGDEFAULT) values ('CAR ' ,'337', 'VENTO', '0');</v>
      </c>
    </row>
    <row r="447" spans="2:7" x14ac:dyDescent="0.25">
      <c r="B447" s="2" t="s">
        <v>576</v>
      </c>
      <c r="C447" s="2">
        <v>337</v>
      </c>
      <c r="D447" s="2" t="s">
        <v>598</v>
      </c>
      <c r="E447" s="2">
        <v>0</v>
      </c>
      <c r="G447" t="str">
        <f t="shared" ref="G447" si="12">"Insert into ACAMMO (ACACODE,MAKID,MMOCODE,AMMFLAGDEFAULT) values ('"&amp;B447&amp;"' ,'"&amp;C447&amp;"', '"&amp;D447&amp;"', '"&amp;E447&amp;"');"</f>
        <v>Insert into ACAMMO (ACACODE,MAKID,MMOCODE,AMMFLAGDEFAULT) values ('CAR ' ,'337', 'JETTA', '0');</v>
      </c>
    </row>
  </sheetData>
  <autoFilter ref="B1:G440">
    <filterColumn colId="1">
      <filters>
        <filter val="337"/>
      </filters>
    </filterColumn>
  </autoFilter>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I108"/>
  <sheetViews>
    <sheetView workbookViewId="0">
      <pane ySplit="2" topLeftCell="A84" activePane="bottomLeft" state="frozen"/>
      <selection pane="bottomLeft" activeCell="C20" sqref="C20"/>
    </sheetView>
  </sheetViews>
  <sheetFormatPr defaultColWidth="11.42578125" defaultRowHeight="15" x14ac:dyDescent="0.25"/>
  <cols>
    <col min="4" max="4" width="15.5703125" customWidth="1"/>
    <col min="8" max="9" width="16.85546875" customWidth="1"/>
  </cols>
  <sheetData>
    <row r="2" spans="2:9" x14ac:dyDescent="0.25">
      <c r="B2" s="1" t="s">
        <v>0</v>
      </c>
      <c r="C2" s="1" t="s">
        <v>532</v>
      </c>
      <c r="D2" s="1" t="s">
        <v>584</v>
      </c>
      <c r="E2" s="1" t="s">
        <v>585</v>
      </c>
      <c r="F2" s="1" t="s">
        <v>586</v>
      </c>
      <c r="H2" s="1" t="s">
        <v>583</v>
      </c>
      <c r="I2" s="1" t="s">
        <v>609</v>
      </c>
    </row>
    <row r="3" spans="2:9" hidden="1" x14ac:dyDescent="0.25">
      <c r="B3" s="2">
        <v>1</v>
      </c>
      <c r="C3" s="2" t="s">
        <v>534</v>
      </c>
      <c r="D3" s="2" t="s">
        <v>587</v>
      </c>
      <c r="E3" s="2" t="s">
        <v>458</v>
      </c>
      <c r="F3" s="2" t="s">
        <v>588</v>
      </c>
      <c r="H3" t="str">
        <f>"Insert into MAKMODTRIMLEVEL (MAKID,MMOCODE,MMTCODE) values ("&amp;B3&amp;",'"&amp;C3&amp;"','"&amp;D3&amp;"');"</f>
        <v>Insert into MAKMODTRIMLEVEL (MAKID,MMOCODE,MMTCODE) values (1,'MODEL1','TYPE1');</v>
      </c>
      <c r="I3" t="str">
        <f>"Insert into LANMAKMODTRIMLEVEL (MAKID,MMOCODE,MMTCODE,LANCODE,MMTLIBELLE) values ("&amp;B3&amp;",'"&amp;C3&amp;"','"&amp;D3&amp;"','"&amp;E3&amp;"','"&amp;F3&amp;"');"</f>
        <v>Insert into LANMAKMODTRIMLEVEL (MAKID,MMOCODE,MMTCODE,LANCODE,MMTLIBELLE) values (1,'MODEL1','TYPE1','EN','Type 1');</v>
      </c>
    </row>
    <row r="4" spans="2:9" hidden="1" x14ac:dyDescent="0.25">
      <c r="B4" s="2">
        <v>1</v>
      </c>
      <c r="C4" s="2" t="s">
        <v>534</v>
      </c>
      <c r="D4" s="2" t="s">
        <v>587</v>
      </c>
      <c r="E4" s="2" t="s">
        <v>458</v>
      </c>
      <c r="F4" s="2" t="s">
        <v>589</v>
      </c>
      <c r="H4" t="str">
        <f t="shared" ref="H4:H67" si="0">"Insert into MAKMODTRIMLEVEL (MAKID,MMOCODE,MMTCODE) values ("&amp;B4&amp;",'"&amp;C4&amp;"','"&amp;D4&amp;"');"</f>
        <v>Insert into MAKMODTRIMLEVEL (MAKID,MMOCODE,MMTCODE) values (1,'MODEL1','TYPE1');</v>
      </c>
      <c r="I4" t="str">
        <f t="shared" ref="I4:I67" si="1">"Insert into LANMAKMODTRIMLEVEL (MAKID,MMOCODE,MMTCODE,LANCODE,MMTLIBELLE) values ("&amp;B4&amp;",'"&amp;C4&amp;"','"&amp;D4&amp;"','"&amp;E4&amp;"','"&amp;F4&amp;"');"</f>
        <v>Insert into LANMAKMODTRIMLEVEL (MAKID,MMOCODE,MMTCODE,LANCODE,MMTLIBELLE) values (1,'MODEL1','TYPE1','EN','Type 2');</v>
      </c>
    </row>
    <row r="5" spans="2:9" hidden="1" x14ac:dyDescent="0.25">
      <c r="B5" s="2">
        <v>1</v>
      </c>
      <c r="C5" s="2" t="s">
        <v>534</v>
      </c>
      <c r="D5" s="2" t="s">
        <v>590</v>
      </c>
      <c r="E5" s="2" t="s">
        <v>458</v>
      </c>
      <c r="F5" s="2" t="s">
        <v>588</v>
      </c>
      <c r="H5" t="str">
        <f t="shared" si="0"/>
        <v>Insert into MAKMODTRIMLEVEL (MAKID,MMOCODE,MMTCODE) values (1,'MODEL1','TYPE2');</v>
      </c>
      <c r="I5" t="str">
        <f t="shared" si="1"/>
        <v>Insert into LANMAKMODTRIMLEVEL (MAKID,MMOCODE,MMTCODE,LANCODE,MMTLIBELLE) values (1,'MODEL1','TYPE2','EN','Type 1');</v>
      </c>
    </row>
    <row r="6" spans="2:9" hidden="1" x14ac:dyDescent="0.25">
      <c r="B6" s="2">
        <v>1</v>
      </c>
      <c r="C6" s="2" t="s">
        <v>534</v>
      </c>
      <c r="D6" s="2" t="s">
        <v>590</v>
      </c>
      <c r="E6" s="2" t="s">
        <v>458</v>
      </c>
      <c r="F6" s="2" t="s">
        <v>589</v>
      </c>
      <c r="H6" t="str">
        <f t="shared" si="0"/>
        <v>Insert into MAKMODTRIMLEVEL (MAKID,MMOCODE,MMTCODE) values (1,'MODEL1','TYPE2');</v>
      </c>
      <c r="I6" t="str">
        <f t="shared" si="1"/>
        <v>Insert into LANMAKMODTRIMLEVEL (MAKID,MMOCODE,MMTCODE,LANCODE,MMTLIBELLE) values (1,'MODEL1','TYPE2','EN','Type 2');</v>
      </c>
    </row>
    <row r="7" spans="2:9" x14ac:dyDescent="0.25">
      <c r="B7" s="2">
        <v>337</v>
      </c>
      <c r="C7" s="2" t="s">
        <v>591</v>
      </c>
      <c r="D7" s="2" t="s">
        <v>592</v>
      </c>
      <c r="E7" s="2" t="s">
        <v>458</v>
      </c>
      <c r="F7" s="2" t="s">
        <v>593</v>
      </c>
      <c r="H7" t="str">
        <f t="shared" si="0"/>
        <v>Insert into MAKMODTRIMLEVEL (MAKID,MMOCODE,MMTCODE) values (337,'BEETLE','BLUEMOTION');</v>
      </c>
      <c r="I7" t="str">
        <f t="shared" si="1"/>
        <v>Insert into LANMAKMODTRIMLEVEL (MAKID,MMOCODE,MMTCODE,LANCODE,MMTLIBELLE) values (337,'BEETLE','BLUEMOTION','EN','Trendline');</v>
      </c>
    </row>
    <row r="8" spans="2:9" x14ac:dyDescent="0.25">
      <c r="B8" s="2">
        <v>337</v>
      </c>
      <c r="C8" s="2" t="s">
        <v>591</v>
      </c>
      <c r="D8" s="2" t="s">
        <v>592</v>
      </c>
      <c r="E8" s="2" t="s">
        <v>458</v>
      </c>
      <c r="F8" s="2" t="s">
        <v>594</v>
      </c>
      <c r="H8" t="str">
        <f t="shared" si="0"/>
        <v>Insert into MAKMODTRIMLEVEL (MAKID,MMOCODE,MMTCODE) values (337,'BEETLE','BLUEMOTION');</v>
      </c>
      <c r="I8" t="str">
        <f t="shared" si="1"/>
        <v>Insert into LANMAKMODTRIMLEVEL (MAKID,MMOCODE,MMTCODE,LANCODE,MMTLIBELLE) values (337,'BEETLE','BLUEMOTION','EN','Carat');</v>
      </c>
    </row>
    <row r="9" spans="2:9" x14ac:dyDescent="0.25">
      <c r="B9" s="2">
        <v>337</v>
      </c>
      <c r="C9" s="2" t="s">
        <v>591</v>
      </c>
      <c r="D9" s="2" t="s">
        <v>592</v>
      </c>
      <c r="E9" s="2" t="s">
        <v>458</v>
      </c>
      <c r="F9" s="2" t="s">
        <v>595</v>
      </c>
      <c r="H9" t="str">
        <f t="shared" si="0"/>
        <v>Insert into MAKMODTRIMLEVEL (MAKID,MMOCODE,MMTCODE) values (337,'BEETLE','BLUEMOTION');</v>
      </c>
      <c r="I9" t="str">
        <f t="shared" si="1"/>
        <v>Insert into LANMAKMODTRIMLEVEL (MAKID,MMOCODE,MMTCODE,LANCODE,MMTLIBELLE) values (337,'BEETLE','BLUEMOTION','EN','BlueMotion');</v>
      </c>
    </row>
    <row r="10" spans="2:9" x14ac:dyDescent="0.25">
      <c r="B10" s="2">
        <v>337</v>
      </c>
      <c r="C10" s="2" t="s">
        <v>591</v>
      </c>
      <c r="D10" s="2" t="s">
        <v>596</v>
      </c>
      <c r="E10" s="2" t="s">
        <v>458</v>
      </c>
      <c r="F10" s="2" t="s">
        <v>593</v>
      </c>
      <c r="H10" t="str">
        <f t="shared" si="0"/>
        <v>Insert into MAKMODTRIMLEVEL (MAKID,MMOCODE,MMTCODE) values (337,'BEETLE','CARAT');</v>
      </c>
      <c r="I10" t="str">
        <f t="shared" si="1"/>
        <v>Insert into LANMAKMODTRIMLEVEL (MAKID,MMOCODE,MMTCODE,LANCODE,MMTLIBELLE) values (337,'BEETLE','CARAT','EN','Trendline');</v>
      </c>
    </row>
    <row r="11" spans="2:9" x14ac:dyDescent="0.25">
      <c r="B11" s="2">
        <v>337</v>
      </c>
      <c r="C11" s="2" t="s">
        <v>591</v>
      </c>
      <c r="D11" s="2" t="s">
        <v>596</v>
      </c>
      <c r="E11" s="2" t="s">
        <v>458</v>
      </c>
      <c r="F11" s="2" t="s">
        <v>594</v>
      </c>
      <c r="H11" t="str">
        <f t="shared" si="0"/>
        <v>Insert into MAKMODTRIMLEVEL (MAKID,MMOCODE,MMTCODE) values (337,'BEETLE','CARAT');</v>
      </c>
      <c r="I11" t="str">
        <f t="shared" si="1"/>
        <v>Insert into LANMAKMODTRIMLEVEL (MAKID,MMOCODE,MMTCODE,LANCODE,MMTLIBELLE) values (337,'BEETLE','CARAT','EN','Carat');</v>
      </c>
    </row>
    <row r="12" spans="2:9" x14ac:dyDescent="0.25">
      <c r="B12" s="2">
        <v>337</v>
      </c>
      <c r="C12" s="2" t="s">
        <v>591</v>
      </c>
      <c r="D12" s="2" t="s">
        <v>596</v>
      </c>
      <c r="E12" s="2" t="s">
        <v>458</v>
      </c>
      <c r="F12" s="2" t="s">
        <v>595</v>
      </c>
      <c r="H12" t="str">
        <f t="shared" si="0"/>
        <v>Insert into MAKMODTRIMLEVEL (MAKID,MMOCODE,MMTCODE) values (337,'BEETLE','CARAT');</v>
      </c>
      <c r="I12" t="str">
        <f t="shared" si="1"/>
        <v>Insert into LANMAKMODTRIMLEVEL (MAKID,MMOCODE,MMTCODE,LANCODE,MMTLIBELLE) values (337,'BEETLE','CARAT','EN','BlueMotion');</v>
      </c>
    </row>
    <row r="13" spans="2:9" x14ac:dyDescent="0.25">
      <c r="B13" s="2">
        <v>337</v>
      </c>
      <c r="C13" s="2" t="s">
        <v>591</v>
      </c>
      <c r="D13" s="2" t="s">
        <v>597</v>
      </c>
      <c r="E13" s="2" t="s">
        <v>458</v>
      </c>
      <c r="F13" s="2" t="s">
        <v>593</v>
      </c>
      <c r="H13" t="str">
        <f t="shared" si="0"/>
        <v>Insert into MAKMODTRIMLEVEL (MAKID,MMOCODE,MMTCODE) values (337,'BEETLE','TRENDLINE');</v>
      </c>
      <c r="I13" t="str">
        <f t="shared" si="1"/>
        <v>Insert into LANMAKMODTRIMLEVEL (MAKID,MMOCODE,MMTCODE,LANCODE,MMTLIBELLE) values (337,'BEETLE','TRENDLINE','EN','Trendline');</v>
      </c>
    </row>
    <row r="14" spans="2:9" x14ac:dyDescent="0.25">
      <c r="B14" s="2">
        <v>337</v>
      </c>
      <c r="C14" s="2" t="s">
        <v>591</v>
      </c>
      <c r="D14" s="2" t="s">
        <v>597</v>
      </c>
      <c r="E14" s="2" t="s">
        <v>458</v>
      </c>
      <c r="F14" s="2" t="s">
        <v>594</v>
      </c>
      <c r="H14" t="str">
        <f t="shared" si="0"/>
        <v>Insert into MAKMODTRIMLEVEL (MAKID,MMOCODE,MMTCODE) values (337,'BEETLE','TRENDLINE');</v>
      </c>
      <c r="I14" t="str">
        <f t="shared" si="1"/>
        <v>Insert into LANMAKMODTRIMLEVEL (MAKID,MMOCODE,MMTCODE,LANCODE,MMTLIBELLE) values (337,'BEETLE','TRENDLINE','EN','Carat');</v>
      </c>
    </row>
    <row r="15" spans="2:9" x14ac:dyDescent="0.25">
      <c r="B15" s="2">
        <v>337</v>
      </c>
      <c r="C15" s="2" t="s">
        <v>591</v>
      </c>
      <c r="D15" s="2" t="s">
        <v>597</v>
      </c>
      <c r="E15" s="2" t="s">
        <v>458</v>
      </c>
      <c r="F15" s="2" t="s">
        <v>595</v>
      </c>
      <c r="H15" t="str">
        <f t="shared" si="0"/>
        <v>Insert into MAKMODTRIMLEVEL (MAKID,MMOCODE,MMTCODE) values (337,'BEETLE','TRENDLINE');</v>
      </c>
      <c r="I15" t="str">
        <f t="shared" si="1"/>
        <v>Insert into LANMAKMODTRIMLEVEL (MAKID,MMOCODE,MMTCODE,LANCODE,MMTLIBELLE) values (337,'BEETLE','TRENDLINE','EN','BlueMotion');</v>
      </c>
    </row>
    <row r="16" spans="2:9" x14ac:dyDescent="0.25">
      <c r="B16" s="2">
        <v>337</v>
      </c>
      <c r="C16" s="2" t="s">
        <v>548</v>
      </c>
      <c r="D16" s="2" t="s">
        <v>592</v>
      </c>
      <c r="E16" s="2" t="s">
        <v>458</v>
      </c>
      <c r="F16" s="2" t="s">
        <v>595</v>
      </c>
      <c r="H16" t="str">
        <f t="shared" si="0"/>
        <v>Insert into MAKMODTRIMLEVEL (MAKID,MMOCODE,MMTCODE) values (337,'GOLF','BLUEMOTION');</v>
      </c>
      <c r="I16" t="str">
        <f t="shared" si="1"/>
        <v>Insert into LANMAKMODTRIMLEVEL (MAKID,MMOCODE,MMTCODE,LANCODE,MMTLIBELLE) values (337,'GOLF','BLUEMOTION','EN','BlueMotion');</v>
      </c>
    </row>
    <row r="17" spans="2:9" x14ac:dyDescent="0.25">
      <c r="B17" s="2">
        <v>337</v>
      </c>
      <c r="C17" s="2" t="s">
        <v>548</v>
      </c>
      <c r="D17" s="2" t="s">
        <v>592</v>
      </c>
      <c r="E17" s="2" t="s">
        <v>458</v>
      </c>
      <c r="F17" s="2" t="s">
        <v>593</v>
      </c>
      <c r="H17" t="str">
        <f t="shared" si="0"/>
        <v>Insert into MAKMODTRIMLEVEL (MAKID,MMOCODE,MMTCODE) values (337,'GOLF','BLUEMOTION');</v>
      </c>
      <c r="I17" t="str">
        <f t="shared" si="1"/>
        <v>Insert into LANMAKMODTRIMLEVEL (MAKID,MMOCODE,MMTCODE,LANCODE,MMTLIBELLE) values (337,'GOLF','BLUEMOTION','EN','Trendline');</v>
      </c>
    </row>
    <row r="18" spans="2:9" x14ac:dyDescent="0.25">
      <c r="B18" s="2">
        <v>337</v>
      </c>
      <c r="C18" s="2" t="s">
        <v>548</v>
      </c>
      <c r="D18" s="2" t="s">
        <v>592</v>
      </c>
      <c r="E18" s="2" t="s">
        <v>458</v>
      </c>
      <c r="F18" s="2" t="s">
        <v>594</v>
      </c>
      <c r="H18" t="str">
        <f t="shared" si="0"/>
        <v>Insert into MAKMODTRIMLEVEL (MAKID,MMOCODE,MMTCODE) values (337,'GOLF','BLUEMOTION');</v>
      </c>
      <c r="I18" t="str">
        <f t="shared" si="1"/>
        <v>Insert into LANMAKMODTRIMLEVEL (MAKID,MMOCODE,MMTCODE,LANCODE,MMTLIBELLE) values (337,'GOLF','BLUEMOTION','EN','Carat');</v>
      </c>
    </row>
    <row r="19" spans="2:9" x14ac:dyDescent="0.25">
      <c r="B19" s="2">
        <v>337</v>
      </c>
      <c r="C19" s="2" t="s">
        <v>548</v>
      </c>
      <c r="D19" s="2" t="s">
        <v>596</v>
      </c>
      <c r="E19" s="2" t="s">
        <v>458</v>
      </c>
      <c r="F19" s="2" t="s">
        <v>595</v>
      </c>
      <c r="H19" t="str">
        <f t="shared" si="0"/>
        <v>Insert into MAKMODTRIMLEVEL (MAKID,MMOCODE,MMTCODE) values (337,'GOLF','CARAT');</v>
      </c>
      <c r="I19" t="str">
        <f t="shared" si="1"/>
        <v>Insert into LANMAKMODTRIMLEVEL (MAKID,MMOCODE,MMTCODE,LANCODE,MMTLIBELLE) values (337,'GOLF','CARAT','EN','BlueMotion');</v>
      </c>
    </row>
    <row r="20" spans="2:9" x14ac:dyDescent="0.25">
      <c r="B20" s="2">
        <v>337</v>
      </c>
      <c r="C20" s="2" t="s">
        <v>548</v>
      </c>
      <c r="D20" s="2" t="s">
        <v>596</v>
      </c>
      <c r="E20" s="2" t="s">
        <v>458</v>
      </c>
      <c r="F20" s="2" t="s">
        <v>593</v>
      </c>
      <c r="H20" t="str">
        <f t="shared" si="0"/>
        <v>Insert into MAKMODTRIMLEVEL (MAKID,MMOCODE,MMTCODE) values (337,'GOLF','CARAT');</v>
      </c>
      <c r="I20" t="str">
        <f t="shared" si="1"/>
        <v>Insert into LANMAKMODTRIMLEVEL (MAKID,MMOCODE,MMTCODE,LANCODE,MMTLIBELLE) values (337,'GOLF','CARAT','EN','Trendline');</v>
      </c>
    </row>
    <row r="21" spans="2:9" x14ac:dyDescent="0.25">
      <c r="B21" s="2">
        <v>337</v>
      </c>
      <c r="C21" s="2" t="s">
        <v>548</v>
      </c>
      <c r="D21" s="2" t="s">
        <v>596</v>
      </c>
      <c r="E21" s="2" t="s">
        <v>458</v>
      </c>
      <c r="F21" s="2" t="s">
        <v>594</v>
      </c>
      <c r="H21" t="str">
        <f t="shared" si="0"/>
        <v>Insert into MAKMODTRIMLEVEL (MAKID,MMOCODE,MMTCODE) values (337,'GOLF','CARAT');</v>
      </c>
      <c r="I21" t="str">
        <f t="shared" si="1"/>
        <v>Insert into LANMAKMODTRIMLEVEL (MAKID,MMOCODE,MMTCODE,LANCODE,MMTLIBELLE) values (337,'GOLF','CARAT','EN','Carat');</v>
      </c>
    </row>
    <row r="22" spans="2:9" x14ac:dyDescent="0.25">
      <c r="B22" s="2">
        <v>337</v>
      </c>
      <c r="C22" s="2" t="s">
        <v>548</v>
      </c>
      <c r="D22" s="2" t="s">
        <v>597</v>
      </c>
      <c r="E22" s="2" t="s">
        <v>458</v>
      </c>
      <c r="F22" s="2" t="s">
        <v>595</v>
      </c>
      <c r="H22" t="str">
        <f t="shared" si="0"/>
        <v>Insert into MAKMODTRIMLEVEL (MAKID,MMOCODE,MMTCODE) values (337,'GOLF','TRENDLINE');</v>
      </c>
      <c r="I22" t="str">
        <f t="shared" si="1"/>
        <v>Insert into LANMAKMODTRIMLEVEL (MAKID,MMOCODE,MMTCODE,LANCODE,MMTLIBELLE) values (337,'GOLF','TRENDLINE','EN','BlueMotion');</v>
      </c>
    </row>
    <row r="23" spans="2:9" x14ac:dyDescent="0.25">
      <c r="B23" s="2">
        <v>337</v>
      </c>
      <c r="C23" s="2" t="s">
        <v>548</v>
      </c>
      <c r="D23" s="2" t="s">
        <v>597</v>
      </c>
      <c r="E23" s="2" t="s">
        <v>458</v>
      </c>
      <c r="F23" s="2" t="s">
        <v>593</v>
      </c>
      <c r="H23" t="str">
        <f t="shared" si="0"/>
        <v>Insert into MAKMODTRIMLEVEL (MAKID,MMOCODE,MMTCODE) values (337,'GOLF','TRENDLINE');</v>
      </c>
      <c r="I23" t="str">
        <f t="shared" si="1"/>
        <v>Insert into LANMAKMODTRIMLEVEL (MAKID,MMOCODE,MMTCODE,LANCODE,MMTLIBELLE) values (337,'GOLF','TRENDLINE','EN','Trendline');</v>
      </c>
    </row>
    <row r="24" spans="2:9" x14ac:dyDescent="0.25">
      <c r="B24" s="2">
        <v>337</v>
      </c>
      <c r="C24" s="2" t="s">
        <v>548</v>
      </c>
      <c r="D24" s="2" t="s">
        <v>597</v>
      </c>
      <c r="E24" s="2" t="s">
        <v>458</v>
      </c>
      <c r="F24" s="2" t="s">
        <v>594</v>
      </c>
      <c r="H24" t="str">
        <f t="shared" si="0"/>
        <v>Insert into MAKMODTRIMLEVEL (MAKID,MMOCODE,MMTCODE) values (337,'GOLF','TRENDLINE');</v>
      </c>
      <c r="I24" t="str">
        <f t="shared" si="1"/>
        <v>Insert into LANMAKMODTRIMLEVEL (MAKID,MMOCODE,MMTCODE,LANCODE,MMTLIBELLE) values (337,'GOLF','TRENDLINE','EN','Carat');</v>
      </c>
    </row>
    <row r="25" spans="2:9" x14ac:dyDescent="0.25">
      <c r="B25" s="2">
        <v>337</v>
      </c>
      <c r="C25" s="2" t="s">
        <v>598</v>
      </c>
      <c r="D25" s="2" t="s">
        <v>592</v>
      </c>
      <c r="E25" s="2" t="s">
        <v>458</v>
      </c>
      <c r="F25" s="2" t="s">
        <v>593</v>
      </c>
      <c r="H25" t="str">
        <f t="shared" si="0"/>
        <v>Insert into MAKMODTRIMLEVEL (MAKID,MMOCODE,MMTCODE) values (337,'JETTA','BLUEMOTION');</v>
      </c>
      <c r="I25" t="str">
        <f t="shared" si="1"/>
        <v>Insert into LANMAKMODTRIMLEVEL (MAKID,MMOCODE,MMTCODE,LANCODE,MMTLIBELLE) values (337,'JETTA','BLUEMOTION','EN','Trendline');</v>
      </c>
    </row>
    <row r="26" spans="2:9" x14ac:dyDescent="0.25">
      <c r="B26" s="2">
        <v>337</v>
      </c>
      <c r="C26" s="2" t="s">
        <v>598</v>
      </c>
      <c r="D26" s="2" t="s">
        <v>592</v>
      </c>
      <c r="E26" s="2" t="s">
        <v>458</v>
      </c>
      <c r="F26" s="2" t="s">
        <v>594</v>
      </c>
      <c r="H26" t="str">
        <f t="shared" si="0"/>
        <v>Insert into MAKMODTRIMLEVEL (MAKID,MMOCODE,MMTCODE) values (337,'JETTA','BLUEMOTION');</v>
      </c>
      <c r="I26" t="str">
        <f t="shared" si="1"/>
        <v>Insert into LANMAKMODTRIMLEVEL (MAKID,MMOCODE,MMTCODE,LANCODE,MMTLIBELLE) values (337,'JETTA','BLUEMOTION','EN','Carat');</v>
      </c>
    </row>
    <row r="27" spans="2:9" x14ac:dyDescent="0.25">
      <c r="B27" s="2">
        <v>337</v>
      </c>
      <c r="C27" s="2" t="s">
        <v>598</v>
      </c>
      <c r="D27" s="2" t="s">
        <v>592</v>
      </c>
      <c r="E27" s="2" t="s">
        <v>458</v>
      </c>
      <c r="F27" s="2" t="s">
        <v>595</v>
      </c>
      <c r="H27" t="str">
        <f t="shared" si="0"/>
        <v>Insert into MAKMODTRIMLEVEL (MAKID,MMOCODE,MMTCODE) values (337,'JETTA','BLUEMOTION');</v>
      </c>
      <c r="I27" t="str">
        <f t="shared" si="1"/>
        <v>Insert into LANMAKMODTRIMLEVEL (MAKID,MMOCODE,MMTCODE,LANCODE,MMTLIBELLE) values (337,'JETTA','BLUEMOTION','EN','BlueMotion');</v>
      </c>
    </row>
    <row r="28" spans="2:9" x14ac:dyDescent="0.25">
      <c r="B28" s="2">
        <v>337</v>
      </c>
      <c r="C28" s="2" t="s">
        <v>598</v>
      </c>
      <c r="D28" s="2" t="s">
        <v>596</v>
      </c>
      <c r="E28" s="2" t="s">
        <v>458</v>
      </c>
      <c r="F28" s="2" t="s">
        <v>593</v>
      </c>
      <c r="H28" t="str">
        <f t="shared" si="0"/>
        <v>Insert into MAKMODTRIMLEVEL (MAKID,MMOCODE,MMTCODE) values (337,'JETTA','CARAT');</v>
      </c>
      <c r="I28" t="str">
        <f t="shared" si="1"/>
        <v>Insert into LANMAKMODTRIMLEVEL (MAKID,MMOCODE,MMTCODE,LANCODE,MMTLIBELLE) values (337,'JETTA','CARAT','EN','Trendline');</v>
      </c>
    </row>
    <row r="29" spans="2:9" x14ac:dyDescent="0.25">
      <c r="B29" s="2">
        <v>337</v>
      </c>
      <c r="C29" s="2" t="s">
        <v>598</v>
      </c>
      <c r="D29" s="2" t="s">
        <v>596</v>
      </c>
      <c r="E29" s="2" t="s">
        <v>458</v>
      </c>
      <c r="F29" s="2" t="s">
        <v>594</v>
      </c>
      <c r="H29" t="str">
        <f t="shared" si="0"/>
        <v>Insert into MAKMODTRIMLEVEL (MAKID,MMOCODE,MMTCODE) values (337,'JETTA','CARAT');</v>
      </c>
      <c r="I29" t="str">
        <f t="shared" si="1"/>
        <v>Insert into LANMAKMODTRIMLEVEL (MAKID,MMOCODE,MMTCODE,LANCODE,MMTLIBELLE) values (337,'JETTA','CARAT','EN','Carat');</v>
      </c>
    </row>
    <row r="30" spans="2:9" x14ac:dyDescent="0.25">
      <c r="B30" s="2">
        <v>337</v>
      </c>
      <c r="C30" s="2" t="s">
        <v>598</v>
      </c>
      <c r="D30" s="2" t="s">
        <v>596</v>
      </c>
      <c r="E30" s="2" t="s">
        <v>458</v>
      </c>
      <c r="F30" s="2" t="s">
        <v>595</v>
      </c>
      <c r="H30" t="str">
        <f t="shared" si="0"/>
        <v>Insert into MAKMODTRIMLEVEL (MAKID,MMOCODE,MMTCODE) values (337,'JETTA','CARAT');</v>
      </c>
      <c r="I30" t="str">
        <f t="shared" si="1"/>
        <v>Insert into LANMAKMODTRIMLEVEL (MAKID,MMOCODE,MMTCODE,LANCODE,MMTLIBELLE) values (337,'JETTA','CARAT','EN','BlueMotion');</v>
      </c>
    </row>
    <row r="31" spans="2:9" x14ac:dyDescent="0.25">
      <c r="B31" s="2">
        <v>337</v>
      </c>
      <c r="C31" s="2" t="s">
        <v>598</v>
      </c>
      <c r="D31" s="2" t="s">
        <v>597</v>
      </c>
      <c r="E31" s="2" t="s">
        <v>458</v>
      </c>
      <c r="F31" s="2" t="s">
        <v>593</v>
      </c>
      <c r="H31" t="str">
        <f t="shared" si="0"/>
        <v>Insert into MAKMODTRIMLEVEL (MAKID,MMOCODE,MMTCODE) values (337,'JETTA','TRENDLINE');</v>
      </c>
      <c r="I31" t="str">
        <f t="shared" si="1"/>
        <v>Insert into LANMAKMODTRIMLEVEL (MAKID,MMOCODE,MMTCODE,LANCODE,MMTLIBELLE) values (337,'JETTA','TRENDLINE','EN','Trendline');</v>
      </c>
    </row>
    <row r="32" spans="2:9" x14ac:dyDescent="0.25">
      <c r="B32" s="2">
        <v>337</v>
      </c>
      <c r="C32" s="2" t="s">
        <v>598</v>
      </c>
      <c r="D32" s="2" t="s">
        <v>597</v>
      </c>
      <c r="E32" s="2" t="s">
        <v>458</v>
      </c>
      <c r="F32" s="2" t="s">
        <v>594</v>
      </c>
      <c r="H32" t="str">
        <f t="shared" si="0"/>
        <v>Insert into MAKMODTRIMLEVEL (MAKID,MMOCODE,MMTCODE) values (337,'JETTA','TRENDLINE');</v>
      </c>
      <c r="I32" t="str">
        <f t="shared" si="1"/>
        <v>Insert into LANMAKMODTRIMLEVEL (MAKID,MMOCODE,MMTCODE,LANCODE,MMTLIBELLE) values (337,'JETTA','TRENDLINE','EN','Carat');</v>
      </c>
    </row>
    <row r="33" spans="2:9" x14ac:dyDescent="0.25">
      <c r="B33" s="2">
        <v>337</v>
      </c>
      <c r="C33" s="2" t="s">
        <v>598</v>
      </c>
      <c r="D33" s="2" t="s">
        <v>597</v>
      </c>
      <c r="E33" s="2" t="s">
        <v>458</v>
      </c>
      <c r="F33" s="2" t="s">
        <v>595</v>
      </c>
      <c r="H33" t="str">
        <f t="shared" si="0"/>
        <v>Insert into MAKMODTRIMLEVEL (MAKID,MMOCODE,MMTCODE) values (337,'JETTA','TRENDLINE');</v>
      </c>
      <c r="I33" t="str">
        <f t="shared" si="1"/>
        <v>Insert into LANMAKMODTRIMLEVEL (MAKID,MMOCODE,MMTCODE,LANCODE,MMTLIBELLE) values (337,'JETTA','TRENDLINE','EN','BlueMotion');</v>
      </c>
    </row>
    <row r="34" spans="2:9" x14ac:dyDescent="0.25">
      <c r="B34" s="2">
        <v>337</v>
      </c>
      <c r="C34" s="2" t="s">
        <v>550</v>
      </c>
      <c r="D34" s="2" t="s">
        <v>592</v>
      </c>
      <c r="E34" s="2" t="s">
        <v>458</v>
      </c>
      <c r="F34" s="2" t="s">
        <v>594</v>
      </c>
      <c r="H34" t="str">
        <f t="shared" si="0"/>
        <v>Insert into MAKMODTRIMLEVEL (MAKID,MMOCODE,MMTCODE) values (337,'PASSAT','BLUEMOTION');</v>
      </c>
      <c r="I34" t="str">
        <f t="shared" si="1"/>
        <v>Insert into LANMAKMODTRIMLEVEL (MAKID,MMOCODE,MMTCODE,LANCODE,MMTLIBELLE) values (337,'PASSAT','BLUEMOTION','EN','Carat');</v>
      </c>
    </row>
    <row r="35" spans="2:9" x14ac:dyDescent="0.25">
      <c r="B35" s="2">
        <v>337</v>
      </c>
      <c r="C35" s="2" t="s">
        <v>550</v>
      </c>
      <c r="D35" s="2" t="s">
        <v>592</v>
      </c>
      <c r="E35" s="2" t="s">
        <v>458</v>
      </c>
      <c r="F35" s="2" t="s">
        <v>593</v>
      </c>
      <c r="H35" t="str">
        <f t="shared" si="0"/>
        <v>Insert into MAKMODTRIMLEVEL (MAKID,MMOCODE,MMTCODE) values (337,'PASSAT','BLUEMOTION');</v>
      </c>
      <c r="I35" t="str">
        <f t="shared" si="1"/>
        <v>Insert into LANMAKMODTRIMLEVEL (MAKID,MMOCODE,MMTCODE,LANCODE,MMTLIBELLE) values (337,'PASSAT','BLUEMOTION','EN','Trendline');</v>
      </c>
    </row>
    <row r="36" spans="2:9" x14ac:dyDescent="0.25">
      <c r="B36" s="2">
        <v>337</v>
      </c>
      <c r="C36" s="2" t="s">
        <v>550</v>
      </c>
      <c r="D36" s="2" t="s">
        <v>592</v>
      </c>
      <c r="E36" s="2" t="s">
        <v>458</v>
      </c>
      <c r="F36" s="2" t="s">
        <v>595</v>
      </c>
      <c r="H36" t="str">
        <f t="shared" si="0"/>
        <v>Insert into MAKMODTRIMLEVEL (MAKID,MMOCODE,MMTCODE) values (337,'PASSAT','BLUEMOTION');</v>
      </c>
      <c r="I36" t="str">
        <f t="shared" si="1"/>
        <v>Insert into LANMAKMODTRIMLEVEL (MAKID,MMOCODE,MMTCODE,LANCODE,MMTLIBELLE) values (337,'PASSAT','BLUEMOTION','EN','BlueMotion');</v>
      </c>
    </row>
    <row r="37" spans="2:9" x14ac:dyDescent="0.25">
      <c r="B37" s="2">
        <v>337</v>
      </c>
      <c r="C37" s="2" t="s">
        <v>550</v>
      </c>
      <c r="D37" s="2" t="s">
        <v>596</v>
      </c>
      <c r="E37" s="2" t="s">
        <v>458</v>
      </c>
      <c r="F37" s="2" t="s">
        <v>594</v>
      </c>
      <c r="H37" t="str">
        <f t="shared" si="0"/>
        <v>Insert into MAKMODTRIMLEVEL (MAKID,MMOCODE,MMTCODE) values (337,'PASSAT','CARAT');</v>
      </c>
      <c r="I37" t="str">
        <f t="shared" si="1"/>
        <v>Insert into LANMAKMODTRIMLEVEL (MAKID,MMOCODE,MMTCODE,LANCODE,MMTLIBELLE) values (337,'PASSAT','CARAT','EN','Carat');</v>
      </c>
    </row>
    <row r="38" spans="2:9" x14ac:dyDescent="0.25">
      <c r="B38" s="2">
        <v>337</v>
      </c>
      <c r="C38" s="2" t="s">
        <v>550</v>
      </c>
      <c r="D38" s="2" t="s">
        <v>596</v>
      </c>
      <c r="E38" s="2" t="s">
        <v>458</v>
      </c>
      <c r="F38" s="2" t="s">
        <v>593</v>
      </c>
      <c r="H38" t="str">
        <f t="shared" si="0"/>
        <v>Insert into MAKMODTRIMLEVEL (MAKID,MMOCODE,MMTCODE) values (337,'PASSAT','CARAT');</v>
      </c>
      <c r="I38" t="str">
        <f t="shared" si="1"/>
        <v>Insert into LANMAKMODTRIMLEVEL (MAKID,MMOCODE,MMTCODE,LANCODE,MMTLIBELLE) values (337,'PASSAT','CARAT','EN','Trendline');</v>
      </c>
    </row>
    <row r="39" spans="2:9" x14ac:dyDescent="0.25">
      <c r="B39" s="2">
        <v>337</v>
      </c>
      <c r="C39" s="2" t="s">
        <v>550</v>
      </c>
      <c r="D39" s="2" t="s">
        <v>596</v>
      </c>
      <c r="E39" s="2" t="s">
        <v>458</v>
      </c>
      <c r="F39" s="2" t="s">
        <v>595</v>
      </c>
      <c r="H39" t="str">
        <f t="shared" si="0"/>
        <v>Insert into MAKMODTRIMLEVEL (MAKID,MMOCODE,MMTCODE) values (337,'PASSAT','CARAT');</v>
      </c>
      <c r="I39" t="str">
        <f t="shared" si="1"/>
        <v>Insert into LANMAKMODTRIMLEVEL (MAKID,MMOCODE,MMTCODE,LANCODE,MMTLIBELLE) values (337,'PASSAT','CARAT','EN','BlueMotion');</v>
      </c>
    </row>
    <row r="40" spans="2:9" x14ac:dyDescent="0.25">
      <c r="B40" s="2">
        <v>337</v>
      </c>
      <c r="C40" s="2" t="s">
        <v>550</v>
      </c>
      <c r="D40" s="2" t="s">
        <v>597</v>
      </c>
      <c r="E40" s="2" t="s">
        <v>458</v>
      </c>
      <c r="F40" s="2" t="s">
        <v>594</v>
      </c>
      <c r="H40" t="str">
        <f t="shared" si="0"/>
        <v>Insert into MAKMODTRIMLEVEL (MAKID,MMOCODE,MMTCODE) values (337,'PASSAT','TRENDLINE');</v>
      </c>
      <c r="I40" t="str">
        <f t="shared" si="1"/>
        <v>Insert into LANMAKMODTRIMLEVEL (MAKID,MMOCODE,MMTCODE,LANCODE,MMTLIBELLE) values (337,'PASSAT','TRENDLINE','EN','Carat');</v>
      </c>
    </row>
    <row r="41" spans="2:9" x14ac:dyDescent="0.25">
      <c r="B41" s="2">
        <v>337</v>
      </c>
      <c r="C41" s="2" t="s">
        <v>550</v>
      </c>
      <c r="D41" s="2" t="s">
        <v>597</v>
      </c>
      <c r="E41" s="2" t="s">
        <v>458</v>
      </c>
      <c r="F41" s="2" t="s">
        <v>593</v>
      </c>
      <c r="H41" t="str">
        <f t="shared" si="0"/>
        <v>Insert into MAKMODTRIMLEVEL (MAKID,MMOCODE,MMTCODE) values (337,'PASSAT','TRENDLINE');</v>
      </c>
      <c r="I41" t="str">
        <f t="shared" si="1"/>
        <v>Insert into LANMAKMODTRIMLEVEL (MAKID,MMOCODE,MMTCODE,LANCODE,MMTLIBELLE) values (337,'PASSAT','TRENDLINE','EN','Trendline');</v>
      </c>
    </row>
    <row r="42" spans="2:9" x14ac:dyDescent="0.25">
      <c r="B42" s="2">
        <v>337</v>
      </c>
      <c r="C42" s="2" t="s">
        <v>550</v>
      </c>
      <c r="D42" s="2" t="s">
        <v>597</v>
      </c>
      <c r="E42" s="2" t="s">
        <v>458</v>
      </c>
      <c r="F42" s="2" t="s">
        <v>595</v>
      </c>
      <c r="H42" t="str">
        <f t="shared" si="0"/>
        <v>Insert into MAKMODTRIMLEVEL (MAKID,MMOCODE,MMTCODE) values (337,'PASSAT','TRENDLINE');</v>
      </c>
      <c r="I42" t="str">
        <f t="shared" si="1"/>
        <v>Insert into LANMAKMODTRIMLEVEL (MAKID,MMOCODE,MMTCODE,LANCODE,MMTLIBELLE) values (337,'PASSAT','TRENDLINE','EN','BlueMotion');</v>
      </c>
    </row>
    <row r="43" spans="2:9" x14ac:dyDescent="0.25">
      <c r="B43" s="2">
        <v>337</v>
      </c>
      <c r="C43" s="2" t="s">
        <v>549</v>
      </c>
      <c r="D43" s="2" t="s">
        <v>592</v>
      </c>
      <c r="E43" s="2" t="s">
        <v>458</v>
      </c>
      <c r="F43" s="2" t="s">
        <v>593</v>
      </c>
      <c r="H43" t="str">
        <f t="shared" si="0"/>
        <v>Insert into MAKMODTRIMLEVEL (MAKID,MMOCODE,MMTCODE) values (337,'PASSATVART','BLUEMOTION');</v>
      </c>
      <c r="I43" t="str">
        <f t="shared" si="1"/>
        <v>Insert into LANMAKMODTRIMLEVEL (MAKID,MMOCODE,MMTCODE,LANCODE,MMTLIBELLE) values (337,'PASSATVART','BLUEMOTION','EN','Trendline');</v>
      </c>
    </row>
    <row r="44" spans="2:9" x14ac:dyDescent="0.25">
      <c r="B44" s="2">
        <v>337</v>
      </c>
      <c r="C44" s="2" t="s">
        <v>549</v>
      </c>
      <c r="D44" s="2" t="s">
        <v>592</v>
      </c>
      <c r="E44" s="2" t="s">
        <v>458</v>
      </c>
      <c r="F44" s="2" t="s">
        <v>595</v>
      </c>
      <c r="H44" t="str">
        <f t="shared" si="0"/>
        <v>Insert into MAKMODTRIMLEVEL (MAKID,MMOCODE,MMTCODE) values (337,'PASSATVART','BLUEMOTION');</v>
      </c>
      <c r="I44" t="str">
        <f t="shared" si="1"/>
        <v>Insert into LANMAKMODTRIMLEVEL (MAKID,MMOCODE,MMTCODE,LANCODE,MMTLIBELLE) values (337,'PASSATVART','BLUEMOTION','EN','BlueMotion');</v>
      </c>
    </row>
    <row r="45" spans="2:9" x14ac:dyDescent="0.25">
      <c r="B45" s="2">
        <v>337</v>
      </c>
      <c r="C45" s="2" t="s">
        <v>549</v>
      </c>
      <c r="D45" s="2" t="s">
        <v>592</v>
      </c>
      <c r="E45" s="2" t="s">
        <v>458</v>
      </c>
      <c r="F45" s="2" t="s">
        <v>594</v>
      </c>
      <c r="H45" t="str">
        <f t="shared" si="0"/>
        <v>Insert into MAKMODTRIMLEVEL (MAKID,MMOCODE,MMTCODE) values (337,'PASSATVART','BLUEMOTION');</v>
      </c>
      <c r="I45" t="str">
        <f t="shared" si="1"/>
        <v>Insert into LANMAKMODTRIMLEVEL (MAKID,MMOCODE,MMTCODE,LANCODE,MMTLIBELLE) values (337,'PASSATVART','BLUEMOTION','EN','Carat');</v>
      </c>
    </row>
    <row r="46" spans="2:9" x14ac:dyDescent="0.25">
      <c r="B46" s="2">
        <v>337</v>
      </c>
      <c r="C46" s="2" t="s">
        <v>549</v>
      </c>
      <c r="D46" s="2" t="s">
        <v>596</v>
      </c>
      <c r="E46" s="2" t="s">
        <v>458</v>
      </c>
      <c r="F46" s="2" t="s">
        <v>593</v>
      </c>
      <c r="H46" t="str">
        <f t="shared" si="0"/>
        <v>Insert into MAKMODTRIMLEVEL (MAKID,MMOCODE,MMTCODE) values (337,'PASSATVART','CARAT');</v>
      </c>
      <c r="I46" t="str">
        <f t="shared" si="1"/>
        <v>Insert into LANMAKMODTRIMLEVEL (MAKID,MMOCODE,MMTCODE,LANCODE,MMTLIBELLE) values (337,'PASSATVART','CARAT','EN','Trendline');</v>
      </c>
    </row>
    <row r="47" spans="2:9" x14ac:dyDescent="0.25">
      <c r="B47" s="2">
        <v>337</v>
      </c>
      <c r="C47" s="2" t="s">
        <v>549</v>
      </c>
      <c r="D47" s="2" t="s">
        <v>596</v>
      </c>
      <c r="E47" s="2" t="s">
        <v>458</v>
      </c>
      <c r="F47" s="2" t="s">
        <v>595</v>
      </c>
      <c r="H47" t="str">
        <f t="shared" si="0"/>
        <v>Insert into MAKMODTRIMLEVEL (MAKID,MMOCODE,MMTCODE) values (337,'PASSATVART','CARAT');</v>
      </c>
      <c r="I47" t="str">
        <f t="shared" si="1"/>
        <v>Insert into LANMAKMODTRIMLEVEL (MAKID,MMOCODE,MMTCODE,LANCODE,MMTLIBELLE) values (337,'PASSATVART','CARAT','EN','BlueMotion');</v>
      </c>
    </row>
    <row r="48" spans="2:9" x14ac:dyDescent="0.25">
      <c r="B48" s="2">
        <v>337</v>
      </c>
      <c r="C48" s="2" t="s">
        <v>549</v>
      </c>
      <c r="D48" s="2" t="s">
        <v>596</v>
      </c>
      <c r="E48" s="2" t="s">
        <v>458</v>
      </c>
      <c r="F48" s="2" t="s">
        <v>594</v>
      </c>
      <c r="H48" t="str">
        <f t="shared" si="0"/>
        <v>Insert into MAKMODTRIMLEVEL (MAKID,MMOCODE,MMTCODE) values (337,'PASSATVART','CARAT');</v>
      </c>
      <c r="I48" t="str">
        <f t="shared" si="1"/>
        <v>Insert into LANMAKMODTRIMLEVEL (MAKID,MMOCODE,MMTCODE,LANCODE,MMTLIBELLE) values (337,'PASSATVART','CARAT','EN','Carat');</v>
      </c>
    </row>
    <row r="49" spans="2:9" x14ac:dyDescent="0.25">
      <c r="B49" s="2">
        <v>337</v>
      </c>
      <c r="C49" s="2" t="s">
        <v>549</v>
      </c>
      <c r="D49" s="2" t="s">
        <v>597</v>
      </c>
      <c r="E49" s="2" t="s">
        <v>458</v>
      </c>
      <c r="F49" s="2" t="s">
        <v>593</v>
      </c>
      <c r="H49" t="str">
        <f t="shared" si="0"/>
        <v>Insert into MAKMODTRIMLEVEL (MAKID,MMOCODE,MMTCODE) values (337,'PASSATVART','TRENDLINE');</v>
      </c>
      <c r="I49" t="str">
        <f t="shared" si="1"/>
        <v>Insert into LANMAKMODTRIMLEVEL (MAKID,MMOCODE,MMTCODE,LANCODE,MMTLIBELLE) values (337,'PASSATVART','TRENDLINE','EN','Trendline');</v>
      </c>
    </row>
    <row r="50" spans="2:9" x14ac:dyDescent="0.25">
      <c r="B50" s="2">
        <v>337</v>
      </c>
      <c r="C50" s="2" t="s">
        <v>549</v>
      </c>
      <c r="D50" s="2" t="s">
        <v>597</v>
      </c>
      <c r="E50" s="2" t="s">
        <v>458</v>
      </c>
      <c r="F50" s="2" t="s">
        <v>595</v>
      </c>
      <c r="H50" t="str">
        <f t="shared" si="0"/>
        <v>Insert into MAKMODTRIMLEVEL (MAKID,MMOCODE,MMTCODE) values (337,'PASSATVART','TRENDLINE');</v>
      </c>
      <c r="I50" t="str">
        <f t="shared" si="1"/>
        <v>Insert into LANMAKMODTRIMLEVEL (MAKID,MMOCODE,MMTCODE,LANCODE,MMTLIBELLE) values (337,'PASSATVART','TRENDLINE','EN','BlueMotion');</v>
      </c>
    </row>
    <row r="51" spans="2:9" x14ac:dyDescent="0.25">
      <c r="B51" s="2">
        <v>337</v>
      </c>
      <c r="C51" s="2" t="s">
        <v>549</v>
      </c>
      <c r="D51" s="2" t="s">
        <v>597</v>
      </c>
      <c r="E51" s="2" t="s">
        <v>458</v>
      </c>
      <c r="F51" s="2" t="s">
        <v>594</v>
      </c>
      <c r="H51" t="str">
        <f t="shared" si="0"/>
        <v>Insert into MAKMODTRIMLEVEL (MAKID,MMOCODE,MMTCODE) values (337,'PASSATVART','TRENDLINE');</v>
      </c>
      <c r="I51" t="str">
        <f t="shared" si="1"/>
        <v>Insert into LANMAKMODTRIMLEVEL (MAKID,MMOCODE,MMTCODE,LANCODE,MMTLIBELLE) values (337,'PASSATVART','TRENDLINE','EN','Carat');</v>
      </c>
    </row>
    <row r="52" spans="2:9" x14ac:dyDescent="0.25">
      <c r="B52" s="2">
        <v>337</v>
      </c>
      <c r="C52" s="2" t="s">
        <v>599</v>
      </c>
      <c r="D52" s="2" t="s">
        <v>592</v>
      </c>
      <c r="E52" s="2" t="s">
        <v>458</v>
      </c>
      <c r="F52" s="2" t="s">
        <v>595</v>
      </c>
      <c r="H52" t="str">
        <f t="shared" si="0"/>
        <v>Insert into MAKMODTRIMLEVEL (MAKID,MMOCODE,MMTCODE) values (337,'SCIROCCO','BLUEMOTION');</v>
      </c>
      <c r="I52" t="str">
        <f t="shared" si="1"/>
        <v>Insert into LANMAKMODTRIMLEVEL (MAKID,MMOCODE,MMTCODE,LANCODE,MMTLIBELLE) values (337,'SCIROCCO','BLUEMOTION','EN','BlueMotion');</v>
      </c>
    </row>
    <row r="53" spans="2:9" x14ac:dyDescent="0.25">
      <c r="B53" s="2">
        <v>337</v>
      </c>
      <c r="C53" s="2" t="s">
        <v>599</v>
      </c>
      <c r="D53" s="2" t="s">
        <v>592</v>
      </c>
      <c r="E53" s="2" t="s">
        <v>458</v>
      </c>
      <c r="F53" s="2" t="s">
        <v>594</v>
      </c>
      <c r="H53" t="str">
        <f t="shared" si="0"/>
        <v>Insert into MAKMODTRIMLEVEL (MAKID,MMOCODE,MMTCODE) values (337,'SCIROCCO','BLUEMOTION');</v>
      </c>
      <c r="I53" t="str">
        <f t="shared" si="1"/>
        <v>Insert into LANMAKMODTRIMLEVEL (MAKID,MMOCODE,MMTCODE,LANCODE,MMTLIBELLE) values (337,'SCIROCCO','BLUEMOTION','EN','Carat');</v>
      </c>
    </row>
    <row r="54" spans="2:9" x14ac:dyDescent="0.25">
      <c r="B54" s="2">
        <v>337</v>
      </c>
      <c r="C54" s="2" t="s">
        <v>599</v>
      </c>
      <c r="D54" s="2" t="s">
        <v>592</v>
      </c>
      <c r="E54" s="2" t="s">
        <v>458</v>
      </c>
      <c r="F54" s="2" t="s">
        <v>593</v>
      </c>
      <c r="H54" t="str">
        <f t="shared" si="0"/>
        <v>Insert into MAKMODTRIMLEVEL (MAKID,MMOCODE,MMTCODE) values (337,'SCIROCCO','BLUEMOTION');</v>
      </c>
      <c r="I54" t="str">
        <f t="shared" si="1"/>
        <v>Insert into LANMAKMODTRIMLEVEL (MAKID,MMOCODE,MMTCODE,LANCODE,MMTLIBELLE) values (337,'SCIROCCO','BLUEMOTION','EN','Trendline');</v>
      </c>
    </row>
    <row r="55" spans="2:9" x14ac:dyDescent="0.25">
      <c r="B55" s="2">
        <v>337</v>
      </c>
      <c r="C55" s="2" t="s">
        <v>599</v>
      </c>
      <c r="D55" s="2" t="s">
        <v>596</v>
      </c>
      <c r="E55" s="2" t="s">
        <v>458</v>
      </c>
      <c r="F55" s="2" t="s">
        <v>595</v>
      </c>
      <c r="H55" t="str">
        <f t="shared" si="0"/>
        <v>Insert into MAKMODTRIMLEVEL (MAKID,MMOCODE,MMTCODE) values (337,'SCIROCCO','CARAT');</v>
      </c>
      <c r="I55" t="str">
        <f t="shared" si="1"/>
        <v>Insert into LANMAKMODTRIMLEVEL (MAKID,MMOCODE,MMTCODE,LANCODE,MMTLIBELLE) values (337,'SCIROCCO','CARAT','EN','BlueMotion');</v>
      </c>
    </row>
    <row r="56" spans="2:9" x14ac:dyDescent="0.25">
      <c r="B56" s="2">
        <v>337</v>
      </c>
      <c r="C56" s="2" t="s">
        <v>599</v>
      </c>
      <c r="D56" s="2" t="s">
        <v>596</v>
      </c>
      <c r="E56" s="2" t="s">
        <v>458</v>
      </c>
      <c r="F56" s="2" t="s">
        <v>594</v>
      </c>
      <c r="H56" t="str">
        <f t="shared" si="0"/>
        <v>Insert into MAKMODTRIMLEVEL (MAKID,MMOCODE,MMTCODE) values (337,'SCIROCCO','CARAT');</v>
      </c>
      <c r="I56" t="str">
        <f t="shared" si="1"/>
        <v>Insert into LANMAKMODTRIMLEVEL (MAKID,MMOCODE,MMTCODE,LANCODE,MMTLIBELLE) values (337,'SCIROCCO','CARAT','EN','Carat');</v>
      </c>
    </row>
    <row r="57" spans="2:9" x14ac:dyDescent="0.25">
      <c r="B57" s="2">
        <v>337</v>
      </c>
      <c r="C57" s="2" t="s">
        <v>599</v>
      </c>
      <c r="D57" s="2" t="s">
        <v>596</v>
      </c>
      <c r="E57" s="2" t="s">
        <v>458</v>
      </c>
      <c r="F57" s="2" t="s">
        <v>593</v>
      </c>
      <c r="H57" t="str">
        <f t="shared" si="0"/>
        <v>Insert into MAKMODTRIMLEVEL (MAKID,MMOCODE,MMTCODE) values (337,'SCIROCCO','CARAT');</v>
      </c>
      <c r="I57" t="str">
        <f t="shared" si="1"/>
        <v>Insert into LANMAKMODTRIMLEVEL (MAKID,MMOCODE,MMTCODE,LANCODE,MMTLIBELLE) values (337,'SCIROCCO','CARAT','EN','Trendline');</v>
      </c>
    </row>
    <row r="58" spans="2:9" x14ac:dyDescent="0.25">
      <c r="B58" s="2">
        <v>337</v>
      </c>
      <c r="C58" s="2" t="s">
        <v>599</v>
      </c>
      <c r="D58" s="2" t="s">
        <v>597</v>
      </c>
      <c r="E58" s="2" t="s">
        <v>458</v>
      </c>
      <c r="F58" s="2" t="s">
        <v>595</v>
      </c>
      <c r="H58" t="str">
        <f t="shared" si="0"/>
        <v>Insert into MAKMODTRIMLEVEL (MAKID,MMOCODE,MMTCODE) values (337,'SCIROCCO','TRENDLINE');</v>
      </c>
      <c r="I58" t="str">
        <f t="shared" si="1"/>
        <v>Insert into LANMAKMODTRIMLEVEL (MAKID,MMOCODE,MMTCODE,LANCODE,MMTLIBELLE) values (337,'SCIROCCO','TRENDLINE','EN','BlueMotion');</v>
      </c>
    </row>
    <row r="59" spans="2:9" x14ac:dyDescent="0.25">
      <c r="B59" s="2">
        <v>337</v>
      </c>
      <c r="C59" s="2" t="s">
        <v>599</v>
      </c>
      <c r="D59" s="2" t="s">
        <v>597</v>
      </c>
      <c r="E59" s="2" t="s">
        <v>458</v>
      </c>
      <c r="F59" s="2" t="s">
        <v>594</v>
      </c>
      <c r="H59" t="str">
        <f t="shared" si="0"/>
        <v>Insert into MAKMODTRIMLEVEL (MAKID,MMOCODE,MMTCODE) values (337,'SCIROCCO','TRENDLINE');</v>
      </c>
      <c r="I59" t="str">
        <f t="shared" si="1"/>
        <v>Insert into LANMAKMODTRIMLEVEL (MAKID,MMOCODE,MMTCODE,LANCODE,MMTLIBELLE) values (337,'SCIROCCO','TRENDLINE','EN','Carat');</v>
      </c>
    </row>
    <row r="60" spans="2:9" x14ac:dyDescent="0.25">
      <c r="B60" s="2">
        <v>337</v>
      </c>
      <c r="C60" s="2" t="s">
        <v>599</v>
      </c>
      <c r="D60" s="2" t="s">
        <v>597</v>
      </c>
      <c r="E60" s="2" t="s">
        <v>458</v>
      </c>
      <c r="F60" s="2" t="s">
        <v>593</v>
      </c>
      <c r="H60" t="str">
        <f t="shared" si="0"/>
        <v>Insert into MAKMODTRIMLEVEL (MAKID,MMOCODE,MMTCODE) values (337,'SCIROCCO','TRENDLINE');</v>
      </c>
      <c r="I60" t="str">
        <f t="shared" si="1"/>
        <v>Insert into LANMAKMODTRIMLEVEL (MAKID,MMOCODE,MMTCODE,LANCODE,MMTLIBELLE) values (337,'SCIROCCO','TRENDLINE','EN','Trendline');</v>
      </c>
    </row>
    <row r="61" spans="2:9" x14ac:dyDescent="0.25">
      <c r="B61" s="2">
        <v>337</v>
      </c>
      <c r="C61" s="2" t="s">
        <v>600</v>
      </c>
      <c r="D61" s="2" t="s">
        <v>592</v>
      </c>
      <c r="E61" s="2" t="s">
        <v>458</v>
      </c>
      <c r="F61" s="2" t="s">
        <v>594</v>
      </c>
      <c r="H61" t="str">
        <f t="shared" si="0"/>
        <v>Insert into MAKMODTRIMLEVEL (MAKID,MMOCODE,MMTCODE) values (337,'SHARAN','BLUEMOTION');</v>
      </c>
      <c r="I61" t="str">
        <f t="shared" si="1"/>
        <v>Insert into LANMAKMODTRIMLEVEL (MAKID,MMOCODE,MMTCODE,LANCODE,MMTLIBELLE) values (337,'SHARAN','BLUEMOTION','EN','Carat');</v>
      </c>
    </row>
    <row r="62" spans="2:9" x14ac:dyDescent="0.25">
      <c r="B62" s="2">
        <v>337</v>
      </c>
      <c r="C62" s="2" t="s">
        <v>600</v>
      </c>
      <c r="D62" s="2" t="s">
        <v>592</v>
      </c>
      <c r="E62" s="2" t="s">
        <v>458</v>
      </c>
      <c r="F62" s="2" t="s">
        <v>595</v>
      </c>
      <c r="H62" t="str">
        <f t="shared" si="0"/>
        <v>Insert into MAKMODTRIMLEVEL (MAKID,MMOCODE,MMTCODE) values (337,'SHARAN','BLUEMOTION');</v>
      </c>
      <c r="I62" t="str">
        <f t="shared" si="1"/>
        <v>Insert into LANMAKMODTRIMLEVEL (MAKID,MMOCODE,MMTCODE,LANCODE,MMTLIBELLE) values (337,'SHARAN','BLUEMOTION','EN','BlueMotion');</v>
      </c>
    </row>
    <row r="63" spans="2:9" x14ac:dyDescent="0.25">
      <c r="B63" s="2">
        <v>337</v>
      </c>
      <c r="C63" s="2" t="s">
        <v>600</v>
      </c>
      <c r="D63" s="2" t="s">
        <v>592</v>
      </c>
      <c r="E63" s="2" t="s">
        <v>458</v>
      </c>
      <c r="F63" s="2" t="s">
        <v>593</v>
      </c>
      <c r="H63" t="str">
        <f t="shared" si="0"/>
        <v>Insert into MAKMODTRIMLEVEL (MAKID,MMOCODE,MMTCODE) values (337,'SHARAN','BLUEMOTION');</v>
      </c>
      <c r="I63" t="str">
        <f t="shared" si="1"/>
        <v>Insert into LANMAKMODTRIMLEVEL (MAKID,MMOCODE,MMTCODE,LANCODE,MMTLIBELLE) values (337,'SHARAN','BLUEMOTION','EN','Trendline');</v>
      </c>
    </row>
    <row r="64" spans="2:9" x14ac:dyDescent="0.25">
      <c r="B64" s="2">
        <v>337</v>
      </c>
      <c r="C64" s="2" t="s">
        <v>600</v>
      </c>
      <c r="D64" s="2" t="s">
        <v>596</v>
      </c>
      <c r="E64" s="2" t="s">
        <v>458</v>
      </c>
      <c r="F64" s="2" t="s">
        <v>594</v>
      </c>
      <c r="H64" t="str">
        <f t="shared" si="0"/>
        <v>Insert into MAKMODTRIMLEVEL (MAKID,MMOCODE,MMTCODE) values (337,'SHARAN','CARAT');</v>
      </c>
      <c r="I64" t="str">
        <f t="shared" si="1"/>
        <v>Insert into LANMAKMODTRIMLEVEL (MAKID,MMOCODE,MMTCODE,LANCODE,MMTLIBELLE) values (337,'SHARAN','CARAT','EN','Carat');</v>
      </c>
    </row>
    <row r="65" spans="2:9" x14ac:dyDescent="0.25">
      <c r="B65" s="2">
        <v>337</v>
      </c>
      <c r="C65" s="2" t="s">
        <v>600</v>
      </c>
      <c r="D65" s="2" t="s">
        <v>596</v>
      </c>
      <c r="E65" s="2" t="s">
        <v>458</v>
      </c>
      <c r="F65" s="2" t="s">
        <v>595</v>
      </c>
      <c r="H65" t="str">
        <f t="shared" si="0"/>
        <v>Insert into MAKMODTRIMLEVEL (MAKID,MMOCODE,MMTCODE) values (337,'SHARAN','CARAT');</v>
      </c>
      <c r="I65" t="str">
        <f t="shared" si="1"/>
        <v>Insert into LANMAKMODTRIMLEVEL (MAKID,MMOCODE,MMTCODE,LANCODE,MMTLIBELLE) values (337,'SHARAN','CARAT','EN','BlueMotion');</v>
      </c>
    </row>
    <row r="66" spans="2:9" x14ac:dyDescent="0.25">
      <c r="B66" s="2">
        <v>337</v>
      </c>
      <c r="C66" s="2" t="s">
        <v>600</v>
      </c>
      <c r="D66" s="2" t="s">
        <v>596</v>
      </c>
      <c r="E66" s="2" t="s">
        <v>458</v>
      </c>
      <c r="F66" s="2" t="s">
        <v>593</v>
      </c>
      <c r="H66" t="str">
        <f t="shared" si="0"/>
        <v>Insert into MAKMODTRIMLEVEL (MAKID,MMOCODE,MMTCODE) values (337,'SHARAN','CARAT');</v>
      </c>
      <c r="I66" t="str">
        <f t="shared" si="1"/>
        <v>Insert into LANMAKMODTRIMLEVEL (MAKID,MMOCODE,MMTCODE,LANCODE,MMTLIBELLE) values (337,'SHARAN','CARAT','EN','Trendline');</v>
      </c>
    </row>
    <row r="67" spans="2:9" x14ac:dyDescent="0.25">
      <c r="B67" s="2">
        <v>337</v>
      </c>
      <c r="C67" s="2" t="s">
        <v>600</v>
      </c>
      <c r="D67" s="2" t="s">
        <v>597</v>
      </c>
      <c r="E67" s="2" t="s">
        <v>458</v>
      </c>
      <c r="F67" s="2" t="s">
        <v>594</v>
      </c>
      <c r="H67" t="str">
        <f t="shared" si="0"/>
        <v>Insert into MAKMODTRIMLEVEL (MAKID,MMOCODE,MMTCODE) values (337,'SHARAN','TRENDLINE');</v>
      </c>
      <c r="I67" t="str">
        <f t="shared" si="1"/>
        <v>Insert into LANMAKMODTRIMLEVEL (MAKID,MMOCODE,MMTCODE,LANCODE,MMTLIBELLE) values (337,'SHARAN','TRENDLINE','EN','Carat');</v>
      </c>
    </row>
    <row r="68" spans="2:9" x14ac:dyDescent="0.25">
      <c r="B68" s="2">
        <v>337</v>
      </c>
      <c r="C68" s="2" t="s">
        <v>600</v>
      </c>
      <c r="D68" s="2" t="s">
        <v>597</v>
      </c>
      <c r="E68" s="2" t="s">
        <v>458</v>
      </c>
      <c r="F68" s="2" t="s">
        <v>595</v>
      </c>
      <c r="H68" t="str">
        <f t="shared" ref="H68:H105" si="2">"Insert into MAKMODTRIMLEVEL (MAKID,MMOCODE,MMTCODE) values ("&amp;B68&amp;",'"&amp;C68&amp;"','"&amp;D68&amp;"');"</f>
        <v>Insert into MAKMODTRIMLEVEL (MAKID,MMOCODE,MMTCODE) values (337,'SHARAN','TRENDLINE');</v>
      </c>
      <c r="I68" t="str">
        <f t="shared" ref="I68:I105" si="3">"Insert into LANMAKMODTRIMLEVEL (MAKID,MMOCODE,MMTCODE,LANCODE,MMTLIBELLE) values ("&amp;B68&amp;",'"&amp;C68&amp;"','"&amp;D68&amp;"','"&amp;E68&amp;"','"&amp;F68&amp;"');"</f>
        <v>Insert into LANMAKMODTRIMLEVEL (MAKID,MMOCODE,MMTCODE,LANCODE,MMTLIBELLE) values (337,'SHARAN','TRENDLINE','EN','BlueMotion');</v>
      </c>
    </row>
    <row r="69" spans="2:9" x14ac:dyDescent="0.25">
      <c r="B69" s="2">
        <v>337</v>
      </c>
      <c r="C69" s="2" t="s">
        <v>600</v>
      </c>
      <c r="D69" s="2" t="s">
        <v>597</v>
      </c>
      <c r="E69" s="2" t="s">
        <v>458</v>
      </c>
      <c r="F69" s="2" t="s">
        <v>593</v>
      </c>
      <c r="H69" t="str">
        <f t="shared" si="2"/>
        <v>Insert into MAKMODTRIMLEVEL (MAKID,MMOCODE,MMTCODE) values (337,'SHARAN','TRENDLINE');</v>
      </c>
      <c r="I69" t="str">
        <f t="shared" si="3"/>
        <v>Insert into LANMAKMODTRIMLEVEL (MAKID,MMOCODE,MMTCODE,LANCODE,MMTLIBELLE) values (337,'SHARAN','TRENDLINE','EN','Trendline');</v>
      </c>
    </row>
    <row r="70" spans="2:9" x14ac:dyDescent="0.25">
      <c r="B70" s="2">
        <v>337</v>
      </c>
      <c r="C70" s="2" t="s">
        <v>601</v>
      </c>
      <c r="D70" s="2" t="s">
        <v>592</v>
      </c>
      <c r="E70" s="2" t="s">
        <v>458</v>
      </c>
      <c r="F70" s="2" t="s">
        <v>595</v>
      </c>
      <c r="H70" t="str">
        <f t="shared" si="2"/>
        <v>Insert into MAKMODTRIMLEVEL (MAKID,MMOCODE,MMTCODE) values (337,'TIGUAN','BLUEMOTION');</v>
      </c>
      <c r="I70" t="str">
        <f t="shared" si="3"/>
        <v>Insert into LANMAKMODTRIMLEVEL (MAKID,MMOCODE,MMTCODE,LANCODE,MMTLIBELLE) values (337,'TIGUAN','BLUEMOTION','EN','BlueMotion');</v>
      </c>
    </row>
    <row r="71" spans="2:9" x14ac:dyDescent="0.25">
      <c r="B71" s="2">
        <v>337</v>
      </c>
      <c r="C71" s="2" t="s">
        <v>601</v>
      </c>
      <c r="D71" s="2" t="s">
        <v>592</v>
      </c>
      <c r="E71" s="2" t="s">
        <v>458</v>
      </c>
      <c r="F71" s="2" t="s">
        <v>593</v>
      </c>
      <c r="H71" t="str">
        <f t="shared" si="2"/>
        <v>Insert into MAKMODTRIMLEVEL (MAKID,MMOCODE,MMTCODE) values (337,'TIGUAN','BLUEMOTION');</v>
      </c>
      <c r="I71" t="str">
        <f t="shared" si="3"/>
        <v>Insert into LANMAKMODTRIMLEVEL (MAKID,MMOCODE,MMTCODE,LANCODE,MMTLIBELLE) values (337,'TIGUAN','BLUEMOTION','EN','Trendline');</v>
      </c>
    </row>
    <row r="72" spans="2:9" x14ac:dyDescent="0.25">
      <c r="B72" s="2">
        <v>337</v>
      </c>
      <c r="C72" s="2" t="s">
        <v>601</v>
      </c>
      <c r="D72" s="2" t="s">
        <v>592</v>
      </c>
      <c r="E72" s="2" t="s">
        <v>458</v>
      </c>
      <c r="F72" s="2" t="s">
        <v>594</v>
      </c>
      <c r="H72" t="str">
        <f t="shared" si="2"/>
        <v>Insert into MAKMODTRIMLEVEL (MAKID,MMOCODE,MMTCODE) values (337,'TIGUAN','BLUEMOTION');</v>
      </c>
      <c r="I72" t="str">
        <f t="shared" si="3"/>
        <v>Insert into LANMAKMODTRIMLEVEL (MAKID,MMOCODE,MMTCODE,LANCODE,MMTLIBELLE) values (337,'TIGUAN','BLUEMOTION','EN','Carat');</v>
      </c>
    </row>
    <row r="73" spans="2:9" x14ac:dyDescent="0.25">
      <c r="B73" s="2">
        <v>337</v>
      </c>
      <c r="C73" s="2" t="s">
        <v>601</v>
      </c>
      <c r="D73" s="2" t="s">
        <v>596</v>
      </c>
      <c r="E73" s="2" t="s">
        <v>458</v>
      </c>
      <c r="F73" s="2" t="s">
        <v>595</v>
      </c>
      <c r="H73" t="str">
        <f t="shared" si="2"/>
        <v>Insert into MAKMODTRIMLEVEL (MAKID,MMOCODE,MMTCODE) values (337,'TIGUAN','CARAT');</v>
      </c>
      <c r="I73" t="str">
        <f t="shared" si="3"/>
        <v>Insert into LANMAKMODTRIMLEVEL (MAKID,MMOCODE,MMTCODE,LANCODE,MMTLIBELLE) values (337,'TIGUAN','CARAT','EN','BlueMotion');</v>
      </c>
    </row>
    <row r="74" spans="2:9" x14ac:dyDescent="0.25">
      <c r="B74" s="2">
        <v>337</v>
      </c>
      <c r="C74" s="2" t="s">
        <v>601</v>
      </c>
      <c r="D74" s="2" t="s">
        <v>596</v>
      </c>
      <c r="E74" s="2" t="s">
        <v>458</v>
      </c>
      <c r="F74" s="2" t="s">
        <v>593</v>
      </c>
      <c r="H74" t="str">
        <f t="shared" si="2"/>
        <v>Insert into MAKMODTRIMLEVEL (MAKID,MMOCODE,MMTCODE) values (337,'TIGUAN','CARAT');</v>
      </c>
      <c r="I74" t="str">
        <f t="shared" si="3"/>
        <v>Insert into LANMAKMODTRIMLEVEL (MAKID,MMOCODE,MMTCODE,LANCODE,MMTLIBELLE) values (337,'TIGUAN','CARAT','EN','Trendline');</v>
      </c>
    </row>
    <row r="75" spans="2:9" x14ac:dyDescent="0.25">
      <c r="B75" s="2">
        <v>337</v>
      </c>
      <c r="C75" s="2" t="s">
        <v>601</v>
      </c>
      <c r="D75" s="2" t="s">
        <v>596</v>
      </c>
      <c r="E75" s="2" t="s">
        <v>458</v>
      </c>
      <c r="F75" s="2" t="s">
        <v>594</v>
      </c>
      <c r="H75" t="str">
        <f t="shared" si="2"/>
        <v>Insert into MAKMODTRIMLEVEL (MAKID,MMOCODE,MMTCODE) values (337,'TIGUAN','CARAT');</v>
      </c>
      <c r="I75" t="str">
        <f t="shared" si="3"/>
        <v>Insert into LANMAKMODTRIMLEVEL (MAKID,MMOCODE,MMTCODE,LANCODE,MMTLIBELLE) values (337,'TIGUAN','CARAT','EN','Carat');</v>
      </c>
    </row>
    <row r="76" spans="2:9" x14ac:dyDescent="0.25">
      <c r="B76" s="2">
        <v>337</v>
      </c>
      <c r="C76" s="2" t="s">
        <v>601</v>
      </c>
      <c r="D76" s="2" t="s">
        <v>597</v>
      </c>
      <c r="E76" s="2" t="s">
        <v>458</v>
      </c>
      <c r="F76" s="2" t="s">
        <v>595</v>
      </c>
      <c r="H76" t="str">
        <f t="shared" si="2"/>
        <v>Insert into MAKMODTRIMLEVEL (MAKID,MMOCODE,MMTCODE) values (337,'TIGUAN','TRENDLINE');</v>
      </c>
      <c r="I76" t="str">
        <f t="shared" si="3"/>
        <v>Insert into LANMAKMODTRIMLEVEL (MAKID,MMOCODE,MMTCODE,LANCODE,MMTLIBELLE) values (337,'TIGUAN','TRENDLINE','EN','BlueMotion');</v>
      </c>
    </row>
    <row r="77" spans="2:9" x14ac:dyDescent="0.25">
      <c r="B77" s="2">
        <v>337</v>
      </c>
      <c r="C77" s="2" t="s">
        <v>601</v>
      </c>
      <c r="D77" s="2" t="s">
        <v>597</v>
      </c>
      <c r="E77" s="2" t="s">
        <v>458</v>
      </c>
      <c r="F77" s="2" t="s">
        <v>593</v>
      </c>
      <c r="H77" t="str">
        <f t="shared" si="2"/>
        <v>Insert into MAKMODTRIMLEVEL (MAKID,MMOCODE,MMTCODE) values (337,'TIGUAN','TRENDLINE');</v>
      </c>
      <c r="I77" t="str">
        <f t="shared" si="3"/>
        <v>Insert into LANMAKMODTRIMLEVEL (MAKID,MMOCODE,MMTCODE,LANCODE,MMTLIBELLE) values (337,'TIGUAN','TRENDLINE','EN','Trendline');</v>
      </c>
    </row>
    <row r="78" spans="2:9" x14ac:dyDescent="0.25">
      <c r="B78" s="2">
        <v>337</v>
      </c>
      <c r="C78" s="2" t="s">
        <v>601</v>
      </c>
      <c r="D78" s="2" t="s">
        <v>597</v>
      </c>
      <c r="E78" s="2" t="s">
        <v>458</v>
      </c>
      <c r="F78" s="2" t="s">
        <v>594</v>
      </c>
      <c r="H78" t="str">
        <f t="shared" si="2"/>
        <v>Insert into MAKMODTRIMLEVEL (MAKID,MMOCODE,MMTCODE) values (337,'TIGUAN','TRENDLINE');</v>
      </c>
      <c r="I78" t="str">
        <f t="shared" si="3"/>
        <v>Insert into LANMAKMODTRIMLEVEL (MAKID,MMOCODE,MMTCODE,LANCODE,MMTLIBELLE) values (337,'TIGUAN','TRENDLINE','EN','Carat');</v>
      </c>
    </row>
    <row r="79" spans="2:9" x14ac:dyDescent="0.25">
      <c r="B79" s="2">
        <v>337</v>
      </c>
      <c r="C79" s="2" t="s">
        <v>602</v>
      </c>
      <c r="D79" s="2" t="s">
        <v>592</v>
      </c>
      <c r="E79" s="2" t="s">
        <v>458</v>
      </c>
      <c r="F79" s="2" t="s">
        <v>595</v>
      </c>
      <c r="H79" t="str">
        <f t="shared" si="2"/>
        <v>Insert into MAKMODTRIMLEVEL (MAKID,MMOCODE,MMTCODE) values (337,'TOUAREG','BLUEMOTION');</v>
      </c>
      <c r="I79" t="str">
        <f t="shared" si="3"/>
        <v>Insert into LANMAKMODTRIMLEVEL (MAKID,MMOCODE,MMTCODE,LANCODE,MMTLIBELLE) values (337,'TOUAREG','BLUEMOTION','EN','BlueMotion');</v>
      </c>
    </row>
    <row r="80" spans="2:9" x14ac:dyDescent="0.25">
      <c r="B80" s="2">
        <v>337</v>
      </c>
      <c r="C80" s="2" t="s">
        <v>602</v>
      </c>
      <c r="D80" s="2" t="s">
        <v>592</v>
      </c>
      <c r="E80" s="2" t="s">
        <v>458</v>
      </c>
      <c r="F80" s="2" t="s">
        <v>593</v>
      </c>
      <c r="H80" t="str">
        <f t="shared" si="2"/>
        <v>Insert into MAKMODTRIMLEVEL (MAKID,MMOCODE,MMTCODE) values (337,'TOUAREG','BLUEMOTION');</v>
      </c>
      <c r="I80" t="str">
        <f t="shared" si="3"/>
        <v>Insert into LANMAKMODTRIMLEVEL (MAKID,MMOCODE,MMTCODE,LANCODE,MMTLIBELLE) values (337,'TOUAREG','BLUEMOTION','EN','Trendline');</v>
      </c>
    </row>
    <row r="81" spans="2:9" x14ac:dyDescent="0.25">
      <c r="B81" s="2">
        <v>337</v>
      </c>
      <c r="C81" s="2" t="s">
        <v>602</v>
      </c>
      <c r="D81" s="2" t="s">
        <v>592</v>
      </c>
      <c r="E81" s="2" t="s">
        <v>458</v>
      </c>
      <c r="F81" s="2" t="s">
        <v>594</v>
      </c>
      <c r="H81" t="str">
        <f t="shared" si="2"/>
        <v>Insert into MAKMODTRIMLEVEL (MAKID,MMOCODE,MMTCODE) values (337,'TOUAREG','BLUEMOTION');</v>
      </c>
      <c r="I81" t="str">
        <f t="shared" si="3"/>
        <v>Insert into LANMAKMODTRIMLEVEL (MAKID,MMOCODE,MMTCODE,LANCODE,MMTLIBELLE) values (337,'TOUAREG','BLUEMOTION','EN','Carat');</v>
      </c>
    </row>
    <row r="82" spans="2:9" x14ac:dyDescent="0.25">
      <c r="B82" s="2">
        <v>337</v>
      </c>
      <c r="C82" s="2" t="s">
        <v>602</v>
      </c>
      <c r="D82" s="2" t="s">
        <v>596</v>
      </c>
      <c r="E82" s="2" t="s">
        <v>458</v>
      </c>
      <c r="F82" s="2" t="s">
        <v>595</v>
      </c>
      <c r="H82" t="str">
        <f t="shared" si="2"/>
        <v>Insert into MAKMODTRIMLEVEL (MAKID,MMOCODE,MMTCODE) values (337,'TOUAREG','CARAT');</v>
      </c>
      <c r="I82" t="str">
        <f t="shared" si="3"/>
        <v>Insert into LANMAKMODTRIMLEVEL (MAKID,MMOCODE,MMTCODE,LANCODE,MMTLIBELLE) values (337,'TOUAREG','CARAT','EN','BlueMotion');</v>
      </c>
    </row>
    <row r="83" spans="2:9" x14ac:dyDescent="0.25">
      <c r="B83" s="2">
        <v>337</v>
      </c>
      <c r="C83" s="2" t="s">
        <v>602</v>
      </c>
      <c r="D83" s="2" t="s">
        <v>596</v>
      </c>
      <c r="E83" s="2" t="s">
        <v>458</v>
      </c>
      <c r="F83" s="2" t="s">
        <v>593</v>
      </c>
      <c r="H83" t="str">
        <f t="shared" si="2"/>
        <v>Insert into MAKMODTRIMLEVEL (MAKID,MMOCODE,MMTCODE) values (337,'TOUAREG','CARAT');</v>
      </c>
      <c r="I83" t="str">
        <f t="shared" si="3"/>
        <v>Insert into LANMAKMODTRIMLEVEL (MAKID,MMOCODE,MMTCODE,LANCODE,MMTLIBELLE) values (337,'TOUAREG','CARAT','EN','Trendline');</v>
      </c>
    </row>
    <row r="84" spans="2:9" x14ac:dyDescent="0.25">
      <c r="B84" s="2">
        <v>337</v>
      </c>
      <c r="C84" s="2" t="s">
        <v>602</v>
      </c>
      <c r="D84" s="2" t="s">
        <v>596</v>
      </c>
      <c r="E84" s="2" t="s">
        <v>458</v>
      </c>
      <c r="F84" s="2" t="s">
        <v>594</v>
      </c>
      <c r="H84" t="str">
        <f t="shared" si="2"/>
        <v>Insert into MAKMODTRIMLEVEL (MAKID,MMOCODE,MMTCODE) values (337,'TOUAREG','CARAT');</v>
      </c>
      <c r="I84" t="str">
        <f t="shared" si="3"/>
        <v>Insert into LANMAKMODTRIMLEVEL (MAKID,MMOCODE,MMTCODE,LANCODE,MMTLIBELLE) values (337,'TOUAREG','CARAT','EN','Carat');</v>
      </c>
    </row>
    <row r="85" spans="2:9" x14ac:dyDescent="0.25">
      <c r="B85" s="2">
        <v>337</v>
      </c>
      <c r="C85" s="2" t="s">
        <v>602</v>
      </c>
      <c r="D85" s="2" t="s">
        <v>597</v>
      </c>
      <c r="E85" s="2" t="s">
        <v>458</v>
      </c>
      <c r="F85" s="2" t="s">
        <v>595</v>
      </c>
      <c r="H85" t="str">
        <f t="shared" si="2"/>
        <v>Insert into MAKMODTRIMLEVEL (MAKID,MMOCODE,MMTCODE) values (337,'TOUAREG','TRENDLINE');</v>
      </c>
      <c r="I85" t="str">
        <f t="shared" si="3"/>
        <v>Insert into LANMAKMODTRIMLEVEL (MAKID,MMOCODE,MMTCODE,LANCODE,MMTLIBELLE) values (337,'TOUAREG','TRENDLINE','EN','BlueMotion');</v>
      </c>
    </row>
    <row r="86" spans="2:9" x14ac:dyDescent="0.25">
      <c r="B86" s="2">
        <v>337</v>
      </c>
      <c r="C86" s="2" t="s">
        <v>602</v>
      </c>
      <c r="D86" s="2" t="s">
        <v>597</v>
      </c>
      <c r="E86" s="2" t="s">
        <v>458</v>
      </c>
      <c r="F86" s="2" t="s">
        <v>593</v>
      </c>
      <c r="H86" t="str">
        <f t="shared" si="2"/>
        <v>Insert into MAKMODTRIMLEVEL (MAKID,MMOCODE,MMTCODE) values (337,'TOUAREG','TRENDLINE');</v>
      </c>
      <c r="I86" t="str">
        <f t="shared" si="3"/>
        <v>Insert into LANMAKMODTRIMLEVEL (MAKID,MMOCODE,MMTCODE,LANCODE,MMTLIBELLE) values (337,'TOUAREG','TRENDLINE','EN','Trendline');</v>
      </c>
    </row>
    <row r="87" spans="2:9" x14ac:dyDescent="0.25">
      <c r="B87" s="2">
        <v>337</v>
      </c>
      <c r="C87" s="2" t="s">
        <v>602</v>
      </c>
      <c r="D87" s="2" t="s">
        <v>597</v>
      </c>
      <c r="E87" s="2" t="s">
        <v>458</v>
      </c>
      <c r="F87" s="2" t="s">
        <v>594</v>
      </c>
      <c r="H87" t="str">
        <f t="shared" si="2"/>
        <v>Insert into MAKMODTRIMLEVEL (MAKID,MMOCODE,MMTCODE) values (337,'TOUAREG','TRENDLINE');</v>
      </c>
      <c r="I87" t="str">
        <f t="shared" si="3"/>
        <v>Insert into LANMAKMODTRIMLEVEL (MAKID,MMOCODE,MMTCODE,LANCODE,MMTLIBELLE) values (337,'TOUAREG','TRENDLINE','EN','Carat');</v>
      </c>
    </row>
    <row r="88" spans="2:9" hidden="1" x14ac:dyDescent="0.25">
      <c r="B88" s="2">
        <v>454</v>
      </c>
      <c r="C88" s="2">
        <v>12</v>
      </c>
      <c r="D88" s="2">
        <v>12</v>
      </c>
      <c r="E88" s="2" t="s">
        <v>458</v>
      </c>
      <c r="F88" s="2">
        <v>1122</v>
      </c>
      <c r="H88" t="str">
        <f t="shared" si="2"/>
        <v>Insert into MAKMODTRIMLEVEL (MAKID,MMOCODE,MMTCODE) values (454,'12','12');</v>
      </c>
      <c r="I88" t="str">
        <f t="shared" si="3"/>
        <v>Insert into LANMAKMODTRIMLEVEL (MAKID,MMOCODE,MMTCODE,LANCODE,MMTLIBELLE) values (454,'12','12','EN','1122');</v>
      </c>
    </row>
    <row r="89" spans="2:9" hidden="1" x14ac:dyDescent="0.25">
      <c r="B89" s="2">
        <v>455</v>
      </c>
      <c r="C89" s="2" t="s">
        <v>536</v>
      </c>
      <c r="D89" s="2" t="s">
        <v>603</v>
      </c>
      <c r="E89" s="2" t="s">
        <v>458</v>
      </c>
      <c r="F89" s="2" t="s">
        <v>603</v>
      </c>
      <c r="H89" t="str">
        <f t="shared" si="2"/>
        <v>Insert into MAKMODTRIMLEVEL (MAKID,MMOCODE,MMTCODE) values (455,'ALFMBN1','Normal');</v>
      </c>
      <c r="I89" t="str">
        <f t="shared" si="3"/>
        <v>Insert into LANMAKMODTRIMLEVEL (MAKID,MMOCODE,MMTCODE,LANCODE,MMTLIBELLE) values (455,'ALFMBN1','Normal','EN','Normal');</v>
      </c>
    </row>
    <row r="90" spans="2:9" hidden="1" x14ac:dyDescent="0.25">
      <c r="B90" s="2">
        <v>455</v>
      </c>
      <c r="C90" s="2" t="s">
        <v>536</v>
      </c>
      <c r="D90" s="2" t="s">
        <v>603</v>
      </c>
      <c r="E90" s="2" t="s">
        <v>458</v>
      </c>
      <c r="F90" s="2" t="s">
        <v>604</v>
      </c>
      <c r="H90" t="str">
        <f t="shared" si="2"/>
        <v>Insert into MAKMODTRIMLEVEL (MAKID,MMOCODE,MMTCODE) values (455,'ALFMBN1','Normal');</v>
      </c>
      <c r="I90" t="str">
        <f t="shared" si="3"/>
        <v>Insert into LANMAKMODTRIMLEVEL (MAKID,MMOCODE,MMTCODE,LANCODE,MMTLIBELLE) values (455,'ALFMBN1','Normal','EN','Special');</v>
      </c>
    </row>
    <row r="91" spans="2:9" hidden="1" x14ac:dyDescent="0.25">
      <c r="B91" s="2">
        <v>455</v>
      </c>
      <c r="C91" s="2" t="s">
        <v>536</v>
      </c>
      <c r="D91" s="2" t="s">
        <v>604</v>
      </c>
      <c r="E91" s="2" t="s">
        <v>458</v>
      </c>
      <c r="F91" s="2" t="s">
        <v>603</v>
      </c>
      <c r="H91" t="str">
        <f t="shared" si="2"/>
        <v>Insert into MAKMODTRIMLEVEL (MAKID,MMOCODE,MMTCODE) values (455,'ALFMBN1','Special');</v>
      </c>
      <c r="I91" t="str">
        <f t="shared" si="3"/>
        <v>Insert into LANMAKMODTRIMLEVEL (MAKID,MMOCODE,MMTCODE,LANCODE,MMTLIBELLE) values (455,'ALFMBN1','Special','EN','Normal');</v>
      </c>
    </row>
    <row r="92" spans="2:9" hidden="1" x14ac:dyDescent="0.25">
      <c r="B92" s="2">
        <v>455</v>
      </c>
      <c r="C92" s="2" t="s">
        <v>536</v>
      </c>
      <c r="D92" s="2" t="s">
        <v>604</v>
      </c>
      <c r="E92" s="2" t="s">
        <v>458</v>
      </c>
      <c r="F92" s="2" t="s">
        <v>604</v>
      </c>
      <c r="H92" t="str">
        <f t="shared" si="2"/>
        <v>Insert into MAKMODTRIMLEVEL (MAKID,MMOCODE,MMTCODE) values (455,'ALFMBN1','Special');</v>
      </c>
      <c r="I92" t="str">
        <f t="shared" si="3"/>
        <v>Insert into LANMAKMODTRIMLEVEL (MAKID,MMOCODE,MMTCODE,LANCODE,MMTLIBELLE) values (455,'ALFMBN1','Special','EN','Special');</v>
      </c>
    </row>
    <row r="93" spans="2:9" hidden="1" x14ac:dyDescent="0.25">
      <c r="B93" s="2">
        <v>455</v>
      </c>
      <c r="C93" s="2" t="s">
        <v>538</v>
      </c>
      <c r="D93" s="2" t="s">
        <v>603</v>
      </c>
      <c r="E93" s="2" t="s">
        <v>458</v>
      </c>
      <c r="F93" s="2" t="s">
        <v>604</v>
      </c>
      <c r="H93" t="str">
        <f t="shared" si="2"/>
        <v>Insert into MAKMODTRIMLEVEL (MAKID,MMOCODE,MMTCODE) values (455,'ALFMBN2','Normal');</v>
      </c>
      <c r="I93" t="str">
        <f t="shared" si="3"/>
        <v>Insert into LANMAKMODTRIMLEVEL (MAKID,MMOCODE,MMTCODE,LANCODE,MMTLIBELLE) values (455,'ALFMBN2','Normal','EN','Special');</v>
      </c>
    </row>
    <row r="94" spans="2:9" hidden="1" x14ac:dyDescent="0.25">
      <c r="B94" s="2">
        <v>455</v>
      </c>
      <c r="C94" s="2" t="s">
        <v>538</v>
      </c>
      <c r="D94" s="2" t="s">
        <v>603</v>
      </c>
      <c r="E94" s="2" t="s">
        <v>458</v>
      </c>
      <c r="F94" s="2" t="s">
        <v>603</v>
      </c>
      <c r="H94" t="str">
        <f t="shared" si="2"/>
        <v>Insert into MAKMODTRIMLEVEL (MAKID,MMOCODE,MMTCODE) values (455,'ALFMBN2','Normal');</v>
      </c>
      <c r="I94" t="str">
        <f t="shared" si="3"/>
        <v>Insert into LANMAKMODTRIMLEVEL (MAKID,MMOCODE,MMTCODE,LANCODE,MMTLIBELLE) values (455,'ALFMBN2','Normal','EN','Normal');</v>
      </c>
    </row>
    <row r="95" spans="2:9" hidden="1" x14ac:dyDescent="0.25">
      <c r="B95" s="2">
        <v>455</v>
      </c>
      <c r="C95" s="2" t="s">
        <v>538</v>
      </c>
      <c r="D95" s="2" t="s">
        <v>604</v>
      </c>
      <c r="E95" s="2" t="s">
        <v>458</v>
      </c>
      <c r="F95" s="2" t="s">
        <v>604</v>
      </c>
      <c r="H95" t="str">
        <f t="shared" si="2"/>
        <v>Insert into MAKMODTRIMLEVEL (MAKID,MMOCODE,MMTCODE) values (455,'ALFMBN2','Special');</v>
      </c>
      <c r="I95" t="str">
        <f t="shared" si="3"/>
        <v>Insert into LANMAKMODTRIMLEVEL (MAKID,MMOCODE,MMTCODE,LANCODE,MMTLIBELLE) values (455,'ALFMBN2','Special','EN','Special');</v>
      </c>
    </row>
    <row r="96" spans="2:9" hidden="1" x14ac:dyDescent="0.25">
      <c r="B96" s="2">
        <v>455</v>
      </c>
      <c r="C96" s="2" t="s">
        <v>538</v>
      </c>
      <c r="D96" s="2" t="s">
        <v>604</v>
      </c>
      <c r="E96" s="2" t="s">
        <v>458</v>
      </c>
      <c r="F96" s="2" t="s">
        <v>603</v>
      </c>
      <c r="H96" t="str">
        <f t="shared" si="2"/>
        <v>Insert into MAKMODTRIMLEVEL (MAKID,MMOCODE,MMTCODE) values (455,'ALFMBN2','Special');</v>
      </c>
      <c r="I96" t="str">
        <f t="shared" si="3"/>
        <v>Insert into LANMAKMODTRIMLEVEL (MAKID,MMOCODE,MMTCODE,LANCODE,MMTLIBELLE) values (455,'ALFMBN2','Special','EN','Normal');</v>
      </c>
    </row>
    <row r="97" spans="2:9" hidden="1" x14ac:dyDescent="0.25">
      <c r="B97" s="2">
        <v>455</v>
      </c>
      <c r="C97" s="2" t="s">
        <v>540</v>
      </c>
      <c r="D97" s="2" t="s">
        <v>603</v>
      </c>
      <c r="E97" s="2" t="s">
        <v>458</v>
      </c>
      <c r="F97" s="2" t="s">
        <v>604</v>
      </c>
      <c r="H97" t="str">
        <f t="shared" si="2"/>
        <v>Insert into MAKMODTRIMLEVEL (MAKID,MMOCODE,MMTCODE) values (455,'ALFMBN3','Normal');</v>
      </c>
      <c r="I97" t="str">
        <f t="shared" si="3"/>
        <v>Insert into LANMAKMODTRIMLEVEL (MAKID,MMOCODE,MMTCODE,LANCODE,MMTLIBELLE) values (455,'ALFMBN3','Normal','EN','Special');</v>
      </c>
    </row>
    <row r="98" spans="2:9" hidden="1" x14ac:dyDescent="0.25">
      <c r="B98" s="2">
        <v>455</v>
      </c>
      <c r="C98" s="2" t="s">
        <v>540</v>
      </c>
      <c r="D98" s="2" t="s">
        <v>603</v>
      </c>
      <c r="E98" s="2" t="s">
        <v>458</v>
      </c>
      <c r="F98" s="2" t="s">
        <v>603</v>
      </c>
      <c r="H98" t="str">
        <f t="shared" si="2"/>
        <v>Insert into MAKMODTRIMLEVEL (MAKID,MMOCODE,MMTCODE) values (455,'ALFMBN3','Normal');</v>
      </c>
      <c r="I98" t="str">
        <f t="shared" si="3"/>
        <v>Insert into LANMAKMODTRIMLEVEL (MAKID,MMOCODE,MMTCODE,LANCODE,MMTLIBELLE) values (455,'ALFMBN3','Normal','EN','Normal');</v>
      </c>
    </row>
    <row r="99" spans="2:9" hidden="1" x14ac:dyDescent="0.25">
      <c r="B99" s="2">
        <v>455</v>
      </c>
      <c r="C99" s="2" t="s">
        <v>540</v>
      </c>
      <c r="D99" s="2" t="s">
        <v>604</v>
      </c>
      <c r="E99" s="2" t="s">
        <v>458</v>
      </c>
      <c r="F99" s="2" t="s">
        <v>604</v>
      </c>
      <c r="H99" t="str">
        <f t="shared" si="2"/>
        <v>Insert into MAKMODTRIMLEVEL (MAKID,MMOCODE,MMTCODE) values (455,'ALFMBN3','Special');</v>
      </c>
      <c r="I99" t="str">
        <f t="shared" si="3"/>
        <v>Insert into LANMAKMODTRIMLEVEL (MAKID,MMOCODE,MMTCODE,LANCODE,MMTLIBELLE) values (455,'ALFMBN3','Special','EN','Special');</v>
      </c>
    </row>
    <row r="100" spans="2:9" hidden="1" x14ac:dyDescent="0.25">
      <c r="B100" s="2">
        <v>455</v>
      </c>
      <c r="C100" s="2" t="s">
        <v>540</v>
      </c>
      <c r="D100" s="2" t="s">
        <v>604</v>
      </c>
      <c r="E100" s="2" t="s">
        <v>458</v>
      </c>
      <c r="F100" s="2" t="s">
        <v>603</v>
      </c>
      <c r="H100" t="str">
        <f t="shared" si="2"/>
        <v>Insert into MAKMODTRIMLEVEL (MAKID,MMOCODE,MMTCODE) values (455,'ALFMBN3','Special');</v>
      </c>
      <c r="I100" t="str">
        <f t="shared" si="3"/>
        <v>Insert into LANMAKMODTRIMLEVEL (MAKID,MMOCODE,MMTCODE,LANCODE,MMTLIBELLE) values (455,'ALFMBN3','Special','EN','Normal');</v>
      </c>
    </row>
    <row r="101" spans="2:9" hidden="1" x14ac:dyDescent="0.25">
      <c r="B101" s="2">
        <v>457</v>
      </c>
      <c r="C101" s="2" t="s">
        <v>546</v>
      </c>
      <c r="D101" s="2" t="s">
        <v>605</v>
      </c>
      <c r="E101" s="2" t="s">
        <v>458</v>
      </c>
      <c r="F101" s="2" t="s">
        <v>606</v>
      </c>
      <c r="H101" t="str">
        <f t="shared" si="2"/>
        <v>Insert into MAKMODTRIMLEVEL (MAKID,MMOCODE,MMTCODE) values (457,'RobMod3','Rotype1');</v>
      </c>
      <c r="I101" t="str">
        <f t="shared" si="3"/>
        <v>Insert into LANMAKMODTRIMLEVEL (MAKID,MMOCODE,MMTCODE,LANCODE,MMTLIBELLE) values (457,'RobMod3','Rotype1','EN','Robots.Type2');</v>
      </c>
    </row>
    <row r="102" spans="2:9" hidden="1" x14ac:dyDescent="0.25">
      <c r="B102" s="2">
        <v>457</v>
      </c>
      <c r="C102" s="2" t="s">
        <v>546</v>
      </c>
      <c r="D102" s="2" t="s">
        <v>605</v>
      </c>
      <c r="E102" s="2" t="s">
        <v>458</v>
      </c>
      <c r="F102" s="2" t="s">
        <v>607</v>
      </c>
      <c r="H102" t="str">
        <f t="shared" si="2"/>
        <v>Insert into MAKMODTRIMLEVEL (MAKID,MMOCODE,MMTCODE) values (457,'RobMod3','Rotype1');</v>
      </c>
      <c r="I102" t="str">
        <f t="shared" si="3"/>
        <v>Insert into LANMAKMODTRIMLEVEL (MAKID,MMOCODE,MMTCODE,LANCODE,MMTLIBELLE) values (457,'RobMod3','Rotype1','EN','Robots.Type1');</v>
      </c>
    </row>
    <row r="103" spans="2:9" hidden="1" x14ac:dyDescent="0.25">
      <c r="B103" s="2">
        <v>457</v>
      </c>
      <c r="C103" s="2" t="s">
        <v>546</v>
      </c>
      <c r="D103" s="2" t="s">
        <v>608</v>
      </c>
      <c r="E103" s="2" t="s">
        <v>458</v>
      </c>
      <c r="F103" s="2" t="s">
        <v>606</v>
      </c>
      <c r="H103" t="str">
        <f t="shared" si="2"/>
        <v>Insert into MAKMODTRIMLEVEL (MAKID,MMOCODE,MMTCODE) values (457,'RobMod3','Rotype2');</v>
      </c>
      <c r="I103" t="str">
        <f t="shared" si="3"/>
        <v>Insert into LANMAKMODTRIMLEVEL (MAKID,MMOCODE,MMTCODE,LANCODE,MMTLIBELLE) values (457,'RobMod3','Rotype2','EN','Robots.Type2');</v>
      </c>
    </row>
    <row r="104" spans="2:9" hidden="1" x14ac:dyDescent="0.25">
      <c r="B104" s="2">
        <v>457</v>
      </c>
      <c r="C104" s="2" t="s">
        <v>546</v>
      </c>
      <c r="D104" s="2" t="s">
        <v>608</v>
      </c>
      <c r="E104" s="2" t="s">
        <v>458</v>
      </c>
      <c r="F104" s="2" t="s">
        <v>607</v>
      </c>
      <c r="H104" t="str">
        <f t="shared" si="2"/>
        <v>Insert into MAKMODTRIMLEVEL (MAKID,MMOCODE,MMTCODE) values (457,'RobMod3','Rotype2');</v>
      </c>
      <c r="I104" t="str">
        <f t="shared" si="3"/>
        <v>Insert into LANMAKMODTRIMLEVEL (MAKID,MMOCODE,MMTCODE,LANCODE,MMTLIBELLE) values (457,'RobMod3','Rotype2','EN','Robots.Type1');</v>
      </c>
    </row>
    <row r="105" spans="2:9" x14ac:dyDescent="0.25">
      <c r="B105" s="2">
        <v>337</v>
      </c>
      <c r="C105" s="2" t="s">
        <v>601</v>
      </c>
      <c r="D105" s="2" t="s">
        <v>597</v>
      </c>
      <c r="E105" s="2" t="s">
        <v>458</v>
      </c>
      <c r="F105" s="2" t="s">
        <v>593</v>
      </c>
      <c r="H105" t="str">
        <f t="shared" si="2"/>
        <v>Insert into MAKMODTRIMLEVEL (MAKID,MMOCODE,MMTCODE) values (337,'TIGUAN','TRENDLINE');</v>
      </c>
      <c r="I105" t="str">
        <f t="shared" si="3"/>
        <v>Insert into LANMAKMODTRIMLEVEL (MAKID,MMOCODE,MMTCODE,LANCODE,MMTLIBELLE) values (337,'TIGUAN','TRENDLINE','EN','Trendline');</v>
      </c>
    </row>
    <row r="106" spans="2:9" x14ac:dyDescent="0.25">
      <c r="B106" s="2">
        <v>337</v>
      </c>
      <c r="C106" s="2" t="s">
        <v>591</v>
      </c>
      <c r="D106" s="2" t="s">
        <v>597</v>
      </c>
      <c r="E106" s="2" t="s">
        <v>458</v>
      </c>
      <c r="F106" s="2" t="s">
        <v>593</v>
      </c>
      <c r="H106" t="str">
        <f t="shared" ref="H106" si="4">"Insert into MAKMODTRIMLEVEL (MAKID,MMOCODE,MMTCODE) values ("&amp;B106&amp;",'"&amp;C106&amp;"','"&amp;D106&amp;"');"</f>
        <v>Insert into MAKMODTRIMLEVEL (MAKID,MMOCODE,MMTCODE) values (337,'BEETLE','TRENDLINE');</v>
      </c>
      <c r="I106" t="str">
        <f t="shared" ref="I106" si="5">"Insert into LANMAKMODTRIMLEVEL (MAKID,MMOCODE,MMTCODE,LANCODE,MMTLIBELLE) values ("&amp;B106&amp;",'"&amp;C106&amp;"','"&amp;D106&amp;"','"&amp;E106&amp;"','"&amp;F106&amp;"');"</f>
        <v>Insert into LANMAKMODTRIMLEVEL (MAKID,MMOCODE,MMTCODE,LANCODE,MMTLIBELLE) values (337,'BEETLE','TRENDLINE','EN','Trendline');</v>
      </c>
    </row>
    <row r="107" spans="2:9" x14ac:dyDescent="0.25">
      <c r="B107" s="2">
        <v>337</v>
      </c>
      <c r="C107" s="2" t="s">
        <v>653</v>
      </c>
      <c r="D107" s="2" t="s">
        <v>597</v>
      </c>
      <c r="E107" s="2" t="s">
        <v>458</v>
      </c>
      <c r="F107" s="2" t="s">
        <v>593</v>
      </c>
      <c r="H107" t="str">
        <f t="shared" ref="H107" si="6">"Insert into MAKMODTRIMLEVEL (MAKID,MMOCODE,MMTCODE) values ("&amp;B107&amp;",'"&amp;C107&amp;"','"&amp;D107&amp;"');"</f>
        <v>Insert into MAKMODTRIMLEVEL (MAKID,MMOCODE,MMTCODE) values (337,'VENTO','TRENDLINE');</v>
      </c>
      <c r="I107" t="str">
        <f t="shared" ref="I107" si="7">"Insert into LANMAKMODTRIMLEVEL (MAKID,MMOCODE,MMTCODE,LANCODE,MMTLIBELLE) values ("&amp;B107&amp;",'"&amp;C107&amp;"','"&amp;D107&amp;"','"&amp;E107&amp;"','"&amp;F107&amp;"');"</f>
        <v>Insert into LANMAKMODTRIMLEVEL (MAKID,MMOCODE,MMTCODE,LANCODE,MMTLIBELLE) values (337,'VENTO','TRENDLINE','EN','Trendline');</v>
      </c>
    </row>
    <row r="108" spans="2:9" x14ac:dyDescent="0.25">
      <c r="B108" s="2">
        <v>337</v>
      </c>
      <c r="C108" s="2" t="s">
        <v>598</v>
      </c>
      <c r="D108" s="2" t="s">
        <v>597</v>
      </c>
      <c r="E108" s="2" t="s">
        <v>458</v>
      </c>
      <c r="F108" s="2" t="s">
        <v>593</v>
      </c>
      <c r="H108" t="str">
        <f t="shared" ref="H108" si="8">"Insert into MAKMODTRIMLEVEL (MAKID,MMOCODE,MMTCODE) values ("&amp;B108&amp;",'"&amp;C108&amp;"','"&amp;D108&amp;"');"</f>
        <v>Insert into MAKMODTRIMLEVEL (MAKID,MMOCODE,MMTCODE) values (337,'JETTA','TRENDLINE');</v>
      </c>
      <c r="I108" t="str">
        <f t="shared" ref="I108" si="9">"Insert into LANMAKMODTRIMLEVEL (MAKID,MMOCODE,MMTCODE,LANCODE,MMTLIBELLE) values ("&amp;B108&amp;",'"&amp;C108&amp;"','"&amp;D108&amp;"','"&amp;E108&amp;"','"&amp;F108&amp;"');"</f>
        <v>Insert into LANMAKMODTRIMLEVEL (MAKID,MMOCODE,MMTCODE,LANCODE,MMTLIBELLE) values (337,'JETTA','TRENDLINE','EN','Trendline');</v>
      </c>
    </row>
  </sheetData>
  <autoFilter ref="B2:I108">
    <filterColumn colId="0">
      <filters>
        <filter val="337"/>
      </filters>
    </filterColumn>
  </autoFilter>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R515"/>
  <sheetViews>
    <sheetView workbookViewId="0">
      <pane ySplit="7" topLeftCell="A8" activePane="bottomLeft" state="frozen"/>
      <selection activeCell="B1" sqref="B1"/>
      <selection pane="bottomLeft" activeCell="C22" sqref="C22"/>
    </sheetView>
  </sheetViews>
  <sheetFormatPr defaultColWidth="11.42578125" defaultRowHeight="15" x14ac:dyDescent="0.25"/>
  <cols>
    <col min="4" max="4" width="18.5703125" customWidth="1"/>
    <col min="6" max="6" width="17" bestFit="1" customWidth="1"/>
    <col min="7" max="7" width="17" customWidth="1"/>
    <col min="8" max="8" width="11.5703125" bestFit="1" customWidth="1"/>
    <col min="10" max="10" width="23.28515625" bestFit="1" customWidth="1"/>
    <col min="11" max="11" width="20" bestFit="1" customWidth="1"/>
    <col min="12" max="12" width="20.28515625" bestFit="1" customWidth="1"/>
    <col min="13" max="13" width="18.28515625" bestFit="1" customWidth="1"/>
    <col min="14" max="14" width="17.140625" bestFit="1" customWidth="1"/>
    <col min="15" max="15" width="16.85546875" bestFit="1" customWidth="1"/>
    <col min="16" max="16" width="14.140625" bestFit="1" customWidth="1"/>
    <col min="17" max="17" width="14.28515625" bestFit="1" customWidth="1"/>
    <col min="41" max="41" width="38.85546875" bestFit="1" customWidth="1"/>
  </cols>
  <sheetData>
    <row r="2" spans="2:44" x14ac:dyDescent="0.25">
      <c r="C2" s="1" t="s">
        <v>734</v>
      </c>
      <c r="D2" s="16" t="s">
        <v>733</v>
      </c>
      <c r="E2" s="17"/>
      <c r="F2" s="17"/>
    </row>
    <row r="3" spans="2:44" x14ac:dyDescent="0.25">
      <c r="D3" s="17"/>
      <c r="E3" s="17"/>
      <c r="F3" s="17"/>
    </row>
    <row r="4" spans="2:44" x14ac:dyDescent="0.25">
      <c r="D4" s="17"/>
      <c r="E4" s="17"/>
      <c r="F4" s="17"/>
    </row>
    <row r="5" spans="2:44" x14ac:dyDescent="0.25">
      <c r="D5" s="17"/>
      <c r="E5" s="17"/>
      <c r="F5" s="17"/>
    </row>
    <row r="7" spans="2:44" x14ac:dyDescent="0.25">
      <c r="B7" s="1" t="s">
        <v>611</v>
      </c>
      <c r="C7" s="1" t="s">
        <v>2</v>
      </c>
      <c r="D7" s="1" t="s">
        <v>621</v>
      </c>
      <c r="E7" s="1" t="s">
        <v>617</v>
      </c>
      <c r="F7" s="1" t="s">
        <v>622</v>
      </c>
      <c r="G7" s="1" t="s">
        <v>660</v>
      </c>
      <c r="H7" s="1" t="s">
        <v>0</v>
      </c>
      <c r="I7" s="1" t="s">
        <v>532</v>
      </c>
      <c r="J7" s="1" t="s">
        <v>661</v>
      </c>
      <c r="K7" s="1" t="s">
        <v>662</v>
      </c>
      <c r="L7" s="1" t="s">
        <v>663</v>
      </c>
      <c r="M7" s="1" t="s">
        <v>664</v>
      </c>
      <c r="N7" s="1" t="s">
        <v>665</v>
      </c>
      <c r="O7" s="1" t="s">
        <v>666</v>
      </c>
      <c r="P7" s="1" t="s">
        <v>667</v>
      </c>
      <c r="Q7" s="1" t="s">
        <v>668</v>
      </c>
      <c r="R7" s="1" t="s">
        <v>669</v>
      </c>
      <c r="S7" s="1" t="s">
        <v>670</v>
      </c>
      <c r="T7" s="1" t="s">
        <v>671</v>
      </c>
      <c r="U7" s="1" t="s">
        <v>672</v>
      </c>
      <c r="V7" s="1" t="s">
        <v>623</v>
      </c>
      <c r="W7" s="1" t="s">
        <v>624</v>
      </c>
      <c r="X7" s="1" t="s">
        <v>673</v>
      </c>
      <c r="Y7" s="1" t="s">
        <v>674</v>
      </c>
      <c r="Z7" s="1" t="s">
        <v>675</v>
      </c>
      <c r="AA7" s="1" t="s">
        <v>584</v>
      </c>
      <c r="AB7" s="1" t="s">
        <v>676</v>
      </c>
      <c r="AC7" s="1" t="s">
        <v>677</v>
      </c>
      <c r="AD7" s="1" t="s">
        <v>625</v>
      </c>
      <c r="AE7" s="1" t="s">
        <v>678</v>
      </c>
      <c r="AF7" s="1" t="s">
        <v>679</v>
      </c>
      <c r="AG7" s="1" t="s">
        <v>680</v>
      </c>
      <c r="AH7" s="1" t="s">
        <v>681</v>
      </c>
      <c r="AI7" s="1" t="s">
        <v>556</v>
      </c>
      <c r="AJ7" s="1" t="s">
        <v>626</v>
      </c>
      <c r="AK7" s="1" t="s">
        <v>682</v>
      </c>
      <c r="AL7" s="1" t="s">
        <v>683</v>
      </c>
      <c r="AM7" s="1" t="s">
        <v>684</v>
      </c>
      <c r="AN7" s="1" t="s">
        <v>585</v>
      </c>
      <c r="AO7" s="1" t="s">
        <v>627</v>
      </c>
    </row>
    <row r="8" spans="2:44" s="13" customFormat="1" x14ac:dyDescent="0.25">
      <c r="B8" s="13">
        <v>3158</v>
      </c>
      <c r="C8" s="13" t="s">
        <v>8</v>
      </c>
      <c r="D8" s="13" t="s">
        <v>550</v>
      </c>
      <c r="E8" s="13" t="s">
        <v>619</v>
      </c>
      <c r="F8" s="14">
        <v>42472</v>
      </c>
      <c r="H8" s="13">
        <v>337</v>
      </c>
      <c r="I8" s="13" t="s">
        <v>550</v>
      </c>
      <c r="L8" t="s">
        <v>688</v>
      </c>
      <c r="M8" t="s">
        <v>689</v>
      </c>
      <c r="AA8" s="13" t="s">
        <v>597</v>
      </c>
      <c r="AN8" s="13" t="s">
        <v>458</v>
      </c>
      <c r="AO8" s="15" t="s">
        <v>657</v>
      </c>
      <c r="AQ8" s="13" t="str">
        <f>"Insert into VARIANT (VARID,PAYCODE,VARCODE,DEVCODE,VARDTSTART,VARDTEND,MAKID,MMOCODE,VARVEHICLESECTOR,VARDRIVETRAIN,VARFUELDELIVERY,VARTRANSMISSION,VARNBDOORS,VARSERVICEDISTANCEUNIT,VARSERVICEDISTANCEINTERVAL,VARSERVICETIMEINTERVAL,"&amp;"VARMOTCLASS,VARTAXCLASS,VARVEHICLECATEGORY,VARVEDCLASS,VARENERGYTYPE,VARBODYTYPE,VARBHP,VARCOMMENT,VARSTATUS,MMTCODE,"&amp;"VARBADGEDENGINESIZE,VARUPDATEDATE,VARCARBON,VARIDSOURCE,VARSOURCEDATABASE,VARINSURANCE,VARPRODUCTIONSTARTYEAR,ACACODE,NAPCODE,VARDTUPDATE,UTICODEUPDATE,VAREXTERNALREF) "&amp;"values ('"&amp;B8&amp;"','"&amp;C8&amp;"','"&amp;D8&amp;"','"&amp;E8&amp;"',to_date('"&amp;F8&amp;"','DD/MM/RR'),"&amp;G8&amp;",'"&amp;H8&amp;"','"&amp;I8&amp;"','"&amp;J8&amp;"','"&amp;K8&amp;"','"&amp;L8&amp;"','"&amp;M8&amp;"','"&amp;N8&amp;"','"&amp;O8&amp;"','"&amp;P8&amp;"','"&amp;Q8&amp;"','"&amp;R8&amp;"','"&amp;S8&amp;"','"&amp;T8&amp;"','"&amp;U8&amp;"','"&amp;V8&amp;"','"&amp;W8&amp;"','"&amp;X8&amp;"','"&amp;Y8&amp;"','"&amp;Z8&amp;"','"&amp;AA8&amp;"','"&amp;AB8&amp;"','"&amp;AC8&amp;"','"&amp;AD8&amp;"','"&amp;AE8&amp;"','"&amp;AF8&amp;"','"&amp;AG8&amp;"','"&amp;AH8&amp;"','"&amp;AI8&amp;"','"&amp;AJ8&amp;"','"&amp;AK8&amp;"','"&amp;AL8&amp;"','"&amp;AM8&amp;"');"</f>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('3158','GB','PASSAT','EUR',to_date('42472','DD/MM/RR'),,'337','PASSAT','','','G','A','','','','','','','','','','','','','','TRENDLINE','','','','','','','','','','','','');</v>
      </c>
      <c r="AR8" s="13" t="str">
        <f>"Insert into LANVARIANT (VARID,LANCODE,VARLIBELLE) values ('"&amp;B8&amp;"','"&amp;AN8&amp;"','"&amp;AO8&amp;"');"</f>
        <v>Insert into LANVARIANT (VARID,LANCODE,VARLIBELLE) values ('3158','EN','Golf');</v>
      </c>
    </row>
    <row r="9" spans="2:44" x14ac:dyDescent="0.25">
      <c r="B9">
        <v>3159</v>
      </c>
      <c r="C9" t="s">
        <v>8</v>
      </c>
      <c r="D9" t="s">
        <v>550</v>
      </c>
      <c r="E9" t="s">
        <v>619</v>
      </c>
      <c r="F9" s="10">
        <v>42472</v>
      </c>
      <c r="H9">
        <v>337</v>
      </c>
      <c r="I9" t="s">
        <v>550</v>
      </c>
      <c r="L9" t="s">
        <v>694</v>
      </c>
      <c r="M9" t="s">
        <v>689</v>
      </c>
      <c r="AA9" t="s">
        <v>596</v>
      </c>
      <c r="AN9" t="s">
        <v>458</v>
      </c>
      <c r="AO9" s="2" t="s">
        <v>640</v>
      </c>
      <c r="AQ9" s="13" t="str">
        <f t="shared" ref="AQ9:AQ49" si="0">"Insert into VARIANT (VARID,PAYCODE,VARCODE,DEVCODE,VARDTSTART,VARDTEND,MAKID,MMOCODE,VARVEHICLESECTOR,VARDRIVETRAIN,VARFUELDELIVERY,VARTRANSMISSION,VARNBDOORS,VARSERVICEDISTANCEUNIT,VARSERVICEDISTANCEINTERVAL,VARSERVICETIMEINTERVAL,"&amp;"VARMOTCLASS,VARTAXCLASS,VARVEHICLECATEGORY,VARVEDCLASS,VARENERGYTYPE,VARBODYTYPE,VARBHP,VARCOMMENT,VARSTATUS,MMTCODE,"&amp;"VARBADGEDENGINESIZE,VARUPDATEDATE,VARCARBON,VARIDSOURCE,VARSOURCEDATABASE,VARINSURANCE,VARPRODUCTIONSTARTYEAR,ACACODE,NAPCODE,VARDTUPDATE,UTICODEUPDATE,VAREXTERNALREF) "&amp;"values ('"&amp;B9&amp;"','"&amp;C9&amp;"','"&amp;D9&amp;"','"&amp;E9&amp;"',to_date('"&amp;F9&amp;"','DD/MM/RR'),"&amp;G9&amp;",'"&amp;H9&amp;"','"&amp;I9&amp;"','"&amp;J9&amp;"','"&amp;K9&amp;"','"&amp;L9&amp;"','"&amp;M9&amp;"','"&amp;N9&amp;"','"&amp;O9&amp;"','"&amp;P9&amp;"','"&amp;Q9&amp;"','"&amp;R9&amp;"','"&amp;S9&amp;"','"&amp;T9&amp;"','"&amp;U9&amp;"','"&amp;V9&amp;"','"&amp;W9&amp;"','"&amp;X9&amp;"','"&amp;Y9&amp;"','"&amp;Z9&amp;"','"&amp;AA9&amp;"','"&amp;AB9&amp;"','"&amp;AC9&amp;"','"&amp;AD9&amp;"','"&amp;AE9&amp;"','"&amp;AF9&amp;"','"&amp;AG9&amp;"','"&amp;AH9&amp;"','"&amp;AI9&amp;"','"&amp;AJ9&amp;"','"&amp;AK9&amp;"','"&amp;AL9&amp;"','"&amp;AM9&amp;"');"</f>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('3159','GB','PASSAT','EUR',to_date('42472','DD/MM/RR'),,'337','PASSAT','','','D','A','','','','','','','','','','','','','','CARAT','','','','','','','','','','','','');</v>
      </c>
      <c r="AR9" t="str">
        <f t="shared" ref="AR9:AR49" si="1">"Insert into LANVARIANT (VARID,LANCODE,VARLIBELLE) values ('"&amp;B9&amp;"','"&amp;AN9&amp;"','"&amp;AO9&amp;"');"</f>
        <v>Insert into LANVARIANT (VARID,LANCODE,VARLIBELLE) values ('3159','EN','Passat');</v>
      </c>
    </row>
    <row r="10" spans="2:44" x14ac:dyDescent="0.25">
      <c r="B10">
        <v>3160</v>
      </c>
      <c r="C10" t="s">
        <v>8</v>
      </c>
      <c r="D10" t="s">
        <v>598</v>
      </c>
      <c r="E10" t="s">
        <v>619</v>
      </c>
      <c r="F10" s="10">
        <v>42472</v>
      </c>
      <c r="H10">
        <v>337</v>
      </c>
      <c r="I10" t="s">
        <v>598</v>
      </c>
      <c r="L10" t="s">
        <v>688</v>
      </c>
      <c r="M10" t="s">
        <v>689</v>
      </c>
      <c r="AA10" t="s">
        <v>597</v>
      </c>
      <c r="AN10" t="s">
        <v>458</v>
      </c>
      <c r="AO10" s="2" t="s">
        <v>640</v>
      </c>
      <c r="AQ10"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('3160','GB','JETTA','EUR',to_date('42472','DD/MM/RR'),,'337','JETTA','','','G','A','','','','','','','','','','','','','','TRENDLINE','','','','','','','','','','','','');</v>
      </c>
      <c r="AR10" t="str">
        <f t="shared" si="1"/>
        <v>Insert into LANVARIANT (VARID,LANCODE,VARLIBELLE) values ('3160','EN','Passat');</v>
      </c>
    </row>
    <row r="11" spans="2:44" x14ac:dyDescent="0.25">
      <c r="B11">
        <v>3161</v>
      </c>
      <c r="C11" t="s">
        <v>8</v>
      </c>
      <c r="D11" t="s">
        <v>601</v>
      </c>
      <c r="E11" t="s">
        <v>619</v>
      </c>
      <c r="F11" s="10">
        <v>42472</v>
      </c>
      <c r="H11">
        <v>337</v>
      </c>
      <c r="I11" t="s">
        <v>601</v>
      </c>
      <c r="L11" t="s">
        <v>688</v>
      </c>
      <c r="M11" t="s">
        <v>689</v>
      </c>
      <c r="AA11" t="s">
        <v>597</v>
      </c>
      <c r="AN11" t="s">
        <v>458</v>
      </c>
      <c r="AO11" s="2" t="s">
        <v>722</v>
      </c>
      <c r="AQ11"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('3161','GB','TIGUAN','EUR',to_date('42472','DD/MM/RR'),,'337','TIGUAN','','','G','A','','','','','','','','','','','','','','TRENDLINE','','','','','','','','','','','','');</v>
      </c>
      <c r="AR11" t="str">
        <f t="shared" si="1"/>
        <v>Insert into LANVARIANT (VARID,LANCODE,VARLIBELLE) values ('3161','EN','1.4 TSI ACT BlueMotion Technology BVM 6');</v>
      </c>
    </row>
    <row r="12" spans="2:44" x14ac:dyDescent="0.25">
      <c r="B12">
        <v>3162</v>
      </c>
      <c r="C12" t="s">
        <v>8</v>
      </c>
      <c r="D12" t="s">
        <v>602</v>
      </c>
      <c r="E12" t="s">
        <v>619</v>
      </c>
      <c r="F12" s="10">
        <v>42472</v>
      </c>
      <c r="H12">
        <v>337</v>
      </c>
      <c r="I12" t="s">
        <v>602</v>
      </c>
      <c r="L12" t="s">
        <v>688</v>
      </c>
      <c r="M12" t="s">
        <v>689</v>
      </c>
      <c r="AA12" t="s">
        <v>597</v>
      </c>
      <c r="AN12" t="s">
        <v>458</v>
      </c>
      <c r="AO12" s="2" t="s">
        <v>656</v>
      </c>
      <c r="AQ12"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('3162','GB','TOUAREG','EUR',to_date('42472','DD/MM/RR'),,'337','TOUAREG','','','G','A','','','','','','','','','','','','','','TRENDLINE','','','','','','','','','','','','');</v>
      </c>
      <c r="AR12" t="str">
        <f t="shared" si="1"/>
        <v>Insert into LANVARIANT (VARID,LANCODE,VARLIBELLE) values ('3162','EN','Tiguan S');</v>
      </c>
    </row>
    <row r="13" spans="2:44" x14ac:dyDescent="0.25">
      <c r="B13">
        <v>3163</v>
      </c>
      <c r="C13" t="s">
        <v>8</v>
      </c>
      <c r="D13" t="s">
        <v>599</v>
      </c>
      <c r="E13" t="s">
        <v>619</v>
      </c>
      <c r="F13" s="10">
        <v>42472</v>
      </c>
      <c r="H13">
        <v>337</v>
      </c>
      <c r="I13" t="s">
        <v>599</v>
      </c>
      <c r="L13" t="s">
        <v>688</v>
      </c>
      <c r="M13" t="s">
        <v>689</v>
      </c>
      <c r="AA13" t="s">
        <v>597</v>
      </c>
      <c r="AN13" t="s">
        <v>458</v>
      </c>
      <c r="AO13" s="2" t="s">
        <v>643</v>
      </c>
      <c r="AQ13"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('3163','GB','SCIROCCO','EUR',to_date('42472','DD/MM/RR'),,'337','SCIROCCO','','','G','A','','','','','','','','','','','','','','TRENDLINE','','','','','','','','','','','','');</v>
      </c>
      <c r="AR13" t="str">
        <f t="shared" si="1"/>
        <v>Insert into LANVARIANT (VARID,LANCODE,VARLIBELLE) values ('3163','EN','Touareg');</v>
      </c>
    </row>
    <row r="14" spans="2:44" x14ac:dyDescent="0.25">
      <c r="B14">
        <v>3164</v>
      </c>
      <c r="C14" t="s">
        <v>8</v>
      </c>
      <c r="D14" t="s">
        <v>646</v>
      </c>
      <c r="E14" t="s">
        <v>619</v>
      </c>
      <c r="F14" s="10">
        <v>42472</v>
      </c>
      <c r="H14">
        <v>337</v>
      </c>
      <c r="I14" t="s">
        <v>601</v>
      </c>
      <c r="L14" t="s">
        <v>688</v>
      </c>
      <c r="M14" t="s">
        <v>689</v>
      </c>
      <c r="AA14" t="s">
        <v>597</v>
      </c>
      <c r="AN14" t="s">
        <v>458</v>
      </c>
      <c r="AO14" s="2" t="s">
        <v>644</v>
      </c>
      <c r="AQ14"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('3164','GB','TIGUANS','EUR',to_date('42472','DD/MM/RR'),,'337','TIGUAN','','','G','A','','','','','','','','','','','','','','TRENDLINE','','','','','','','','','','','','');</v>
      </c>
    </row>
    <row r="15" spans="2:44" x14ac:dyDescent="0.25">
      <c r="B15">
        <v>3165</v>
      </c>
      <c r="C15" t="s">
        <v>8</v>
      </c>
      <c r="D15" t="s">
        <v>648</v>
      </c>
      <c r="E15" t="s">
        <v>619</v>
      </c>
      <c r="F15" s="10">
        <v>42472</v>
      </c>
      <c r="H15">
        <v>337</v>
      </c>
      <c r="I15" t="s">
        <v>550</v>
      </c>
      <c r="L15" t="s">
        <v>688</v>
      </c>
      <c r="M15" t="s">
        <v>689</v>
      </c>
      <c r="AA15" t="s">
        <v>597</v>
      </c>
      <c r="AN15" t="s">
        <v>458</v>
      </c>
      <c r="AO15" s="2" t="s">
        <v>639</v>
      </c>
      <c r="AQ15"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('3165','GB','PASSATCC','EUR',to_date('42472','DD/MM/RR'),,'337','PASSAT','','','G','A','','','','','','','','','','','','','','TRENDLINE','','','','','','','','','','','','');</v>
      </c>
      <c r="AR15" t="str">
        <f t="shared" si="1"/>
        <v>Insert into LANVARIANT (VARID,LANCODE,VARLIBELLE) values ('3165','EN','Tiguan');</v>
      </c>
    </row>
    <row r="16" spans="2:44" x14ac:dyDescent="0.25">
      <c r="B16">
        <v>3166</v>
      </c>
      <c r="C16" t="s">
        <v>8</v>
      </c>
      <c r="D16" t="s">
        <v>591</v>
      </c>
      <c r="E16" t="s">
        <v>619</v>
      </c>
      <c r="F16" s="10">
        <v>42472</v>
      </c>
      <c r="H16">
        <v>337</v>
      </c>
      <c r="I16" t="s">
        <v>591</v>
      </c>
      <c r="L16" t="s">
        <v>688</v>
      </c>
      <c r="M16" t="s">
        <v>689</v>
      </c>
      <c r="AA16" t="s">
        <v>597</v>
      </c>
      <c r="AN16" t="s">
        <v>458</v>
      </c>
      <c r="AO16" s="2" t="s">
        <v>649</v>
      </c>
      <c r="AQ16"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('3166','GB','BEETLE','EUR',to_date('42472','DD/MM/RR'),,'337','BEETLE','','','G','A','','','','','','','','','','','','','','TRENDLINE','','','','','','','','','','','','');</v>
      </c>
      <c r="AR16" t="str">
        <f t="shared" si="1"/>
        <v>Insert into LANVARIANT (VARID,LANCODE,VARLIBELLE) values ('3166','EN','Passat CC');</v>
      </c>
    </row>
    <row r="17" spans="2:44" x14ac:dyDescent="0.25">
      <c r="B17">
        <v>3167</v>
      </c>
      <c r="C17" t="s">
        <v>8</v>
      </c>
      <c r="D17" t="s">
        <v>653</v>
      </c>
      <c r="E17" t="s">
        <v>619</v>
      </c>
      <c r="F17" s="10">
        <v>42472</v>
      </c>
      <c r="H17">
        <v>337</v>
      </c>
      <c r="I17" t="s">
        <v>653</v>
      </c>
      <c r="L17" t="s">
        <v>688</v>
      </c>
      <c r="M17" t="s">
        <v>689</v>
      </c>
      <c r="AA17" t="s">
        <v>597</v>
      </c>
      <c r="AN17" t="s">
        <v>458</v>
      </c>
      <c r="AO17" s="2" t="s">
        <v>651</v>
      </c>
      <c r="AQ17"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('3167','GB','VENTO','EUR',to_date('42472','DD/MM/RR'),,'337','VENTO','','','G','A','','','','','','','','','','','','','','TRENDLINE','','','','','','','','','','','','');</v>
      </c>
      <c r="AR17" t="str">
        <f t="shared" si="1"/>
        <v>Insert into LANVARIANT (VARID,LANCODE,VARLIBELLE) values ('3167','EN','Beetle');</v>
      </c>
    </row>
    <row r="18" spans="2:44" x14ac:dyDescent="0.25">
      <c r="B18">
        <v>3170</v>
      </c>
      <c r="C18" t="s">
        <v>686</v>
      </c>
      <c r="D18" t="s">
        <v>687</v>
      </c>
      <c r="E18" t="s">
        <v>619</v>
      </c>
      <c r="F18" s="10">
        <v>42117</v>
      </c>
      <c r="H18">
        <v>337</v>
      </c>
      <c r="I18" t="s">
        <v>548</v>
      </c>
      <c r="L18" t="s">
        <v>688</v>
      </c>
      <c r="M18" t="s">
        <v>689</v>
      </c>
      <c r="S18">
        <v>3</v>
      </c>
      <c r="T18" t="s">
        <v>690</v>
      </c>
      <c r="U18">
        <v>3</v>
      </c>
      <c r="V18" t="s">
        <v>688</v>
      </c>
      <c r="W18" t="s">
        <v>691</v>
      </c>
      <c r="X18">
        <v>150</v>
      </c>
      <c r="Z18" t="s">
        <v>692</v>
      </c>
      <c r="AA18" t="s">
        <v>592</v>
      </c>
      <c r="AC18" s="8">
        <v>42117</v>
      </c>
      <c r="AD18">
        <v>119</v>
      </c>
      <c r="AH18">
        <v>2015</v>
      </c>
      <c r="AK18" s="8">
        <v>42117</v>
      </c>
      <c r="AL18" t="s">
        <v>685</v>
      </c>
      <c r="AN18" t="s">
        <v>458</v>
      </c>
      <c r="AO18" s="2" t="s">
        <v>654</v>
      </c>
      <c r="AQ18"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('3170','FR','GOLFCONFLNTSI14BVM6','EUR',to_date('42117','DD/MM/RR'),,'337','GOLF','','','G','A','','','','','','3','VP','3','G','COUP','150','','ACTIF','BLUEMOTION','','42117','119','','','','2015','','','42117','ORFI','');</v>
      </c>
      <c r="AR18" t="str">
        <f t="shared" si="1"/>
        <v>Insert into LANVARIANT (VARID,LANCODE,VARLIBELLE) values ('3170','EN','Vento');</v>
      </c>
    </row>
    <row r="19" spans="2:44" x14ac:dyDescent="0.25">
      <c r="B19">
        <v>3171</v>
      </c>
      <c r="C19" t="s">
        <v>686</v>
      </c>
      <c r="D19" t="s">
        <v>693</v>
      </c>
      <c r="E19" t="s">
        <v>619</v>
      </c>
      <c r="F19" s="10">
        <v>42117</v>
      </c>
      <c r="H19">
        <v>337</v>
      </c>
      <c r="I19" t="s">
        <v>548</v>
      </c>
      <c r="L19" t="s">
        <v>694</v>
      </c>
      <c r="M19" t="s">
        <v>689</v>
      </c>
      <c r="S19">
        <v>3</v>
      </c>
      <c r="T19" t="s">
        <v>690</v>
      </c>
      <c r="U19">
        <v>3</v>
      </c>
      <c r="V19" t="s">
        <v>694</v>
      </c>
      <c r="W19" t="s">
        <v>691</v>
      </c>
      <c r="X19">
        <v>150</v>
      </c>
      <c r="Z19" t="s">
        <v>692</v>
      </c>
      <c r="AA19" t="s">
        <v>592</v>
      </c>
      <c r="AC19" s="8">
        <v>42117</v>
      </c>
      <c r="AD19">
        <v>107</v>
      </c>
      <c r="AH19">
        <v>2015</v>
      </c>
      <c r="AK19" s="8">
        <v>42117</v>
      </c>
      <c r="AL19" t="s">
        <v>685</v>
      </c>
      <c r="AN19" t="s">
        <v>458</v>
      </c>
      <c r="AO19" s="2" t="s">
        <v>638</v>
      </c>
      <c r="AQ19"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('3171','FR','GOLFCONFLNTDI20BVM6','EUR',to_date('42117','DD/MM/RR'),,'337','GOLF','','','D','A','','','','','','3','VP','3','D','COUP','150','','ACTIF','BLUEMOTION','','42117','107','','','','2015','','','42117','ORFI','');</v>
      </c>
      <c r="AR19" t="str">
        <f t="shared" si="1"/>
        <v>Insert into LANVARIANT (VARID,LANCODE,VARLIBELLE) values ('3171','EN','Jetta');</v>
      </c>
    </row>
    <row r="20" spans="2:44" x14ac:dyDescent="0.25">
      <c r="B20">
        <v>3172</v>
      </c>
      <c r="C20" t="s">
        <v>686</v>
      </c>
      <c r="D20" t="s">
        <v>695</v>
      </c>
      <c r="E20" t="s">
        <v>619</v>
      </c>
      <c r="F20" s="10">
        <v>42117</v>
      </c>
      <c r="H20">
        <v>337</v>
      </c>
      <c r="I20" t="s">
        <v>548</v>
      </c>
      <c r="L20" t="s">
        <v>688</v>
      </c>
      <c r="M20" t="s">
        <v>689</v>
      </c>
      <c r="S20">
        <v>3</v>
      </c>
      <c r="T20" t="s">
        <v>690</v>
      </c>
      <c r="U20">
        <v>3</v>
      </c>
      <c r="V20" t="s">
        <v>688</v>
      </c>
      <c r="W20" t="s">
        <v>691</v>
      </c>
      <c r="X20">
        <v>120</v>
      </c>
      <c r="Z20" t="s">
        <v>692</v>
      </c>
      <c r="AA20" t="s">
        <v>592</v>
      </c>
      <c r="AC20" s="8">
        <v>42117</v>
      </c>
      <c r="AD20">
        <v>107</v>
      </c>
      <c r="AH20">
        <v>2015</v>
      </c>
      <c r="AK20" s="8">
        <v>42117</v>
      </c>
      <c r="AL20" t="s">
        <v>685</v>
      </c>
      <c r="AN20" t="s">
        <v>458</v>
      </c>
      <c r="AO20" s="2" t="s">
        <v>723</v>
      </c>
      <c r="AQ20"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('3172','FR','GOLFCONFLNTDI16BMV6','EUR',to_date('42117','DD/MM/RR'),,'337','GOLF','','','G','A','','','','','','3','VP','3','G','COUP','120','','ACTIF','BLUEMOTION','','42117','107','','','','2015','','','42117','ORFI','');</v>
      </c>
      <c r="AR20" t="str">
        <f t="shared" si="1"/>
        <v>Insert into LANVARIANT (VARID,LANCODE,VARLIBELLE) values ('3172','EN','1.4 TSI ACT BlueMotion Technology DSG 7');</v>
      </c>
    </row>
    <row r="21" spans="2:44" x14ac:dyDescent="0.25">
      <c r="B21">
        <v>3173</v>
      </c>
      <c r="C21" t="s">
        <v>686</v>
      </c>
      <c r="D21" t="s">
        <v>696</v>
      </c>
      <c r="E21" t="s">
        <v>619</v>
      </c>
      <c r="F21" s="10">
        <v>42117</v>
      </c>
      <c r="H21">
        <v>337</v>
      </c>
      <c r="I21" t="s">
        <v>548</v>
      </c>
      <c r="L21" t="s">
        <v>688</v>
      </c>
      <c r="M21" t="s">
        <v>689</v>
      </c>
      <c r="S21">
        <v>3</v>
      </c>
      <c r="T21" t="s">
        <v>690</v>
      </c>
      <c r="U21">
        <v>3</v>
      </c>
      <c r="V21" t="s">
        <v>688</v>
      </c>
      <c r="W21" t="s">
        <v>691</v>
      </c>
      <c r="X21">
        <v>150</v>
      </c>
      <c r="Z21" t="s">
        <v>692</v>
      </c>
      <c r="AA21" t="s">
        <v>592</v>
      </c>
      <c r="AC21" s="8">
        <v>42117</v>
      </c>
      <c r="AD21">
        <v>119</v>
      </c>
      <c r="AH21">
        <v>2015</v>
      </c>
      <c r="AK21" s="8">
        <v>42117</v>
      </c>
      <c r="AL21" t="s">
        <v>685</v>
      </c>
      <c r="AN21" t="s">
        <v>458</v>
      </c>
      <c r="AO21" s="2" t="s">
        <v>724</v>
      </c>
      <c r="AQ21"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('3173','FR','GOLFCONFLNTSI14DSG7','EUR',to_date('42117','DD/MM/RR'),,'337','GOLF','','','G','A','','','','','','3','VP','3','G','COUP','150','','ACTIF','BLUEMOTION','','42117','119','','','','2015','','','42117','ORFI','');</v>
      </c>
      <c r="AR21" t="str">
        <f t="shared" si="1"/>
        <v>Insert into LANVARIANT (VARID,LANCODE,VARLIBELLE) values ('3173','EN','2.0 TDI ACT BlueMotion Technology BVM 6');</v>
      </c>
    </row>
    <row r="22" spans="2:44" x14ac:dyDescent="0.25">
      <c r="B22">
        <v>3174</v>
      </c>
      <c r="C22" t="s">
        <v>686</v>
      </c>
      <c r="D22" t="s">
        <v>697</v>
      </c>
      <c r="E22" t="s">
        <v>619</v>
      </c>
      <c r="F22" s="10">
        <v>42117</v>
      </c>
      <c r="H22">
        <v>337</v>
      </c>
      <c r="I22" t="s">
        <v>548</v>
      </c>
      <c r="L22" t="s">
        <v>688</v>
      </c>
      <c r="M22" t="s">
        <v>689</v>
      </c>
      <c r="S22">
        <v>3</v>
      </c>
      <c r="T22" t="s">
        <v>690</v>
      </c>
      <c r="U22">
        <v>3</v>
      </c>
      <c r="V22" t="s">
        <v>688</v>
      </c>
      <c r="W22" t="s">
        <v>691</v>
      </c>
      <c r="X22">
        <v>120</v>
      </c>
      <c r="Z22" t="s">
        <v>692</v>
      </c>
      <c r="AA22" t="s">
        <v>592</v>
      </c>
      <c r="AC22" s="8">
        <v>42117</v>
      </c>
      <c r="AD22">
        <v>104</v>
      </c>
      <c r="AH22">
        <v>2015</v>
      </c>
      <c r="AK22" s="8">
        <v>42117</v>
      </c>
      <c r="AL22" t="s">
        <v>685</v>
      </c>
      <c r="AN22" t="s">
        <v>458</v>
      </c>
      <c r="AO22" s="2" t="s">
        <v>725</v>
      </c>
      <c r="AQ22"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('3174','FR','GOLFCONFLNTDI16DSG7','EUR',to_date('42117','DD/MM/RR'),,'337','GOLF','','','G','A','','','','','','3','VP','3','G','COUP','120','','ACTIF','BLUEMOTION','','42117','104','','','','2015','','','42117','ORFI','');</v>
      </c>
      <c r="AR22" t="str">
        <f t="shared" si="1"/>
        <v>Insert into LANVARIANT (VARID,LANCODE,VARLIBELLE) values ('3174','EN','1.6 TDI ACT BlueMotion Technology BVM 6');</v>
      </c>
    </row>
    <row r="23" spans="2:44" x14ac:dyDescent="0.25">
      <c r="B23">
        <v>3180</v>
      </c>
      <c r="C23" t="s">
        <v>686</v>
      </c>
      <c r="D23" t="s">
        <v>698</v>
      </c>
      <c r="E23" t="s">
        <v>619</v>
      </c>
      <c r="F23" s="10">
        <v>42117</v>
      </c>
      <c r="H23">
        <v>337</v>
      </c>
      <c r="I23" t="s">
        <v>601</v>
      </c>
      <c r="L23" t="s">
        <v>688</v>
      </c>
      <c r="M23" t="s">
        <v>689</v>
      </c>
      <c r="S23">
        <v>3</v>
      </c>
      <c r="T23" t="s">
        <v>690</v>
      </c>
      <c r="U23">
        <v>3</v>
      </c>
      <c r="V23" t="s">
        <v>688</v>
      </c>
      <c r="W23" t="s">
        <v>691</v>
      </c>
      <c r="X23">
        <v>150</v>
      </c>
      <c r="Z23" t="s">
        <v>692</v>
      </c>
      <c r="AA23" t="s">
        <v>592</v>
      </c>
      <c r="AC23" s="8">
        <v>42117</v>
      </c>
      <c r="AD23">
        <v>119</v>
      </c>
      <c r="AH23">
        <v>2015</v>
      </c>
      <c r="AK23" s="8">
        <v>42117</v>
      </c>
      <c r="AL23" t="s">
        <v>685</v>
      </c>
      <c r="AN23" t="s">
        <v>458</v>
      </c>
      <c r="AO23" s="2" t="s">
        <v>723</v>
      </c>
      <c r="AQ23"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('3180','FR','TIGUANCONFLNTSI14BVM6','EUR',to_date('42117','DD/MM/RR'),,'337','TIGUAN','','','G','A','','','','','','3','VP','3','G','COUP','150','','ACTIF','BLUEMOTION','','42117','119','','','','2015','','','42117','ORFI','');</v>
      </c>
      <c r="AR23" t="str">
        <f t="shared" si="1"/>
        <v>Insert into LANVARIANT (VARID,LANCODE,VARLIBELLE) values ('3180','EN','1.4 TSI ACT BlueMotion Technology DSG 7');</v>
      </c>
    </row>
    <row r="24" spans="2:44" x14ac:dyDescent="0.25">
      <c r="B24">
        <v>3181</v>
      </c>
      <c r="C24" t="s">
        <v>686</v>
      </c>
      <c r="D24" t="s">
        <v>699</v>
      </c>
      <c r="E24" t="s">
        <v>619</v>
      </c>
      <c r="F24" s="10">
        <v>42117</v>
      </c>
      <c r="H24">
        <v>337</v>
      </c>
      <c r="I24" t="s">
        <v>601</v>
      </c>
      <c r="L24" t="s">
        <v>688</v>
      </c>
      <c r="M24" t="s">
        <v>689</v>
      </c>
      <c r="S24">
        <v>3</v>
      </c>
      <c r="T24" t="s">
        <v>690</v>
      </c>
      <c r="U24">
        <v>3</v>
      </c>
      <c r="V24" t="s">
        <v>688</v>
      </c>
      <c r="W24" t="s">
        <v>691</v>
      </c>
      <c r="X24">
        <v>150</v>
      </c>
      <c r="Z24" t="s">
        <v>692</v>
      </c>
      <c r="AA24" t="s">
        <v>592</v>
      </c>
      <c r="AC24" s="8">
        <v>42117</v>
      </c>
      <c r="AD24">
        <v>119</v>
      </c>
      <c r="AH24">
        <v>2015</v>
      </c>
      <c r="AK24" s="8">
        <v>42117</v>
      </c>
      <c r="AL24" t="s">
        <v>685</v>
      </c>
      <c r="AN24" t="s">
        <v>458</v>
      </c>
      <c r="AO24" s="2" t="s">
        <v>726</v>
      </c>
      <c r="AQ24"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('3181','FR','TIGUANCONFLNTSI14DSG7','EUR',to_date('42117','DD/MM/RR'),,'337','TIGUAN','','','G','A','','','','','','3','VP','3','G','COUP','150','','ACTIF','BLUEMOTION','','42117','119','','','','2015','','','42117','ORFI','');</v>
      </c>
      <c r="AR24" t="str">
        <f t="shared" si="1"/>
        <v>Insert into LANVARIANT (VARID,LANCODE,VARLIBELLE) values ('3181','EN','1.6 TDI ACT BlueMotion Technology DSG 7');</v>
      </c>
    </row>
    <row r="25" spans="2:44" x14ac:dyDescent="0.25">
      <c r="B25">
        <v>3182</v>
      </c>
      <c r="C25" t="s">
        <v>686</v>
      </c>
      <c r="D25" t="s">
        <v>700</v>
      </c>
      <c r="E25" t="s">
        <v>619</v>
      </c>
      <c r="F25" s="10">
        <v>42117</v>
      </c>
      <c r="H25">
        <v>337</v>
      </c>
      <c r="I25" t="s">
        <v>601</v>
      </c>
      <c r="L25" t="s">
        <v>688</v>
      </c>
      <c r="M25" t="s">
        <v>689</v>
      </c>
      <c r="S25">
        <v>3</v>
      </c>
      <c r="T25" t="s">
        <v>690</v>
      </c>
      <c r="U25">
        <v>3</v>
      </c>
      <c r="V25" t="s">
        <v>688</v>
      </c>
      <c r="W25" t="s">
        <v>691</v>
      </c>
      <c r="X25">
        <v>120</v>
      </c>
      <c r="Z25" t="s">
        <v>692</v>
      </c>
      <c r="AA25" t="s">
        <v>592</v>
      </c>
      <c r="AC25" s="8">
        <v>42117</v>
      </c>
      <c r="AD25">
        <v>107</v>
      </c>
      <c r="AH25">
        <v>2015</v>
      </c>
      <c r="AK25" s="8">
        <v>42117</v>
      </c>
      <c r="AL25" t="s">
        <v>685</v>
      </c>
      <c r="AN25" t="s">
        <v>458</v>
      </c>
      <c r="AO25" s="2" t="s">
        <v>722</v>
      </c>
      <c r="AQ25"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('3182','FR','TIGUANCONFLNTDI16BMV6','EUR',to_date('42117','DD/MM/RR'),,'337','TIGUAN','','','G','A','','','','','','3','VP','3','G','COUP','120','','ACTIF','BLUEMOTION','','42117','107','','','','2015','','','42117','ORFI','');</v>
      </c>
      <c r="AR25" t="str">
        <f t="shared" si="1"/>
        <v>Insert into LANVARIANT (VARID,LANCODE,VARLIBELLE) values ('3182','EN','1.4 TSI ACT BlueMotion Technology BVM 6');</v>
      </c>
    </row>
    <row r="26" spans="2:44" x14ac:dyDescent="0.25">
      <c r="B26">
        <v>3183</v>
      </c>
      <c r="C26" t="s">
        <v>686</v>
      </c>
      <c r="D26" t="s">
        <v>701</v>
      </c>
      <c r="E26" t="s">
        <v>619</v>
      </c>
      <c r="F26" s="10">
        <v>42117</v>
      </c>
      <c r="H26">
        <v>337</v>
      </c>
      <c r="I26" t="s">
        <v>601</v>
      </c>
      <c r="L26" t="s">
        <v>688</v>
      </c>
      <c r="M26" t="s">
        <v>689</v>
      </c>
      <c r="S26">
        <v>3</v>
      </c>
      <c r="T26" t="s">
        <v>690</v>
      </c>
      <c r="U26">
        <v>3</v>
      </c>
      <c r="V26" t="s">
        <v>688</v>
      </c>
      <c r="W26" t="s">
        <v>691</v>
      </c>
      <c r="X26">
        <v>120</v>
      </c>
      <c r="Z26" t="s">
        <v>692</v>
      </c>
      <c r="AA26" t="s">
        <v>592</v>
      </c>
      <c r="AC26" s="8">
        <v>42117</v>
      </c>
      <c r="AD26">
        <v>104</v>
      </c>
      <c r="AH26">
        <v>2015</v>
      </c>
      <c r="AK26" s="8">
        <v>42117</v>
      </c>
      <c r="AL26" t="s">
        <v>685</v>
      </c>
      <c r="AN26" t="s">
        <v>458</v>
      </c>
      <c r="AO26" s="2" t="s">
        <v>723</v>
      </c>
      <c r="AQ26"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('3183','FR','TIGUANCONFLNTDI16DSG7','EUR',to_date('42117','DD/MM/RR'),,'337','TIGUAN','','','G','A','','','','','','3','VP','3','G','COUP','120','','ACTIF','BLUEMOTION','','42117','104','','','','2015','','','42117','ORFI','');</v>
      </c>
      <c r="AR26" t="str">
        <f t="shared" si="1"/>
        <v>Insert into LANVARIANT (VARID,LANCODE,VARLIBELLE) values ('3183','EN','1.4 TSI ACT BlueMotion Technology DSG 7');</v>
      </c>
    </row>
    <row r="27" spans="2:44" x14ac:dyDescent="0.25">
      <c r="B27">
        <v>3184</v>
      </c>
      <c r="C27" t="s">
        <v>686</v>
      </c>
      <c r="D27" t="s">
        <v>702</v>
      </c>
      <c r="E27" t="s">
        <v>619</v>
      </c>
      <c r="F27" s="10">
        <v>42117</v>
      </c>
      <c r="H27">
        <v>337</v>
      </c>
      <c r="I27" t="s">
        <v>601</v>
      </c>
      <c r="L27" t="s">
        <v>694</v>
      </c>
      <c r="M27" t="s">
        <v>689</v>
      </c>
      <c r="S27">
        <v>3</v>
      </c>
      <c r="T27" t="s">
        <v>690</v>
      </c>
      <c r="U27">
        <v>3</v>
      </c>
      <c r="V27" t="s">
        <v>694</v>
      </c>
      <c r="W27" t="s">
        <v>691</v>
      </c>
      <c r="X27">
        <v>150</v>
      </c>
      <c r="Z27" t="s">
        <v>692</v>
      </c>
      <c r="AA27" t="s">
        <v>592</v>
      </c>
      <c r="AC27" s="8">
        <v>42117</v>
      </c>
      <c r="AD27">
        <v>107</v>
      </c>
      <c r="AH27">
        <v>2015</v>
      </c>
      <c r="AK27" s="8">
        <v>42117</v>
      </c>
      <c r="AL27" t="s">
        <v>685</v>
      </c>
      <c r="AN27" t="s">
        <v>458</v>
      </c>
      <c r="AO27" s="2" t="s">
        <v>725</v>
      </c>
      <c r="AQ27"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('3184','FR','TIGUANCONFLNTDI20BVM6','EUR',to_date('42117','DD/MM/RR'),,'337','TIGUAN','','','D','A','','','','','','3','VP','3','D','COUP','150','','ACTIF','BLUEMOTION','','42117','107','','','','2015','','','42117','ORFI','');</v>
      </c>
      <c r="AR27" t="str">
        <f t="shared" si="1"/>
        <v>Insert into LANVARIANT (VARID,LANCODE,VARLIBELLE) values ('3184','EN','1.6 TDI ACT BlueMotion Technology BVM 6');</v>
      </c>
    </row>
    <row r="28" spans="2:44" x14ac:dyDescent="0.25">
      <c r="B28">
        <v>3190</v>
      </c>
      <c r="C28" t="s">
        <v>686</v>
      </c>
      <c r="D28" t="s">
        <v>703</v>
      </c>
      <c r="E28" t="s">
        <v>619</v>
      </c>
      <c r="F28" s="10">
        <v>42117</v>
      </c>
      <c r="H28">
        <v>337</v>
      </c>
      <c r="I28" t="s">
        <v>598</v>
      </c>
      <c r="L28" t="s">
        <v>688</v>
      </c>
      <c r="M28" t="s">
        <v>689</v>
      </c>
      <c r="S28">
        <v>3</v>
      </c>
      <c r="T28" t="s">
        <v>690</v>
      </c>
      <c r="U28">
        <v>3</v>
      </c>
      <c r="V28" t="s">
        <v>688</v>
      </c>
      <c r="W28" t="s">
        <v>691</v>
      </c>
      <c r="X28">
        <v>150</v>
      </c>
      <c r="Z28" t="s">
        <v>692</v>
      </c>
      <c r="AA28" t="s">
        <v>592</v>
      </c>
      <c r="AC28" s="8">
        <v>42117</v>
      </c>
      <c r="AD28">
        <v>119</v>
      </c>
      <c r="AH28">
        <v>2015</v>
      </c>
      <c r="AK28" s="8">
        <v>42117</v>
      </c>
      <c r="AL28" t="s">
        <v>685</v>
      </c>
      <c r="AN28" t="s">
        <v>458</v>
      </c>
      <c r="AO28" s="2" t="s">
        <v>726</v>
      </c>
      <c r="AQ28"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('3190','FR','JETTACONFLNTSI14BVM6','EUR',to_date('42117','DD/MM/RR'),,'337','JETTA','','','G','A','','','','','','3','VP','3','G','COUP','150','','ACTIF','BLUEMOTION','','42117','119','','','','2015','','','42117','ORFI','');</v>
      </c>
      <c r="AR28" t="str">
        <f t="shared" si="1"/>
        <v>Insert into LANVARIANT (VARID,LANCODE,VARLIBELLE) values ('3190','EN','1.6 TDI ACT BlueMotion Technology DSG 7');</v>
      </c>
    </row>
    <row r="29" spans="2:44" x14ac:dyDescent="0.25">
      <c r="B29">
        <v>3191</v>
      </c>
      <c r="C29" t="s">
        <v>686</v>
      </c>
      <c r="D29" t="s">
        <v>704</v>
      </c>
      <c r="E29" t="s">
        <v>619</v>
      </c>
      <c r="F29" s="10">
        <v>42117</v>
      </c>
      <c r="H29">
        <v>337</v>
      </c>
      <c r="I29" t="s">
        <v>598</v>
      </c>
      <c r="L29" t="s">
        <v>688</v>
      </c>
      <c r="M29" t="s">
        <v>689</v>
      </c>
      <c r="S29">
        <v>3</v>
      </c>
      <c r="T29" t="s">
        <v>690</v>
      </c>
      <c r="U29">
        <v>3</v>
      </c>
      <c r="V29" t="s">
        <v>688</v>
      </c>
      <c r="W29" t="s">
        <v>691</v>
      </c>
      <c r="X29">
        <v>150</v>
      </c>
      <c r="Z29" t="s">
        <v>692</v>
      </c>
      <c r="AA29" t="s">
        <v>592</v>
      </c>
      <c r="AC29" s="8">
        <v>42117</v>
      </c>
      <c r="AD29">
        <v>119</v>
      </c>
      <c r="AH29">
        <v>2015</v>
      </c>
      <c r="AK29" s="8">
        <v>42117</v>
      </c>
      <c r="AL29" t="s">
        <v>685</v>
      </c>
      <c r="AN29" t="s">
        <v>458</v>
      </c>
      <c r="AO29" s="2" t="s">
        <v>724</v>
      </c>
      <c r="AQ29"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('3191','FR','JETTACONFLNTSI14DSG7','EUR',to_date('42117','DD/MM/RR'),,'337','JETTA','','','G','A','','','','','','3','VP','3','G','COUP','150','','ACTIF','BLUEMOTION','','42117','119','','','','2015','','','42117','ORFI','');</v>
      </c>
      <c r="AR29" t="str">
        <f t="shared" si="1"/>
        <v>Insert into LANVARIANT (VARID,LANCODE,VARLIBELLE) values ('3191','EN','2.0 TDI ACT BlueMotion Technology BVM 6');</v>
      </c>
    </row>
    <row r="30" spans="2:44" x14ac:dyDescent="0.25">
      <c r="B30">
        <v>3192</v>
      </c>
      <c r="C30" t="s">
        <v>686</v>
      </c>
      <c r="D30" t="s">
        <v>705</v>
      </c>
      <c r="E30" t="s">
        <v>619</v>
      </c>
      <c r="F30" s="10">
        <v>42117</v>
      </c>
      <c r="H30">
        <v>337</v>
      </c>
      <c r="I30" t="s">
        <v>598</v>
      </c>
      <c r="L30" t="s">
        <v>688</v>
      </c>
      <c r="M30" t="s">
        <v>689</v>
      </c>
      <c r="S30">
        <v>3</v>
      </c>
      <c r="T30" t="s">
        <v>690</v>
      </c>
      <c r="U30">
        <v>3</v>
      </c>
      <c r="V30" t="s">
        <v>688</v>
      </c>
      <c r="W30" t="s">
        <v>691</v>
      </c>
      <c r="X30">
        <v>120</v>
      </c>
      <c r="Z30" t="s">
        <v>692</v>
      </c>
      <c r="AA30" t="s">
        <v>592</v>
      </c>
      <c r="AC30" s="8">
        <v>42117</v>
      </c>
      <c r="AD30">
        <v>107</v>
      </c>
      <c r="AH30">
        <v>2015</v>
      </c>
      <c r="AK30" s="8">
        <v>42117</v>
      </c>
      <c r="AL30" t="s">
        <v>685</v>
      </c>
      <c r="AN30" t="s">
        <v>458</v>
      </c>
      <c r="AO30" s="2" t="s">
        <v>722</v>
      </c>
      <c r="AQ30"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('3192','FR','JETTACONFLNTDI16BMV6','EUR',to_date('42117','DD/MM/RR'),,'337','JETTA','','','G','A','','','','','','3','VP','3','G','COUP','120','','ACTIF','BLUEMOTION','','42117','107','','','','2015','','','42117','ORFI','');</v>
      </c>
      <c r="AR30" t="str">
        <f t="shared" si="1"/>
        <v>Insert into LANVARIANT (VARID,LANCODE,VARLIBELLE) values ('3192','EN','1.4 TSI ACT BlueMotion Technology BVM 6');</v>
      </c>
    </row>
    <row r="31" spans="2:44" x14ac:dyDescent="0.25">
      <c r="B31">
        <v>3193</v>
      </c>
      <c r="C31" t="s">
        <v>686</v>
      </c>
      <c r="D31" t="s">
        <v>706</v>
      </c>
      <c r="E31" t="s">
        <v>619</v>
      </c>
      <c r="F31" s="10">
        <v>42117</v>
      </c>
      <c r="H31">
        <v>337</v>
      </c>
      <c r="I31" t="s">
        <v>598</v>
      </c>
      <c r="L31" t="s">
        <v>688</v>
      </c>
      <c r="M31" t="s">
        <v>689</v>
      </c>
      <c r="S31">
        <v>3</v>
      </c>
      <c r="T31" t="s">
        <v>690</v>
      </c>
      <c r="U31">
        <v>3</v>
      </c>
      <c r="V31" t="s">
        <v>688</v>
      </c>
      <c r="W31" t="s">
        <v>691</v>
      </c>
      <c r="X31">
        <v>120</v>
      </c>
      <c r="Z31" t="s">
        <v>692</v>
      </c>
      <c r="AA31" t="s">
        <v>592</v>
      </c>
      <c r="AC31" s="8">
        <v>42117</v>
      </c>
      <c r="AD31">
        <v>104</v>
      </c>
      <c r="AH31">
        <v>2015</v>
      </c>
      <c r="AK31" s="8">
        <v>42117</v>
      </c>
      <c r="AL31" t="s">
        <v>685</v>
      </c>
      <c r="AN31" t="s">
        <v>458</v>
      </c>
      <c r="AO31" s="2" t="s">
        <v>725</v>
      </c>
      <c r="AQ31"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('3193','FR','JETTACONFLNTDI16DSG7','EUR',to_date('42117','DD/MM/RR'),,'337','JETTA','','','G','A','','','','','','3','VP','3','G','COUP','120','','ACTIF','BLUEMOTION','','42117','104','','','','2015','','','42117','ORFI','');</v>
      </c>
      <c r="AR31" t="str">
        <f t="shared" si="1"/>
        <v>Insert into LANVARIANT (VARID,LANCODE,VARLIBELLE) values ('3193','EN','1.6 TDI ACT BlueMotion Technology BVM 6');</v>
      </c>
    </row>
    <row r="32" spans="2:44" x14ac:dyDescent="0.25">
      <c r="B32">
        <v>3194</v>
      </c>
      <c r="C32" t="s">
        <v>686</v>
      </c>
      <c r="D32" t="s">
        <v>707</v>
      </c>
      <c r="E32" t="s">
        <v>619</v>
      </c>
      <c r="F32" s="10">
        <v>42117</v>
      </c>
      <c r="H32">
        <v>337</v>
      </c>
      <c r="I32" t="s">
        <v>598</v>
      </c>
      <c r="L32" t="s">
        <v>694</v>
      </c>
      <c r="M32" t="s">
        <v>689</v>
      </c>
      <c r="S32">
        <v>3</v>
      </c>
      <c r="T32" t="s">
        <v>690</v>
      </c>
      <c r="U32">
        <v>3</v>
      </c>
      <c r="V32" t="s">
        <v>694</v>
      </c>
      <c r="W32" t="s">
        <v>691</v>
      </c>
      <c r="X32">
        <v>150</v>
      </c>
      <c r="Z32" t="s">
        <v>692</v>
      </c>
      <c r="AA32" t="s">
        <v>592</v>
      </c>
      <c r="AC32" s="8">
        <v>42117</v>
      </c>
      <c r="AD32">
        <v>107</v>
      </c>
      <c r="AH32">
        <v>2015</v>
      </c>
      <c r="AK32" s="8">
        <v>42117</v>
      </c>
      <c r="AL32" t="s">
        <v>685</v>
      </c>
      <c r="AN32" t="s">
        <v>458</v>
      </c>
      <c r="AO32" s="2" t="s">
        <v>726</v>
      </c>
      <c r="AQ32"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('3194','FR','JETTACONFLNTDI20BVM6','EUR',to_date('42117','DD/MM/RR'),,'337','JETTA','','','D','A','','','','','','3','VP','3','D','COUP','150','','ACTIF','BLUEMOTION','','42117','107','','','','2015','','','42117','ORFI','');</v>
      </c>
      <c r="AR32" t="str">
        <f t="shared" si="1"/>
        <v>Insert into LANVARIANT (VARID,LANCODE,VARLIBELLE) values ('3194','EN','1.6 TDI ACT BlueMotion Technology DSG 7');</v>
      </c>
    </row>
    <row r="33" spans="2:44" x14ac:dyDescent="0.25">
      <c r="B33">
        <v>3200</v>
      </c>
      <c r="C33" t="s">
        <v>686</v>
      </c>
      <c r="D33" t="s">
        <v>659</v>
      </c>
      <c r="E33" t="s">
        <v>619</v>
      </c>
      <c r="F33" s="10">
        <v>42117</v>
      </c>
      <c r="H33">
        <v>337</v>
      </c>
      <c r="I33" t="s">
        <v>599</v>
      </c>
      <c r="L33" t="s">
        <v>688</v>
      </c>
      <c r="M33" t="s">
        <v>689</v>
      </c>
      <c r="S33">
        <v>3</v>
      </c>
      <c r="T33" t="s">
        <v>690</v>
      </c>
      <c r="U33">
        <v>3</v>
      </c>
      <c r="V33" t="s">
        <v>688</v>
      </c>
      <c r="W33" t="s">
        <v>691</v>
      </c>
      <c r="X33">
        <v>150</v>
      </c>
      <c r="Z33" t="s">
        <v>692</v>
      </c>
      <c r="AA33" t="s">
        <v>592</v>
      </c>
      <c r="AC33" s="8">
        <v>42117</v>
      </c>
      <c r="AD33">
        <v>119</v>
      </c>
      <c r="AH33">
        <v>2015</v>
      </c>
      <c r="AK33" s="8">
        <v>42117</v>
      </c>
      <c r="AL33" t="s">
        <v>685</v>
      </c>
      <c r="AN33" t="s">
        <v>458</v>
      </c>
      <c r="AO33" s="2" t="s">
        <v>724</v>
      </c>
      <c r="AQ33"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('3200','FR','SCIROCCOCONFLNTSI14BVM6','EUR',to_date('42117','DD/MM/RR'),,'337','SCIROCCO','','','G','A','','','','','','3','VP','3','G','COUP','150','','ACTIF','BLUEMOTION','','42117','119','','','','2015','','','42117','ORFI','');</v>
      </c>
      <c r="AR33" t="str">
        <f t="shared" si="1"/>
        <v>Insert into LANVARIANT (VARID,LANCODE,VARLIBELLE) values ('3200','EN','2.0 TDI ACT BlueMotion Technology BVM 6');</v>
      </c>
    </row>
    <row r="34" spans="2:44" x14ac:dyDescent="0.25">
      <c r="B34">
        <v>3201</v>
      </c>
      <c r="C34" t="s">
        <v>686</v>
      </c>
      <c r="D34" t="s">
        <v>708</v>
      </c>
      <c r="E34" t="s">
        <v>619</v>
      </c>
      <c r="F34" s="10">
        <v>42117</v>
      </c>
      <c r="H34">
        <v>337</v>
      </c>
      <c r="I34" t="s">
        <v>599</v>
      </c>
      <c r="L34" t="s">
        <v>688</v>
      </c>
      <c r="M34" t="s">
        <v>689</v>
      </c>
      <c r="S34">
        <v>3</v>
      </c>
      <c r="T34" t="s">
        <v>690</v>
      </c>
      <c r="U34">
        <v>3</v>
      </c>
      <c r="V34" t="s">
        <v>688</v>
      </c>
      <c r="W34" t="s">
        <v>691</v>
      </c>
      <c r="X34">
        <v>150</v>
      </c>
      <c r="Z34" t="s">
        <v>692</v>
      </c>
      <c r="AA34" t="s">
        <v>592</v>
      </c>
      <c r="AC34" s="8">
        <v>42117</v>
      </c>
      <c r="AD34">
        <v>119</v>
      </c>
      <c r="AH34">
        <v>2015</v>
      </c>
      <c r="AK34" s="8">
        <v>42117</v>
      </c>
      <c r="AL34" t="s">
        <v>685</v>
      </c>
      <c r="AN34" t="s">
        <v>458</v>
      </c>
      <c r="AO34" s="2" t="s">
        <v>722</v>
      </c>
      <c r="AQ34"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('3201','FR','SCIROCCOCONFLNTSI14DSG7','EUR',to_date('42117','DD/MM/RR'),,'337','SCIROCCO','','','G','A','','','','','','3','VP','3','G','COUP','150','','ACTIF','BLUEMOTION','','42117','119','','','','2015','','','42117','ORFI','');</v>
      </c>
      <c r="AR34" t="str">
        <f t="shared" si="1"/>
        <v>Insert into LANVARIANT (VARID,LANCODE,VARLIBELLE) values ('3201','EN','1.4 TSI ACT BlueMotion Technology BVM 6');</v>
      </c>
    </row>
    <row r="35" spans="2:44" x14ac:dyDescent="0.25">
      <c r="B35">
        <v>3202</v>
      </c>
      <c r="C35" t="s">
        <v>686</v>
      </c>
      <c r="D35" t="s">
        <v>709</v>
      </c>
      <c r="E35" t="s">
        <v>619</v>
      </c>
      <c r="F35" s="10">
        <v>42117</v>
      </c>
      <c r="H35">
        <v>337</v>
      </c>
      <c r="I35" t="s">
        <v>599</v>
      </c>
      <c r="L35" t="s">
        <v>688</v>
      </c>
      <c r="M35" t="s">
        <v>689</v>
      </c>
      <c r="S35">
        <v>3</v>
      </c>
      <c r="T35" t="s">
        <v>690</v>
      </c>
      <c r="U35">
        <v>3</v>
      </c>
      <c r="V35" t="s">
        <v>688</v>
      </c>
      <c r="W35" t="s">
        <v>691</v>
      </c>
      <c r="X35">
        <v>120</v>
      </c>
      <c r="Z35" t="s">
        <v>692</v>
      </c>
      <c r="AA35" t="s">
        <v>592</v>
      </c>
      <c r="AC35" s="8">
        <v>42117</v>
      </c>
      <c r="AD35">
        <v>107</v>
      </c>
      <c r="AH35">
        <v>2015</v>
      </c>
      <c r="AK35" s="8">
        <v>42117</v>
      </c>
      <c r="AL35" t="s">
        <v>685</v>
      </c>
      <c r="AN35" t="s">
        <v>458</v>
      </c>
      <c r="AO35" s="2" t="s">
        <v>723</v>
      </c>
      <c r="AQ35"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('3202','FR','SCIROCCOCONFLNTDI16BMV6','EUR',to_date('42117','DD/MM/RR'),,'337','SCIROCCO','','','G','A','','','','','','3','VP','3','G','COUP','120','','ACTIF','BLUEMOTION','','42117','107','','','','2015','','','42117','ORFI','');</v>
      </c>
      <c r="AR35" t="str">
        <f t="shared" si="1"/>
        <v>Insert into LANVARIANT (VARID,LANCODE,VARLIBELLE) values ('3202','EN','1.4 TSI ACT BlueMotion Technology DSG 7');</v>
      </c>
    </row>
    <row r="36" spans="2:44" x14ac:dyDescent="0.25">
      <c r="B36">
        <v>3203</v>
      </c>
      <c r="C36" t="s">
        <v>686</v>
      </c>
      <c r="D36" t="s">
        <v>710</v>
      </c>
      <c r="E36" t="s">
        <v>619</v>
      </c>
      <c r="F36" s="10">
        <v>42117</v>
      </c>
      <c r="H36">
        <v>337</v>
      </c>
      <c r="I36" t="s">
        <v>599</v>
      </c>
      <c r="L36" t="s">
        <v>688</v>
      </c>
      <c r="M36" t="s">
        <v>689</v>
      </c>
      <c r="S36">
        <v>3</v>
      </c>
      <c r="T36" t="s">
        <v>690</v>
      </c>
      <c r="U36">
        <v>3</v>
      </c>
      <c r="V36" t="s">
        <v>688</v>
      </c>
      <c r="W36" t="s">
        <v>691</v>
      </c>
      <c r="X36">
        <v>120</v>
      </c>
      <c r="Z36" t="s">
        <v>692</v>
      </c>
      <c r="AA36" t="s">
        <v>592</v>
      </c>
      <c r="AC36" s="8">
        <v>42117</v>
      </c>
      <c r="AD36">
        <v>104</v>
      </c>
      <c r="AH36">
        <v>2015</v>
      </c>
      <c r="AK36" s="8">
        <v>42117</v>
      </c>
      <c r="AL36" t="s">
        <v>685</v>
      </c>
      <c r="AN36" t="s">
        <v>458</v>
      </c>
      <c r="AO36" s="2" t="s">
        <v>725</v>
      </c>
      <c r="AQ36"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('3203','FR','SCIROCCOCONFLNTDI16DSG7','EUR',to_date('42117','DD/MM/RR'),,'337','SCIROCCO','','','G','A','','','','','','3','VP','3','G','COUP','120','','ACTIF','BLUEMOTION','','42117','104','','','','2015','','','42117','ORFI','');</v>
      </c>
      <c r="AR36" t="str">
        <f t="shared" si="1"/>
        <v>Insert into LANVARIANT (VARID,LANCODE,VARLIBELLE) values ('3203','EN','1.6 TDI ACT BlueMotion Technology BVM 6');</v>
      </c>
    </row>
    <row r="37" spans="2:44" x14ac:dyDescent="0.25">
      <c r="B37">
        <v>3204</v>
      </c>
      <c r="C37" t="s">
        <v>686</v>
      </c>
      <c r="D37" t="s">
        <v>711</v>
      </c>
      <c r="E37" t="s">
        <v>619</v>
      </c>
      <c r="F37" s="10">
        <v>42117</v>
      </c>
      <c r="H37">
        <v>337</v>
      </c>
      <c r="I37" t="s">
        <v>599</v>
      </c>
      <c r="L37" t="s">
        <v>694</v>
      </c>
      <c r="M37" t="s">
        <v>689</v>
      </c>
      <c r="S37">
        <v>3</v>
      </c>
      <c r="T37" t="s">
        <v>690</v>
      </c>
      <c r="U37">
        <v>3</v>
      </c>
      <c r="V37" t="s">
        <v>694</v>
      </c>
      <c r="W37" t="s">
        <v>691</v>
      </c>
      <c r="X37">
        <v>150</v>
      </c>
      <c r="Z37" t="s">
        <v>692</v>
      </c>
      <c r="AA37" t="s">
        <v>592</v>
      </c>
      <c r="AC37" s="8">
        <v>42117</v>
      </c>
      <c r="AD37">
        <v>107</v>
      </c>
      <c r="AH37">
        <v>2015</v>
      </c>
      <c r="AK37" s="8">
        <v>42117</v>
      </c>
      <c r="AL37" t="s">
        <v>685</v>
      </c>
      <c r="AN37" t="s">
        <v>458</v>
      </c>
      <c r="AO37" s="2" t="s">
        <v>726</v>
      </c>
      <c r="AQ37"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('3204','FR','SCIROCCOCONFLNTDI20BVM6','EUR',to_date('42117','DD/MM/RR'),,'337','SCIROCCO','','','D','A','','','','','','3','VP','3','D','COUP','150','','ACTIF','BLUEMOTION','','42117','107','','','','2015','','','42117','ORFI','');</v>
      </c>
      <c r="AR37" t="str">
        <f t="shared" si="1"/>
        <v>Insert into LANVARIANT (VARID,LANCODE,VARLIBELLE) values ('3204','EN','1.6 TDI ACT BlueMotion Technology DSG 7');</v>
      </c>
    </row>
    <row r="38" spans="2:44" x14ac:dyDescent="0.25">
      <c r="B38">
        <v>3210</v>
      </c>
      <c r="C38" t="s">
        <v>686</v>
      </c>
      <c r="D38" t="s">
        <v>712</v>
      </c>
      <c r="E38" t="s">
        <v>619</v>
      </c>
      <c r="F38" s="10">
        <v>42117</v>
      </c>
      <c r="H38">
        <v>337</v>
      </c>
      <c r="I38" t="s">
        <v>602</v>
      </c>
      <c r="L38" t="s">
        <v>688</v>
      </c>
      <c r="M38" t="s">
        <v>689</v>
      </c>
      <c r="S38">
        <v>3</v>
      </c>
      <c r="T38" t="s">
        <v>690</v>
      </c>
      <c r="U38">
        <v>3</v>
      </c>
      <c r="V38" t="s">
        <v>688</v>
      </c>
      <c r="W38" t="s">
        <v>691</v>
      </c>
      <c r="X38">
        <v>150</v>
      </c>
      <c r="Z38" t="s">
        <v>692</v>
      </c>
      <c r="AA38" t="s">
        <v>592</v>
      </c>
      <c r="AC38" s="8">
        <v>42117</v>
      </c>
      <c r="AD38">
        <v>119</v>
      </c>
      <c r="AH38">
        <v>2015</v>
      </c>
      <c r="AK38" s="8">
        <v>42117</v>
      </c>
      <c r="AL38" t="s">
        <v>685</v>
      </c>
      <c r="AN38" t="s">
        <v>458</v>
      </c>
      <c r="AO38" s="2" t="s">
        <v>724</v>
      </c>
      <c r="AQ38"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('3210','FR','TOUAREGCONFLNTSI14BVM6','EUR',to_date('42117','DD/MM/RR'),,'337','TOUAREG','','','G','A','','','','','','3','VP','3','G','COUP','150','','ACTIF','BLUEMOTION','','42117','119','','','','2015','','','42117','ORFI','');</v>
      </c>
      <c r="AR38" t="str">
        <f t="shared" si="1"/>
        <v>Insert into LANVARIANT (VARID,LANCODE,VARLIBELLE) values ('3210','EN','2.0 TDI ACT BlueMotion Technology BVM 6');</v>
      </c>
    </row>
    <row r="39" spans="2:44" x14ac:dyDescent="0.25">
      <c r="B39">
        <v>3211</v>
      </c>
      <c r="C39" t="s">
        <v>686</v>
      </c>
      <c r="D39" t="s">
        <v>713</v>
      </c>
      <c r="E39" t="s">
        <v>619</v>
      </c>
      <c r="F39" s="10">
        <v>42117</v>
      </c>
      <c r="H39">
        <v>337</v>
      </c>
      <c r="I39" t="s">
        <v>602</v>
      </c>
      <c r="L39" t="s">
        <v>688</v>
      </c>
      <c r="M39" t="s">
        <v>689</v>
      </c>
      <c r="S39">
        <v>3</v>
      </c>
      <c r="T39" t="s">
        <v>690</v>
      </c>
      <c r="U39">
        <v>3</v>
      </c>
      <c r="V39" t="s">
        <v>688</v>
      </c>
      <c r="W39" t="s">
        <v>691</v>
      </c>
      <c r="X39">
        <v>150</v>
      </c>
      <c r="Z39" t="s">
        <v>692</v>
      </c>
      <c r="AA39" t="s">
        <v>592</v>
      </c>
      <c r="AC39" s="8">
        <v>42117</v>
      </c>
      <c r="AD39">
        <v>119</v>
      </c>
      <c r="AH39">
        <v>2015</v>
      </c>
      <c r="AK39" s="8">
        <v>42117</v>
      </c>
      <c r="AL39" t="s">
        <v>685</v>
      </c>
      <c r="AN39" t="s">
        <v>458</v>
      </c>
      <c r="AO39" s="2" t="s">
        <v>722</v>
      </c>
      <c r="AQ39"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('3211','FR','TOUAREGCONFLNTSI14DSG7','EUR',to_date('42117','DD/MM/RR'),,'337','TOUAREG','','','G','A','','','','','','3','VP','3','G','COUP','150','','ACTIF','BLUEMOTION','','42117','119','','','','2015','','','42117','ORFI','');</v>
      </c>
      <c r="AR39" t="str">
        <f t="shared" si="1"/>
        <v>Insert into LANVARIANT (VARID,LANCODE,VARLIBELLE) values ('3211','EN','1.4 TSI ACT BlueMotion Technology BVM 6');</v>
      </c>
    </row>
    <row r="40" spans="2:44" x14ac:dyDescent="0.25">
      <c r="B40">
        <v>3213</v>
      </c>
      <c r="C40" t="s">
        <v>686</v>
      </c>
      <c r="D40" t="s">
        <v>714</v>
      </c>
      <c r="E40" t="s">
        <v>619</v>
      </c>
      <c r="F40" s="10">
        <v>42117</v>
      </c>
      <c r="H40">
        <v>337</v>
      </c>
      <c r="I40" t="s">
        <v>602</v>
      </c>
      <c r="L40" t="s">
        <v>688</v>
      </c>
      <c r="M40" t="s">
        <v>689</v>
      </c>
      <c r="S40">
        <v>3</v>
      </c>
      <c r="T40" t="s">
        <v>690</v>
      </c>
      <c r="U40">
        <v>3</v>
      </c>
      <c r="V40" t="s">
        <v>688</v>
      </c>
      <c r="W40" t="s">
        <v>691</v>
      </c>
      <c r="X40">
        <v>120</v>
      </c>
      <c r="Z40" t="s">
        <v>692</v>
      </c>
      <c r="AA40" t="s">
        <v>592</v>
      </c>
      <c r="AC40" s="8">
        <v>42117</v>
      </c>
      <c r="AD40">
        <v>107</v>
      </c>
      <c r="AH40">
        <v>2015</v>
      </c>
      <c r="AK40" s="8">
        <v>42117</v>
      </c>
      <c r="AL40" t="s">
        <v>685</v>
      </c>
      <c r="AN40" t="s">
        <v>458</v>
      </c>
      <c r="AO40" s="2" t="s">
        <v>723</v>
      </c>
      <c r="AQ40"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('3213','FR','TOUAREGCONFLNTDI16BMV6','EUR',to_date('42117','DD/MM/RR'),,'337','TOUAREG','','','G','A','','','','','','3','VP','3','G','COUP','120','','ACTIF','BLUEMOTION','','42117','107','','','','2015','','','42117','ORFI','');</v>
      </c>
      <c r="AR40" t="str">
        <f t="shared" si="1"/>
        <v>Insert into LANVARIANT (VARID,LANCODE,VARLIBELLE) values ('3213','EN','1.4 TSI ACT BlueMotion Technology DSG 7');</v>
      </c>
    </row>
    <row r="41" spans="2:44" x14ac:dyDescent="0.25">
      <c r="B41">
        <v>3214</v>
      </c>
      <c r="C41" t="s">
        <v>686</v>
      </c>
      <c r="D41" t="s">
        <v>715</v>
      </c>
      <c r="E41" t="s">
        <v>619</v>
      </c>
      <c r="F41" s="10">
        <v>42117</v>
      </c>
      <c r="H41">
        <v>337</v>
      </c>
      <c r="I41" t="s">
        <v>602</v>
      </c>
      <c r="L41" t="s">
        <v>688</v>
      </c>
      <c r="M41" t="s">
        <v>689</v>
      </c>
      <c r="S41">
        <v>3</v>
      </c>
      <c r="T41" t="s">
        <v>690</v>
      </c>
      <c r="U41">
        <v>3</v>
      </c>
      <c r="V41" t="s">
        <v>688</v>
      </c>
      <c r="W41" t="s">
        <v>691</v>
      </c>
      <c r="X41">
        <v>120</v>
      </c>
      <c r="Z41" t="s">
        <v>692</v>
      </c>
      <c r="AA41" t="s">
        <v>592</v>
      </c>
      <c r="AC41" s="8">
        <v>42117</v>
      </c>
      <c r="AD41">
        <v>104</v>
      </c>
      <c r="AH41">
        <v>2015</v>
      </c>
      <c r="AK41" s="8">
        <v>42117</v>
      </c>
      <c r="AL41" t="s">
        <v>685</v>
      </c>
      <c r="AN41" t="s">
        <v>458</v>
      </c>
      <c r="AO41" s="2" t="s">
        <v>725</v>
      </c>
      <c r="AQ41"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('3214','FR','TOUAREGCONFLNTDI16DSG7','EUR',to_date('42117','DD/MM/RR'),,'337','TOUAREG','','','G','A','','','','','','3','VP','3','G','COUP','120','','ACTIF','BLUEMOTION','','42117','104','','','','2015','','','42117','ORFI','');</v>
      </c>
      <c r="AR41" t="str">
        <f t="shared" si="1"/>
        <v>Insert into LANVARIANT (VARID,LANCODE,VARLIBELLE) values ('3214','EN','1.6 TDI ACT BlueMotion Technology BVM 6');</v>
      </c>
    </row>
    <row r="42" spans="2:44" x14ac:dyDescent="0.25">
      <c r="B42">
        <v>3215</v>
      </c>
      <c r="C42" t="s">
        <v>686</v>
      </c>
      <c r="D42" t="s">
        <v>716</v>
      </c>
      <c r="E42" t="s">
        <v>619</v>
      </c>
      <c r="F42" s="10">
        <v>42117</v>
      </c>
      <c r="H42">
        <v>337</v>
      </c>
      <c r="I42" t="s">
        <v>602</v>
      </c>
      <c r="L42" t="s">
        <v>694</v>
      </c>
      <c r="M42" t="s">
        <v>689</v>
      </c>
      <c r="S42">
        <v>3</v>
      </c>
      <c r="T42" t="s">
        <v>690</v>
      </c>
      <c r="U42">
        <v>3</v>
      </c>
      <c r="V42" t="s">
        <v>694</v>
      </c>
      <c r="W42" t="s">
        <v>691</v>
      </c>
      <c r="X42">
        <v>150</v>
      </c>
      <c r="Z42" t="s">
        <v>692</v>
      </c>
      <c r="AA42" t="s">
        <v>592</v>
      </c>
      <c r="AC42" s="8">
        <v>42117</v>
      </c>
      <c r="AD42">
        <v>107</v>
      </c>
      <c r="AH42">
        <v>2015</v>
      </c>
      <c r="AK42" s="8">
        <v>42117</v>
      </c>
      <c r="AL42" t="s">
        <v>685</v>
      </c>
      <c r="AN42" t="s">
        <v>458</v>
      </c>
      <c r="AO42" s="2" t="s">
        <v>726</v>
      </c>
      <c r="AQ42"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('3215','FR','TOUAREGCONFLNTDI20BVM6','EUR',to_date('42117','DD/MM/RR'),,'337','TOUAREG','','','D','A','','','','','','3','VP','3','D','COUP','150','','ACTIF','BLUEMOTION','','42117','107','','','','2015','','','42117','ORFI','');</v>
      </c>
      <c r="AR42" t="str">
        <f t="shared" si="1"/>
        <v>Insert into LANVARIANT (VARID,LANCODE,VARLIBELLE) values ('3215','EN','1.6 TDI ACT BlueMotion Technology DSG 7');</v>
      </c>
    </row>
    <row r="43" spans="2:44" x14ac:dyDescent="0.25">
      <c r="B43">
        <v>3220</v>
      </c>
      <c r="C43" t="s">
        <v>686</v>
      </c>
      <c r="D43" t="s">
        <v>717</v>
      </c>
      <c r="E43" t="s">
        <v>619</v>
      </c>
      <c r="F43" s="10">
        <v>42117</v>
      </c>
      <c r="H43">
        <v>337</v>
      </c>
      <c r="I43" t="s">
        <v>591</v>
      </c>
      <c r="L43" t="s">
        <v>688</v>
      </c>
      <c r="M43" t="s">
        <v>689</v>
      </c>
      <c r="S43">
        <v>3</v>
      </c>
      <c r="T43" t="s">
        <v>690</v>
      </c>
      <c r="U43">
        <v>3</v>
      </c>
      <c r="V43" t="s">
        <v>688</v>
      </c>
      <c r="W43" t="s">
        <v>691</v>
      </c>
      <c r="X43">
        <v>150</v>
      </c>
      <c r="Z43" t="s">
        <v>692</v>
      </c>
      <c r="AA43" t="s">
        <v>592</v>
      </c>
      <c r="AC43" s="8">
        <v>42117</v>
      </c>
      <c r="AD43">
        <v>119</v>
      </c>
      <c r="AH43">
        <v>2015</v>
      </c>
      <c r="AK43" s="8">
        <v>42117</v>
      </c>
      <c r="AL43" t="s">
        <v>685</v>
      </c>
      <c r="AN43" t="s">
        <v>458</v>
      </c>
      <c r="AO43" s="2" t="s">
        <v>724</v>
      </c>
      <c r="AQ43"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('3220','FR','BEETLECONFLNTSI14BVM6','EUR',to_date('42117','DD/MM/RR'),,'337','BEETLE','','','G','A','','','','','','3','VP','3','G','COUP','150','','ACTIF','BLUEMOTION','','42117','119','','','','2015','','','42117','ORFI','');</v>
      </c>
      <c r="AR43" t="str">
        <f t="shared" si="1"/>
        <v>Insert into LANVARIANT (VARID,LANCODE,VARLIBELLE) values ('3220','EN','2.0 TDI ACT BlueMotion Technology BVM 6');</v>
      </c>
    </row>
    <row r="44" spans="2:44" x14ac:dyDescent="0.25">
      <c r="B44">
        <v>3221</v>
      </c>
      <c r="C44" t="s">
        <v>686</v>
      </c>
      <c r="D44" t="s">
        <v>718</v>
      </c>
      <c r="E44" t="s">
        <v>619</v>
      </c>
      <c r="F44" s="10">
        <v>42117</v>
      </c>
      <c r="H44">
        <v>337</v>
      </c>
      <c r="I44" t="s">
        <v>591</v>
      </c>
      <c r="L44" t="s">
        <v>688</v>
      </c>
      <c r="M44" t="s">
        <v>689</v>
      </c>
      <c r="S44">
        <v>3</v>
      </c>
      <c r="T44" t="s">
        <v>690</v>
      </c>
      <c r="U44">
        <v>3</v>
      </c>
      <c r="V44" t="s">
        <v>688</v>
      </c>
      <c r="W44" t="s">
        <v>691</v>
      </c>
      <c r="X44">
        <v>150</v>
      </c>
      <c r="Z44" t="s">
        <v>692</v>
      </c>
      <c r="AA44" t="s">
        <v>592</v>
      </c>
      <c r="AC44" s="8">
        <v>42117</v>
      </c>
      <c r="AD44">
        <v>119</v>
      </c>
      <c r="AH44">
        <v>2015</v>
      </c>
      <c r="AK44" s="8">
        <v>42117</v>
      </c>
      <c r="AL44" t="s">
        <v>685</v>
      </c>
      <c r="AN44" t="s">
        <v>458</v>
      </c>
      <c r="AO44" s="2" t="s">
        <v>722</v>
      </c>
      <c r="AQ44"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('3221','FR','BEETLECONFLNTSI14DSG7','EUR',to_date('42117','DD/MM/RR'),,'337','BEETLE','','','G','A','','','','','','3','VP','3','G','COUP','150','','ACTIF','BLUEMOTION','','42117','119','','','','2015','','','42117','ORFI','');</v>
      </c>
      <c r="AR44" t="str">
        <f t="shared" si="1"/>
        <v>Insert into LANVARIANT (VARID,LANCODE,VARLIBELLE) values ('3221','EN','1.4 TSI ACT BlueMotion Technology BVM 6');</v>
      </c>
    </row>
    <row r="45" spans="2:44" x14ac:dyDescent="0.25">
      <c r="B45">
        <v>3222</v>
      </c>
      <c r="C45" t="s">
        <v>686</v>
      </c>
      <c r="D45" t="s">
        <v>719</v>
      </c>
      <c r="E45" t="s">
        <v>619</v>
      </c>
      <c r="F45" s="10">
        <v>42117</v>
      </c>
      <c r="H45">
        <v>337</v>
      </c>
      <c r="I45" t="s">
        <v>591</v>
      </c>
      <c r="L45" t="s">
        <v>688</v>
      </c>
      <c r="M45" t="s">
        <v>689</v>
      </c>
      <c r="S45">
        <v>3</v>
      </c>
      <c r="T45" t="s">
        <v>690</v>
      </c>
      <c r="U45">
        <v>3</v>
      </c>
      <c r="V45" t="s">
        <v>688</v>
      </c>
      <c r="W45" t="s">
        <v>691</v>
      </c>
      <c r="X45">
        <v>120</v>
      </c>
      <c r="Z45" t="s">
        <v>692</v>
      </c>
      <c r="AA45" t="s">
        <v>592</v>
      </c>
      <c r="AC45" s="8">
        <v>42117</v>
      </c>
      <c r="AD45">
        <v>107</v>
      </c>
      <c r="AH45">
        <v>2015</v>
      </c>
      <c r="AK45" s="8">
        <v>42117</v>
      </c>
      <c r="AL45" t="s">
        <v>685</v>
      </c>
      <c r="AN45" t="s">
        <v>458</v>
      </c>
      <c r="AO45" s="2" t="s">
        <v>723</v>
      </c>
      <c r="AQ45"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('3222','FR','BEETLECONFLNTDI16BMV6','EUR',to_date('42117','DD/MM/RR'),,'337','BEETLE','','','G','A','','','','','','3','VP','3','G','COUP','120','','ACTIF','BLUEMOTION','','42117','107','','','','2015','','','42117','ORFI','');</v>
      </c>
      <c r="AR45" t="str">
        <f t="shared" si="1"/>
        <v>Insert into LANVARIANT (VARID,LANCODE,VARLIBELLE) values ('3222','EN','1.4 TSI ACT BlueMotion Technology DSG 7');</v>
      </c>
    </row>
    <row r="46" spans="2:44" x14ac:dyDescent="0.25">
      <c r="B46">
        <v>3223</v>
      </c>
      <c r="C46" t="s">
        <v>686</v>
      </c>
      <c r="D46" t="s">
        <v>720</v>
      </c>
      <c r="E46" t="s">
        <v>619</v>
      </c>
      <c r="F46" s="10">
        <v>42117</v>
      </c>
      <c r="H46">
        <v>337</v>
      </c>
      <c r="I46" t="s">
        <v>591</v>
      </c>
      <c r="L46" t="s">
        <v>688</v>
      </c>
      <c r="M46" t="s">
        <v>689</v>
      </c>
      <c r="S46">
        <v>3</v>
      </c>
      <c r="T46" t="s">
        <v>690</v>
      </c>
      <c r="U46">
        <v>3</v>
      </c>
      <c r="V46" t="s">
        <v>688</v>
      </c>
      <c r="W46" t="s">
        <v>691</v>
      </c>
      <c r="X46">
        <v>120</v>
      </c>
      <c r="Z46" t="s">
        <v>692</v>
      </c>
      <c r="AA46" t="s">
        <v>592</v>
      </c>
      <c r="AC46" s="8">
        <v>42117</v>
      </c>
      <c r="AD46">
        <v>104</v>
      </c>
      <c r="AH46">
        <v>2015</v>
      </c>
      <c r="AK46" s="8">
        <v>42117</v>
      </c>
      <c r="AL46" t="s">
        <v>685</v>
      </c>
      <c r="AN46" t="s">
        <v>458</v>
      </c>
      <c r="AO46" s="2" t="s">
        <v>725</v>
      </c>
      <c r="AQ46"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('3223','FR','BEETLECONFLNTDI16DSG7','EUR',to_date('42117','DD/MM/RR'),,'337','BEETLE','','','G','A','','','','','','3','VP','3','G','COUP','120','','ACTIF','BLUEMOTION','','42117','104','','','','2015','','','42117','ORFI','');</v>
      </c>
      <c r="AR46" t="str">
        <f t="shared" si="1"/>
        <v>Insert into LANVARIANT (VARID,LANCODE,VARLIBELLE) values ('3223','EN','1.6 TDI ACT BlueMotion Technology BVM 6');</v>
      </c>
    </row>
    <row r="47" spans="2:44" x14ac:dyDescent="0.25">
      <c r="B47">
        <v>3224</v>
      </c>
      <c r="C47" t="s">
        <v>686</v>
      </c>
      <c r="D47" t="s">
        <v>721</v>
      </c>
      <c r="E47" t="s">
        <v>619</v>
      </c>
      <c r="F47" s="10">
        <v>42117</v>
      </c>
      <c r="H47">
        <v>337</v>
      </c>
      <c r="I47" t="s">
        <v>591</v>
      </c>
      <c r="L47" t="s">
        <v>694</v>
      </c>
      <c r="M47" t="s">
        <v>689</v>
      </c>
      <c r="S47">
        <v>3</v>
      </c>
      <c r="T47" t="s">
        <v>690</v>
      </c>
      <c r="U47">
        <v>3</v>
      </c>
      <c r="V47" t="s">
        <v>694</v>
      </c>
      <c r="W47" t="s">
        <v>691</v>
      </c>
      <c r="X47">
        <v>150</v>
      </c>
      <c r="Z47" t="s">
        <v>692</v>
      </c>
      <c r="AA47" t="s">
        <v>592</v>
      </c>
      <c r="AC47" s="8">
        <v>42117</v>
      </c>
      <c r="AD47">
        <v>107</v>
      </c>
      <c r="AH47">
        <v>2015</v>
      </c>
      <c r="AK47" s="8">
        <v>42117</v>
      </c>
      <c r="AL47" t="s">
        <v>685</v>
      </c>
      <c r="AN47" t="s">
        <v>458</v>
      </c>
      <c r="AO47" s="2" t="s">
        <v>726</v>
      </c>
      <c r="AQ47"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('3224','FR','BEETLECONFLNTDI20BVM6','EUR',to_date('42117','DD/MM/RR'),,'337','BEETLE','','','D','A','','','','','','3','VP','3','D','COUP','150','','ACTIF','BLUEMOTION','','42117','107','','','','2015','','','42117','ORFI','');</v>
      </c>
      <c r="AR47" t="str">
        <f t="shared" si="1"/>
        <v>Insert into LANVARIANT (VARID,LANCODE,VARLIBELLE) values ('3224','EN','1.6 TDI ACT BlueMotion Technology DSG 7');</v>
      </c>
    </row>
    <row r="48" spans="2:44" x14ac:dyDescent="0.25">
      <c r="B48">
        <v>3225</v>
      </c>
      <c r="C48" t="s">
        <v>686</v>
      </c>
      <c r="D48" t="s">
        <v>721</v>
      </c>
      <c r="E48" t="s">
        <v>619</v>
      </c>
      <c r="F48" s="10">
        <v>42117</v>
      </c>
      <c r="H48">
        <v>337</v>
      </c>
      <c r="I48" t="s">
        <v>591</v>
      </c>
      <c r="L48" t="s">
        <v>694</v>
      </c>
      <c r="M48" t="s">
        <v>689</v>
      </c>
      <c r="S48">
        <v>3</v>
      </c>
      <c r="T48" t="s">
        <v>690</v>
      </c>
      <c r="U48">
        <v>3</v>
      </c>
      <c r="V48" t="s">
        <v>694</v>
      </c>
      <c r="W48" t="s">
        <v>691</v>
      </c>
      <c r="X48">
        <v>150</v>
      </c>
      <c r="Z48" t="s">
        <v>692</v>
      </c>
      <c r="AA48" t="s">
        <v>592</v>
      </c>
      <c r="AC48" s="8">
        <v>42117</v>
      </c>
      <c r="AD48">
        <v>107</v>
      </c>
      <c r="AH48">
        <v>2015</v>
      </c>
      <c r="AK48" s="8">
        <v>42117</v>
      </c>
      <c r="AL48" t="s">
        <v>685</v>
      </c>
      <c r="AN48" t="s">
        <v>458</v>
      </c>
      <c r="AO48" s="2" t="s">
        <v>724</v>
      </c>
      <c r="AQ48"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('3225','FR','BEETLECONFLNTDI20BVM6','EUR',to_date('42117','DD/MM/RR'),,'337','BEETLE','','','D','A','','','','','','3','VP','3','D','COUP','150','','ACTIF','BLUEMOTION','','42117','107','','','','2015','','','42117','ORFI','');</v>
      </c>
      <c r="AR48" t="str">
        <f t="shared" si="1"/>
        <v>Insert into LANVARIANT (VARID,LANCODE,VARLIBELLE) values ('3225','EN','2.0 TDI ACT BlueMotion Technology BVM 6');</v>
      </c>
    </row>
    <row r="49" spans="2:44" x14ac:dyDescent="0.25">
      <c r="B49">
        <v>8671</v>
      </c>
      <c r="C49" t="s">
        <v>686</v>
      </c>
      <c r="D49" t="s">
        <v>548</v>
      </c>
      <c r="E49" t="s">
        <v>619</v>
      </c>
      <c r="F49" s="10">
        <v>42313</v>
      </c>
      <c r="H49">
        <v>337</v>
      </c>
      <c r="I49" t="s">
        <v>548</v>
      </c>
      <c r="L49" t="s">
        <v>694</v>
      </c>
      <c r="M49" t="s">
        <v>689</v>
      </c>
      <c r="AA49" t="s">
        <v>596</v>
      </c>
      <c r="AN49" t="s">
        <v>458</v>
      </c>
      <c r="AO49" s="2" t="s">
        <v>724</v>
      </c>
      <c r="AQ49" s="13" t="str">
        <f t="shared" si="0"/>
        <v>Insert into VARIANT (VARID,PAYCODE,VARCODE,DEVCODE,VARDTSTART,VARDTEND,MAKID,MMOCODE,VARVEHICLESECTOR,VARDRIVETRAIN,VARFUELDELIVERY,VARTRANSMISSION,VARNBDOORS,VARSERVICEDISTANCEUNIT,VARSERVICEDISTANCEINTERVAL,VARSERVICETIMEINTERVAL,VARMOTCLASS,VARTAXCLASS,VARVEHICLECATEGORY,VARVEDCLASS,VARENERGYTYPE,VARBODYTYPE,VARBHP,VARCOMMENT,VARSTATUS,MMTCODE,VARBADGEDENGINESIZE,VARUPDATEDATE,VARCARBON,VARIDSOURCE,VARSOURCEDATABASE,VARINSURANCE,VARPRODUCTIONSTARTYEAR,ACACODE,NAPCODE,VARDTUPDATE,UTICODEUPDATE,VAREXTERNALREF) values ('8671','FR','GOLF','EUR',to_date('42313','DD/MM/RR'),,'337','GOLF','','','D','A','','','','','','','','','','','','','','CARAT','','','','','','','','','','','','');</v>
      </c>
      <c r="AR49" t="str">
        <f t="shared" si="1"/>
        <v>Insert into LANVARIANT (VARID,LANCODE,VARLIBELLE) values ('8671','EN','2.0 TDI ACT BlueMotion Technology BVM 6');</v>
      </c>
    </row>
    <row r="50" spans="2:44" x14ac:dyDescent="0.25">
      <c r="F50" s="10"/>
      <c r="AO50" s="2"/>
    </row>
    <row r="51" spans="2:44" x14ac:dyDescent="0.25">
      <c r="F51" s="10"/>
      <c r="AO51" s="2"/>
    </row>
    <row r="52" spans="2:44" x14ac:dyDescent="0.25">
      <c r="F52" s="10"/>
      <c r="AO52" s="2"/>
    </row>
    <row r="53" spans="2:44" x14ac:dyDescent="0.25">
      <c r="F53" s="10"/>
      <c r="AO53" s="2"/>
    </row>
    <row r="54" spans="2:44" x14ac:dyDescent="0.25">
      <c r="F54" s="10"/>
      <c r="AO54" s="2"/>
    </row>
    <row r="55" spans="2:44" x14ac:dyDescent="0.25">
      <c r="F55" s="10"/>
      <c r="AO55" s="2"/>
    </row>
    <row r="56" spans="2:44" x14ac:dyDescent="0.25">
      <c r="F56" s="10"/>
      <c r="AO56" s="2"/>
    </row>
    <row r="57" spans="2:44" x14ac:dyDescent="0.25">
      <c r="F57" s="10"/>
      <c r="AO57" s="2"/>
    </row>
    <row r="58" spans="2:44" x14ac:dyDescent="0.25">
      <c r="F58" s="10"/>
      <c r="AO58" s="2"/>
    </row>
    <row r="59" spans="2:44" x14ac:dyDescent="0.25">
      <c r="F59" s="10"/>
      <c r="AO59" s="2"/>
    </row>
    <row r="60" spans="2:44" x14ac:dyDescent="0.25">
      <c r="F60" s="10"/>
      <c r="AO60" s="2"/>
    </row>
    <row r="61" spans="2:44" x14ac:dyDescent="0.25">
      <c r="F61" s="10"/>
      <c r="AO61" s="2"/>
    </row>
    <row r="62" spans="2:44" x14ac:dyDescent="0.25">
      <c r="F62" s="10"/>
      <c r="AO62" s="2"/>
    </row>
    <row r="63" spans="2:44" x14ac:dyDescent="0.25">
      <c r="F63" s="10"/>
      <c r="AO63" s="2"/>
    </row>
    <row r="64" spans="2:44" x14ac:dyDescent="0.25">
      <c r="F64" s="10"/>
      <c r="AO64" s="2"/>
    </row>
    <row r="65" spans="6:41" x14ac:dyDescent="0.25">
      <c r="F65" s="10"/>
      <c r="AO65" s="2"/>
    </row>
    <row r="66" spans="6:41" x14ac:dyDescent="0.25">
      <c r="F66" s="10"/>
      <c r="AO66" s="2"/>
    </row>
    <row r="67" spans="6:41" x14ac:dyDescent="0.25">
      <c r="F67" s="10"/>
      <c r="AO67" s="2"/>
    </row>
    <row r="68" spans="6:41" x14ac:dyDescent="0.25">
      <c r="F68" s="10"/>
      <c r="AO68" s="2"/>
    </row>
    <row r="69" spans="6:41" x14ac:dyDescent="0.25">
      <c r="F69" s="10"/>
      <c r="AO69" s="2"/>
    </row>
    <row r="70" spans="6:41" x14ac:dyDescent="0.25">
      <c r="F70" s="10"/>
      <c r="AO70" s="2"/>
    </row>
    <row r="71" spans="6:41" x14ac:dyDescent="0.25">
      <c r="F71" s="10"/>
      <c r="AO71" s="2"/>
    </row>
    <row r="72" spans="6:41" x14ac:dyDescent="0.25">
      <c r="F72" s="10"/>
      <c r="AO72" s="2"/>
    </row>
    <row r="73" spans="6:41" x14ac:dyDescent="0.25">
      <c r="F73" s="10"/>
      <c r="AO73" s="2"/>
    </row>
    <row r="74" spans="6:41" x14ac:dyDescent="0.25">
      <c r="F74" s="10"/>
      <c r="AO74" s="2"/>
    </row>
    <row r="75" spans="6:41" x14ac:dyDescent="0.25">
      <c r="F75" s="10"/>
      <c r="AO75" s="2"/>
    </row>
    <row r="76" spans="6:41" x14ac:dyDescent="0.25">
      <c r="F76" s="10"/>
      <c r="AO76" s="2"/>
    </row>
    <row r="77" spans="6:41" x14ac:dyDescent="0.25">
      <c r="F77" s="10"/>
      <c r="AO77" s="2"/>
    </row>
    <row r="78" spans="6:41" x14ac:dyDescent="0.25">
      <c r="F78" s="10"/>
      <c r="AO78" s="2"/>
    </row>
    <row r="79" spans="6:41" x14ac:dyDescent="0.25">
      <c r="F79" s="10"/>
      <c r="AO79" s="2"/>
    </row>
    <row r="80" spans="6:41" x14ac:dyDescent="0.25">
      <c r="F80" s="10"/>
      <c r="AO80" s="2"/>
    </row>
    <row r="81" spans="6:41" x14ac:dyDescent="0.25">
      <c r="F81" s="10"/>
      <c r="AO81" s="2"/>
    </row>
    <row r="82" spans="6:41" x14ac:dyDescent="0.25">
      <c r="F82" s="10"/>
      <c r="AO82" s="2"/>
    </row>
    <row r="83" spans="6:41" x14ac:dyDescent="0.25">
      <c r="F83" s="10"/>
      <c r="AO83" s="2"/>
    </row>
    <row r="84" spans="6:41" x14ac:dyDescent="0.25">
      <c r="F84" s="10"/>
      <c r="AO84" s="2"/>
    </row>
    <row r="85" spans="6:41" x14ac:dyDescent="0.25">
      <c r="F85" s="10"/>
      <c r="AO85" s="2"/>
    </row>
    <row r="86" spans="6:41" x14ac:dyDescent="0.25">
      <c r="F86" s="10"/>
      <c r="AO86" s="2"/>
    </row>
    <row r="87" spans="6:41" x14ac:dyDescent="0.25">
      <c r="F87" s="10"/>
      <c r="AO87" s="2"/>
    </row>
    <row r="88" spans="6:41" x14ac:dyDescent="0.25">
      <c r="F88" s="10"/>
      <c r="AO88" s="2"/>
    </row>
    <row r="89" spans="6:41" x14ac:dyDescent="0.25">
      <c r="F89" s="10"/>
      <c r="AO89" s="2"/>
    </row>
    <row r="90" spans="6:41" x14ac:dyDescent="0.25">
      <c r="F90" s="10"/>
      <c r="AO90" s="2"/>
    </row>
    <row r="91" spans="6:41" x14ac:dyDescent="0.25">
      <c r="F91" s="10"/>
      <c r="AO91" s="2"/>
    </row>
    <row r="92" spans="6:41" x14ac:dyDescent="0.25">
      <c r="F92" s="10"/>
      <c r="AO92" s="2"/>
    </row>
    <row r="93" spans="6:41" x14ac:dyDescent="0.25">
      <c r="F93" s="10"/>
      <c r="AO93" s="2"/>
    </row>
    <row r="94" spans="6:41" x14ac:dyDescent="0.25">
      <c r="F94" s="10"/>
      <c r="AO94" s="2"/>
    </row>
    <row r="95" spans="6:41" x14ac:dyDescent="0.25">
      <c r="F95" s="10"/>
      <c r="AO95" s="2"/>
    </row>
    <row r="96" spans="6:41" x14ac:dyDescent="0.25">
      <c r="F96" s="10"/>
      <c r="AO96" s="2"/>
    </row>
    <row r="97" spans="6:41" x14ac:dyDescent="0.25">
      <c r="F97" s="10"/>
      <c r="AO97" s="2"/>
    </row>
    <row r="98" spans="6:41" x14ac:dyDescent="0.25">
      <c r="F98" s="10"/>
      <c r="AO98" s="2"/>
    </row>
    <row r="99" spans="6:41" x14ac:dyDescent="0.25">
      <c r="F99" s="10"/>
      <c r="AO99" s="2"/>
    </row>
    <row r="100" spans="6:41" x14ac:dyDescent="0.25">
      <c r="F100" s="10"/>
      <c r="AO100" s="2"/>
    </row>
    <row r="101" spans="6:41" x14ac:dyDescent="0.25">
      <c r="F101" s="10"/>
      <c r="AO101" s="2"/>
    </row>
    <row r="102" spans="6:41" x14ac:dyDescent="0.25">
      <c r="F102" s="10"/>
      <c r="AO102" s="2"/>
    </row>
    <row r="103" spans="6:41" x14ac:dyDescent="0.25">
      <c r="F103" s="10"/>
      <c r="AO103" s="2"/>
    </row>
    <row r="104" spans="6:41" x14ac:dyDescent="0.25">
      <c r="F104" s="10"/>
      <c r="AO104" s="2"/>
    </row>
    <row r="105" spans="6:41" x14ac:dyDescent="0.25">
      <c r="F105" s="10"/>
      <c r="AO105" s="2"/>
    </row>
    <row r="106" spans="6:41" x14ac:dyDescent="0.25">
      <c r="F106" s="10"/>
      <c r="AO106" s="2"/>
    </row>
    <row r="107" spans="6:41" x14ac:dyDescent="0.25">
      <c r="F107" s="10"/>
      <c r="AO107" s="2"/>
    </row>
    <row r="108" spans="6:41" x14ac:dyDescent="0.25">
      <c r="F108" s="10"/>
      <c r="AO108" s="2"/>
    </row>
    <row r="109" spans="6:41" x14ac:dyDescent="0.25">
      <c r="F109" s="10"/>
      <c r="AO109" s="2"/>
    </row>
    <row r="110" spans="6:41" x14ac:dyDescent="0.25">
      <c r="F110" s="10"/>
      <c r="AO110" s="2"/>
    </row>
    <row r="111" spans="6:41" x14ac:dyDescent="0.25">
      <c r="F111" s="10"/>
      <c r="AO111" s="2"/>
    </row>
    <row r="112" spans="6:41" x14ac:dyDescent="0.25">
      <c r="F112" s="10"/>
      <c r="AO112" s="2"/>
    </row>
    <row r="113" spans="6:41" x14ac:dyDescent="0.25">
      <c r="F113" s="10"/>
      <c r="AO113" s="2"/>
    </row>
    <row r="114" spans="6:41" x14ac:dyDescent="0.25">
      <c r="F114" s="10"/>
      <c r="AO114" s="2"/>
    </row>
    <row r="115" spans="6:41" x14ac:dyDescent="0.25">
      <c r="F115" s="10"/>
      <c r="AO115" s="2"/>
    </row>
    <row r="116" spans="6:41" x14ac:dyDescent="0.25">
      <c r="F116" s="10"/>
      <c r="AO116" s="2"/>
    </row>
    <row r="117" spans="6:41" x14ac:dyDescent="0.25">
      <c r="F117" s="10"/>
      <c r="AO117" s="2"/>
    </row>
    <row r="118" spans="6:41" x14ac:dyDescent="0.25">
      <c r="F118" s="10"/>
      <c r="AO118" s="2"/>
    </row>
    <row r="119" spans="6:41" x14ac:dyDescent="0.25">
      <c r="F119" s="10"/>
      <c r="AO119" s="2"/>
    </row>
    <row r="120" spans="6:41" x14ac:dyDescent="0.25">
      <c r="F120" s="10"/>
      <c r="AO120" s="2"/>
    </row>
    <row r="121" spans="6:41" x14ac:dyDescent="0.25">
      <c r="F121" s="10"/>
      <c r="AO121" s="2"/>
    </row>
    <row r="122" spans="6:41" x14ac:dyDescent="0.25">
      <c r="F122" s="10"/>
      <c r="AO122" s="2"/>
    </row>
    <row r="123" spans="6:41" x14ac:dyDescent="0.25">
      <c r="F123" s="10"/>
      <c r="AO123" s="2"/>
    </row>
    <row r="124" spans="6:41" x14ac:dyDescent="0.25">
      <c r="F124" s="10"/>
      <c r="AO124" s="2"/>
    </row>
    <row r="125" spans="6:41" x14ac:dyDescent="0.25">
      <c r="F125" s="10"/>
      <c r="AO125" s="2"/>
    </row>
    <row r="126" spans="6:41" x14ac:dyDescent="0.25">
      <c r="F126" s="10"/>
      <c r="AO126" s="2"/>
    </row>
    <row r="127" spans="6:41" x14ac:dyDescent="0.25">
      <c r="F127" s="10"/>
      <c r="AO127" s="2"/>
    </row>
    <row r="128" spans="6:41" x14ac:dyDescent="0.25">
      <c r="F128" s="10"/>
      <c r="AO128" s="2"/>
    </row>
    <row r="129" spans="6:41" x14ac:dyDescent="0.25">
      <c r="F129" s="10"/>
      <c r="AO129" s="2"/>
    </row>
    <row r="130" spans="6:41" x14ac:dyDescent="0.25">
      <c r="F130" s="10"/>
      <c r="AO130" s="2"/>
    </row>
    <row r="131" spans="6:41" x14ac:dyDescent="0.25">
      <c r="F131" s="10"/>
      <c r="AO131" s="2"/>
    </row>
    <row r="132" spans="6:41" x14ac:dyDescent="0.25">
      <c r="F132" s="10"/>
      <c r="AO132" s="2"/>
    </row>
    <row r="133" spans="6:41" x14ac:dyDescent="0.25">
      <c r="F133" s="10"/>
      <c r="AO133" s="2"/>
    </row>
    <row r="134" spans="6:41" x14ac:dyDescent="0.25">
      <c r="F134" s="10"/>
      <c r="AO134" s="2"/>
    </row>
    <row r="135" spans="6:41" x14ac:dyDescent="0.25">
      <c r="F135" s="10"/>
      <c r="AO135" s="2"/>
    </row>
    <row r="136" spans="6:41" x14ac:dyDescent="0.25">
      <c r="F136" s="10"/>
      <c r="AO136" s="2"/>
    </row>
    <row r="137" spans="6:41" x14ac:dyDescent="0.25">
      <c r="F137" s="10"/>
      <c r="AO137" s="2"/>
    </row>
    <row r="138" spans="6:41" x14ac:dyDescent="0.25">
      <c r="F138" s="10"/>
      <c r="AO138" s="2"/>
    </row>
    <row r="139" spans="6:41" x14ac:dyDescent="0.25">
      <c r="F139" s="10"/>
      <c r="AO139" s="2"/>
    </row>
    <row r="140" spans="6:41" x14ac:dyDescent="0.25">
      <c r="F140" s="10"/>
      <c r="AO140" s="2"/>
    </row>
    <row r="141" spans="6:41" x14ac:dyDescent="0.25">
      <c r="F141" s="10"/>
      <c r="AO141" s="2"/>
    </row>
    <row r="142" spans="6:41" x14ac:dyDescent="0.25">
      <c r="F142" s="10"/>
      <c r="AO142" s="2"/>
    </row>
    <row r="143" spans="6:41" x14ac:dyDescent="0.25">
      <c r="F143" s="10"/>
      <c r="AO143" s="2"/>
    </row>
    <row r="144" spans="6:41" x14ac:dyDescent="0.25">
      <c r="F144" s="10"/>
      <c r="AO144" s="2"/>
    </row>
    <row r="145" spans="6:41" x14ac:dyDescent="0.25">
      <c r="F145" s="10"/>
      <c r="AO145" s="2"/>
    </row>
    <row r="146" spans="6:41" x14ac:dyDescent="0.25">
      <c r="F146" s="10"/>
      <c r="AO146" s="2"/>
    </row>
    <row r="147" spans="6:41" x14ac:dyDescent="0.25">
      <c r="F147" s="10"/>
      <c r="AO147" s="2"/>
    </row>
    <row r="148" spans="6:41" x14ac:dyDescent="0.25">
      <c r="F148" s="10"/>
      <c r="AO148" s="2"/>
    </row>
    <row r="149" spans="6:41" x14ac:dyDescent="0.25">
      <c r="F149" s="10"/>
      <c r="AO149" s="2"/>
    </row>
    <row r="150" spans="6:41" x14ac:dyDescent="0.25">
      <c r="F150" s="10"/>
      <c r="AO150" s="2"/>
    </row>
    <row r="151" spans="6:41" x14ac:dyDescent="0.25">
      <c r="F151" s="10"/>
      <c r="AO151" s="2"/>
    </row>
    <row r="152" spans="6:41" x14ac:dyDescent="0.25">
      <c r="F152" s="10"/>
      <c r="AO152" s="2"/>
    </row>
    <row r="153" spans="6:41" x14ac:dyDescent="0.25">
      <c r="F153" s="10"/>
      <c r="AO153" s="2"/>
    </row>
    <row r="154" spans="6:41" x14ac:dyDescent="0.25">
      <c r="F154" s="10"/>
      <c r="AO154" s="2"/>
    </row>
    <row r="155" spans="6:41" x14ac:dyDescent="0.25">
      <c r="F155" s="10"/>
      <c r="AO155" s="2"/>
    </row>
    <row r="156" spans="6:41" x14ac:dyDescent="0.25">
      <c r="F156" s="10"/>
      <c r="AO156" s="2"/>
    </row>
    <row r="157" spans="6:41" x14ac:dyDescent="0.25">
      <c r="F157" s="10"/>
      <c r="AO157" s="2"/>
    </row>
    <row r="158" spans="6:41" x14ac:dyDescent="0.25">
      <c r="F158" s="10"/>
      <c r="AO158" s="2"/>
    </row>
    <row r="159" spans="6:41" x14ac:dyDescent="0.25">
      <c r="F159" s="10"/>
      <c r="AO159" s="2"/>
    </row>
    <row r="160" spans="6:41" x14ac:dyDescent="0.25">
      <c r="F160" s="10"/>
      <c r="AO160" s="2"/>
    </row>
    <row r="161" spans="6:41" x14ac:dyDescent="0.25">
      <c r="F161" s="10"/>
      <c r="AO161" s="2"/>
    </row>
    <row r="162" spans="6:41" x14ac:dyDescent="0.25">
      <c r="F162" s="10"/>
      <c r="AO162" s="2"/>
    </row>
    <row r="163" spans="6:41" x14ac:dyDescent="0.25">
      <c r="F163" s="10"/>
      <c r="AO163" s="2"/>
    </row>
    <row r="164" spans="6:41" x14ac:dyDescent="0.25">
      <c r="F164" s="10"/>
      <c r="AO164" s="2"/>
    </row>
    <row r="165" spans="6:41" x14ac:dyDescent="0.25">
      <c r="F165" s="10"/>
      <c r="AO165" s="2"/>
    </row>
    <row r="166" spans="6:41" x14ac:dyDescent="0.25">
      <c r="F166" s="10"/>
      <c r="AO166" s="2"/>
    </row>
    <row r="167" spans="6:41" x14ac:dyDescent="0.25">
      <c r="F167" s="10"/>
      <c r="AO167" s="2"/>
    </row>
    <row r="168" spans="6:41" x14ac:dyDescent="0.25">
      <c r="F168" s="10"/>
      <c r="AO168" s="2"/>
    </row>
    <row r="169" spans="6:41" x14ac:dyDescent="0.25">
      <c r="F169" s="10"/>
      <c r="AO169" s="2"/>
    </row>
    <row r="170" spans="6:41" x14ac:dyDescent="0.25">
      <c r="F170" s="10"/>
      <c r="AO170" s="2"/>
    </row>
    <row r="171" spans="6:41" x14ac:dyDescent="0.25">
      <c r="F171" s="10"/>
      <c r="AO171" s="2"/>
    </row>
    <row r="172" spans="6:41" x14ac:dyDescent="0.25">
      <c r="F172" s="10"/>
      <c r="AO172" s="2"/>
    </row>
    <row r="173" spans="6:41" x14ac:dyDescent="0.25">
      <c r="F173" s="10"/>
      <c r="AO173" s="2"/>
    </row>
    <row r="174" spans="6:41" x14ac:dyDescent="0.25">
      <c r="F174" s="10"/>
      <c r="AO174" s="2"/>
    </row>
    <row r="175" spans="6:41" x14ac:dyDescent="0.25">
      <c r="F175" s="10"/>
      <c r="AO175" s="2"/>
    </row>
    <row r="176" spans="6:41" x14ac:dyDescent="0.25">
      <c r="F176" s="10"/>
      <c r="AO176" s="2"/>
    </row>
    <row r="177" spans="6:41" x14ac:dyDescent="0.25">
      <c r="F177" s="10"/>
      <c r="AO177" s="2"/>
    </row>
    <row r="178" spans="6:41" x14ac:dyDescent="0.25">
      <c r="F178" s="10"/>
      <c r="AO178" s="2"/>
    </row>
    <row r="179" spans="6:41" x14ac:dyDescent="0.25">
      <c r="F179" s="10"/>
      <c r="AO179" s="2"/>
    </row>
    <row r="180" spans="6:41" x14ac:dyDescent="0.25">
      <c r="F180" s="10"/>
      <c r="AO180" s="2"/>
    </row>
    <row r="181" spans="6:41" x14ac:dyDescent="0.25">
      <c r="F181" s="10"/>
      <c r="AO181" s="2"/>
    </row>
    <row r="182" spans="6:41" x14ac:dyDescent="0.25">
      <c r="F182" s="10"/>
      <c r="AO182" s="2"/>
    </row>
    <row r="183" spans="6:41" x14ac:dyDescent="0.25">
      <c r="F183" s="10"/>
      <c r="AO183" s="2"/>
    </row>
    <row r="184" spans="6:41" x14ac:dyDescent="0.25">
      <c r="F184" s="10"/>
      <c r="AO184" s="2"/>
    </row>
    <row r="185" spans="6:41" x14ac:dyDescent="0.25">
      <c r="F185" s="10"/>
      <c r="AO185" s="2"/>
    </row>
    <row r="186" spans="6:41" x14ac:dyDescent="0.25">
      <c r="F186" s="10"/>
      <c r="AO186" s="2"/>
    </row>
    <row r="187" spans="6:41" x14ac:dyDescent="0.25">
      <c r="F187" s="10"/>
      <c r="AO187" s="2"/>
    </row>
    <row r="188" spans="6:41" x14ac:dyDescent="0.25">
      <c r="F188" s="10"/>
      <c r="AO188" s="2"/>
    </row>
    <row r="189" spans="6:41" x14ac:dyDescent="0.25">
      <c r="F189" s="10"/>
      <c r="AO189" s="2"/>
    </row>
    <row r="190" spans="6:41" x14ac:dyDescent="0.25">
      <c r="F190" s="10"/>
      <c r="AO190" s="2"/>
    </row>
    <row r="191" spans="6:41" x14ac:dyDescent="0.25">
      <c r="F191" s="10"/>
      <c r="AO191" s="2"/>
    </row>
    <row r="192" spans="6:41" x14ac:dyDescent="0.25">
      <c r="F192" s="10"/>
      <c r="AO192" s="2"/>
    </row>
    <row r="193" spans="6:41" x14ac:dyDescent="0.25">
      <c r="F193" s="10"/>
      <c r="AO193" s="2"/>
    </row>
    <row r="194" spans="6:41" x14ac:dyDescent="0.25">
      <c r="F194" s="10"/>
      <c r="AO194" s="2"/>
    </row>
    <row r="195" spans="6:41" x14ac:dyDescent="0.25">
      <c r="F195" s="10"/>
      <c r="AO195" s="2"/>
    </row>
    <row r="196" spans="6:41" x14ac:dyDescent="0.25">
      <c r="F196" s="10"/>
      <c r="AO196" s="2"/>
    </row>
    <row r="197" spans="6:41" x14ac:dyDescent="0.25">
      <c r="F197" s="10"/>
      <c r="AO197" s="2"/>
    </row>
    <row r="198" spans="6:41" x14ac:dyDescent="0.25">
      <c r="F198" s="10"/>
      <c r="AO198" s="2"/>
    </row>
    <row r="199" spans="6:41" x14ac:dyDescent="0.25">
      <c r="F199" s="10"/>
      <c r="AO199" s="2"/>
    </row>
    <row r="200" spans="6:41" x14ac:dyDescent="0.25">
      <c r="F200" s="10"/>
      <c r="AO200" s="2"/>
    </row>
    <row r="201" spans="6:41" x14ac:dyDescent="0.25">
      <c r="F201" s="10"/>
      <c r="AO201" s="2"/>
    </row>
    <row r="202" spans="6:41" x14ac:dyDescent="0.25">
      <c r="F202" s="10"/>
      <c r="AO202" s="2"/>
    </row>
    <row r="203" spans="6:41" x14ac:dyDescent="0.25">
      <c r="F203" s="10"/>
      <c r="AO203" s="2"/>
    </row>
    <row r="204" spans="6:41" x14ac:dyDescent="0.25">
      <c r="F204" s="10"/>
      <c r="AO204" s="2"/>
    </row>
    <row r="205" spans="6:41" x14ac:dyDescent="0.25">
      <c r="F205" s="10"/>
      <c r="AO205" s="2"/>
    </row>
    <row r="206" spans="6:41" x14ac:dyDescent="0.25">
      <c r="F206" s="10"/>
      <c r="AO206" s="2"/>
    </row>
    <row r="207" spans="6:41" x14ac:dyDescent="0.25">
      <c r="F207" s="10"/>
      <c r="AO207" s="2"/>
    </row>
    <row r="208" spans="6:41" x14ac:dyDescent="0.25">
      <c r="F208" s="10"/>
      <c r="AO208" s="2"/>
    </row>
    <row r="209" spans="6:41" x14ac:dyDescent="0.25">
      <c r="F209" s="10"/>
      <c r="AO209" s="2"/>
    </row>
    <row r="210" spans="6:41" x14ac:dyDescent="0.25">
      <c r="F210" s="10"/>
      <c r="AO210" s="2"/>
    </row>
    <row r="211" spans="6:41" x14ac:dyDescent="0.25">
      <c r="F211" s="10"/>
      <c r="AO211" s="2"/>
    </row>
    <row r="212" spans="6:41" x14ac:dyDescent="0.25">
      <c r="F212" s="10"/>
      <c r="AO212" s="2"/>
    </row>
    <row r="213" spans="6:41" x14ac:dyDescent="0.25">
      <c r="F213" s="10"/>
      <c r="AO213" s="2"/>
    </row>
    <row r="214" spans="6:41" x14ac:dyDescent="0.25">
      <c r="F214" s="10"/>
      <c r="AO214" s="2"/>
    </row>
    <row r="215" spans="6:41" x14ac:dyDescent="0.25">
      <c r="F215" s="10"/>
      <c r="AO215" s="2"/>
    </row>
    <row r="216" spans="6:41" x14ac:dyDescent="0.25">
      <c r="F216" s="10"/>
      <c r="AO216" s="2"/>
    </row>
    <row r="217" spans="6:41" x14ac:dyDescent="0.25">
      <c r="F217" s="10"/>
      <c r="AO217" s="2"/>
    </row>
    <row r="218" spans="6:41" x14ac:dyDescent="0.25">
      <c r="F218" s="10"/>
      <c r="AO218" s="2"/>
    </row>
    <row r="219" spans="6:41" x14ac:dyDescent="0.25">
      <c r="F219" s="10"/>
      <c r="AO219" s="2"/>
    </row>
    <row r="220" spans="6:41" x14ac:dyDescent="0.25">
      <c r="F220" s="10"/>
      <c r="AO220" s="2"/>
    </row>
    <row r="221" spans="6:41" x14ac:dyDescent="0.25">
      <c r="F221" s="10"/>
      <c r="AO221" s="2"/>
    </row>
    <row r="222" spans="6:41" x14ac:dyDescent="0.25">
      <c r="F222" s="10"/>
      <c r="AO222" s="2"/>
    </row>
    <row r="223" spans="6:41" x14ac:dyDescent="0.25">
      <c r="F223" s="10"/>
      <c r="AO223" s="2"/>
    </row>
    <row r="224" spans="6:41" x14ac:dyDescent="0.25">
      <c r="F224" s="10"/>
      <c r="AO224" s="2"/>
    </row>
    <row r="225" spans="6:41" x14ac:dyDescent="0.25">
      <c r="F225" s="10"/>
      <c r="AO225" s="2"/>
    </row>
    <row r="226" spans="6:41" x14ac:dyDescent="0.25">
      <c r="F226" s="10"/>
      <c r="AO226" s="2"/>
    </row>
    <row r="227" spans="6:41" x14ac:dyDescent="0.25">
      <c r="F227" s="10"/>
      <c r="AO227" s="2"/>
    </row>
    <row r="228" spans="6:41" x14ac:dyDescent="0.25">
      <c r="F228" s="10"/>
      <c r="AO228" s="2"/>
    </row>
    <row r="229" spans="6:41" x14ac:dyDescent="0.25">
      <c r="F229" s="10"/>
      <c r="AO229" s="2"/>
    </row>
    <row r="230" spans="6:41" x14ac:dyDescent="0.25">
      <c r="F230" s="10"/>
      <c r="AO230" s="2"/>
    </row>
    <row r="231" spans="6:41" x14ac:dyDescent="0.25">
      <c r="F231" s="10"/>
      <c r="AO231" s="2"/>
    </row>
    <row r="232" spans="6:41" x14ac:dyDescent="0.25">
      <c r="F232" s="10"/>
      <c r="AO232" s="2"/>
    </row>
    <row r="233" spans="6:41" x14ac:dyDescent="0.25">
      <c r="F233" s="10"/>
      <c r="AO233" s="2"/>
    </row>
    <row r="234" spans="6:41" x14ac:dyDescent="0.25">
      <c r="F234" s="10"/>
      <c r="AO234" s="2"/>
    </row>
    <row r="235" spans="6:41" x14ac:dyDescent="0.25">
      <c r="F235" s="10"/>
      <c r="AO235" s="2"/>
    </row>
    <row r="236" spans="6:41" x14ac:dyDescent="0.25">
      <c r="F236" s="10"/>
      <c r="AO236" s="2"/>
    </row>
    <row r="237" spans="6:41" x14ac:dyDescent="0.25">
      <c r="F237" s="10"/>
      <c r="AO237" s="2"/>
    </row>
    <row r="238" spans="6:41" x14ac:dyDescent="0.25">
      <c r="F238" s="10"/>
      <c r="AO238" s="2"/>
    </row>
    <row r="239" spans="6:41" x14ac:dyDescent="0.25">
      <c r="F239" s="10"/>
      <c r="AO239" s="2"/>
    </row>
    <row r="240" spans="6:41" x14ac:dyDescent="0.25">
      <c r="F240" s="10"/>
      <c r="AO240" s="2"/>
    </row>
    <row r="241" spans="6:41" x14ac:dyDescent="0.25">
      <c r="F241" s="10"/>
      <c r="AO241" s="2"/>
    </row>
    <row r="242" spans="6:41" x14ac:dyDescent="0.25">
      <c r="F242" s="10"/>
      <c r="AO242" s="2"/>
    </row>
    <row r="243" spans="6:41" x14ac:dyDescent="0.25">
      <c r="F243" s="10"/>
      <c r="AO243" s="2"/>
    </row>
    <row r="244" spans="6:41" x14ac:dyDescent="0.25">
      <c r="F244" s="10"/>
      <c r="AO244" s="2"/>
    </row>
    <row r="245" spans="6:41" x14ac:dyDescent="0.25">
      <c r="F245" s="10"/>
      <c r="AO245" s="2"/>
    </row>
    <row r="246" spans="6:41" x14ac:dyDescent="0.25">
      <c r="F246" s="10"/>
      <c r="AO246" s="2"/>
    </row>
    <row r="247" spans="6:41" x14ac:dyDescent="0.25">
      <c r="F247" s="10"/>
      <c r="AO247" s="2"/>
    </row>
    <row r="248" spans="6:41" x14ac:dyDescent="0.25">
      <c r="F248" s="10"/>
      <c r="AO248" s="2"/>
    </row>
    <row r="249" spans="6:41" x14ac:dyDescent="0.25">
      <c r="F249" s="10"/>
      <c r="AO249" s="2"/>
    </row>
    <row r="250" spans="6:41" x14ac:dyDescent="0.25">
      <c r="F250" s="10"/>
      <c r="AO250" s="2"/>
    </row>
    <row r="251" spans="6:41" x14ac:dyDescent="0.25">
      <c r="F251" s="10"/>
      <c r="AO251" s="2"/>
    </row>
    <row r="252" spans="6:41" x14ac:dyDescent="0.25">
      <c r="F252" s="10"/>
      <c r="AO252" s="2"/>
    </row>
    <row r="253" spans="6:41" x14ac:dyDescent="0.25">
      <c r="F253" s="10"/>
      <c r="AO253" s="2"/>
    </row>
    <row r="254" spans="6:41" x14ac:dyDescent="0.25">
      <c r="F254" s="10"/>
      <c r="AO254" s="2"/>
    </row>
    <row r="255" spans="6:41" x14ac:dyDescent="0.25">
      <c r="F255" s="10"/>
      <c r="AO255" s="2"/>
    </row>
    <row r="256" spans="6:41" x14ac:dyDescent="0.25">
      <c r="F256" s="10"/>
      <c r="AO256" s="2"/>
    </row>
    <row r="257" spans="6:41" x14ac:dyDescent="0.25">
      <c r="F257" s="10"/>
      <c r="AO257" s="2"/>
    </row>
    <row r="258" spans="6:41" x14ac:dyDescent="0.25">
      <c r="F258" s="10"/>
      <c r="AO258" s="2"/>
    </row>
    <row r="259" spans="6:41" x14ac:dyDescent="0.25">
      <c r="F259" s="10"/>
      <c r="AO259" s="2"/>
    </row>
    <row r="260" spans="6:41" x14ac:dyDescent="0.25">
      <c r="F260" s="10"/>
      <c r="AO260" s="2"/>
    </row>
    <row r="261" spans="6:41" x14ac:dyDescent="0.25">
      <c r="F261" s="10"/>
      <c r="AO261" s="2"/>
    </row>
    <row r="262" spans="6:41" x14ac:dyDescent="0.25">
      <c r="F262" s="10"/>
      <c r="AO262" s="2"/>
    </row>
    <row r="263" spans="6:41" x14ac:dyDescent="0.25">
      <c r="F263" s="10"/>
      <c r="AO263" s="2"/>
    </row>
    <row r="264" spans="6:41" x14ac:dyDescent="0.25">
      <c r="F264" s="10"/>
      <c r="AO264" s="2"/>
    </row>
    <row r="265" spans="6:41" x14ac:dyDescent="0.25">
      <c r="F265" s="10"/>
      <c r="AO265" s="2"/>
    </row>
    <row r="266" spans="6:41" x14ac:dyDescent="0.25">
      <c r="F266" s="10"/>
      <c r="AO266" s="2"/>
    </row>
    <row r="267" spans="6:41" x14ac:dyDescent="0.25">
      <c r="F267" s="10"/>
      <c r="AO267" s="2"/>
    </row>
    <row r="268" spans="6:41" x14ac:dyDescent="0.25">
      <c r="F268" s="10"/>
      <c r="AO268" s="2"/>
    </row>
    <row r="269" spans="6:41" x14ac:dyDescent="0.25">
      <c r="F269" s="10"/>
      <c r="AO269" s="2"/>
    </row>
    <row r="270" spans="6:41" x14ac:dyDescent="0.25">
      <c r="F270" s="10"/>
      <c r="AO270" s="2"/>
    </row>
    <row r="271" spans="6:41" x14ac:dyDescent="0.25">
      <c r="F271" s="10"/>
      <c r="AO271" s="2"/>
    </row>
    <row r="272" spans="6:41" x14ac:dyDescent="0.25">
      <c r="F272" s="10"/>
      <c r="AO272" s="2"/>
    </row>
    <row r="273" spans="6:41" x14ac:dyDescent="0.25">
      <c r="F273" s="10"/>
      <c r="AO273" s="2"/>
    </row>
    <row r="274" spans="6:41" x14ac:dyDescent="0.25">
      <c r="F274" s="10"/>
      <c r="AO274" s="2"/>
    </row>
    <row r="275" spans="6:41" x14ac:dyDescent="0.25">
      <c r="F275" s="10"/>
      <c r="AO275" s="2"/>
    </row>
    <row r="276" spans="6:41" x14ac:dyDescent="0.25">
      <c r="F276" s="10"/>
      <c r="AO276" s="2"/>
    </row>
    <row r="277" spans="6:41" x14ac:dyDescent="0.25">
      <c r="F277" s="10"/>
      <c r="AO277" s="2"/>
    </row>
    <row r="278" spans="6:41" x14ac:dyDescent="0.25">
      <c r="F278" s="10"/>
      <c r="AO278" s="2"/>
    </row>
    <row r="279" spans="6:41" x14ac:dyDescent="0.25">
      <c r="F279" s="10"/>
      <c r="AO279" s="2"/>
    </row>
    <row r="280" spans="6:41" x14ac:dyDescent="0.25">
      <c r="F280" s="10"/>
      <c r="AO280" s="2"/>
    </row>
    <row r="281" spans="6:41" x14ac:dyDescent="0.25">
      <c r="F281" s="10"/>
      <c r="AO281" s="2"/>
    </row>
    <row r="282" spans="6:41" x14ac:dyDescent="0.25">
      <c r="F282" s="10"/>
      <c r="AO282" s="2"/>
    </row>
    <row r="283" spans="6:41" x14ac:dyDescent="0.25">
      <c r="F283" s="10"/>
      <c r="AO283" s="2"/>
    </row>
    <row r="284" spans="6:41" x14ac:dyDescent="0.25">
      <c r="F284" s="10"/>
      <c r="AO284" s="2"/>
    </row>
    <row r="285" spans="6:41" x14ac:dyDescent="0.25">
      <c r="F285" s="10"/>
      <c r="AO285" s="2"/>
    </row>
    <row r="286" spans="6:41" x14ac:dyDescent="0.25">
      <c r="F286" s="10"/>
      <c r="AO286" s="2"/>
    </row>
    <row r="287" spans="6:41" x14ac:dyDescent="0.25">
      <c r="F287" s="10"/>
      <c r="AO287" s="2"/>
    </row>
    <row r="288" spans="6:41" x14ac:dyDescent="0.25">
      <c r="F288" s="10"/>
      <c r="AO288" s="2"/>
    </row>
    <row r="289" spans="6:41" x14ac:dyDescent="0.25">
      <c r="F289" s="10"/>
      <c r="AO289" s="2"/>
    </row>
    <row r="290" spans="6:41" x14ac:dyDescent="0.25">
      <c r="F290" s="10"/>
      <c r="AO290" s="2"/>
    </row>
    <row r="291" spans="6:41" x14ac:dyDescent="0.25">
      <c r="F291" s="10"/>
      <c r="AO291" s="2"/>
    </row>
    <row r="292" spans="6:41" x14ac:dyDescent="0.25">
      <c r="F292" s="10"/>
      <c r="AO292" s="2"/>
    </row>
    <row r="293" spans="6:41" x14ac:dyDescent="0.25">
      <c r="F293" s="10"/>
      <c r="AO293" s="2"/>
    </row>
    <row r="294" spans="6:41" x14ac:dyDescent="0.25">
      <c r="F294" s="10"/>
      <c r="AO294" s="2"/>
    </row>
    <row r="295" spans="6:41" x14ac:dyDescent="0.25">
      <c r="F295" s="10"/>
      <c r="AO295" s="2"/>
    </row>
    <row r="296" spans="6:41" x14ac:dyDescent="0.25">
      <c r="F296" s="10"/>
      <c r="AO296" s="2"/>
    </row>
    <row r="297" spans="6:41" x14ac:dyDescent="0.25">
      <c r="F297" s="10"/>
      <c r="AO297" s="2"/>
    </row>
    <row r="298" spans="6:41" x14ac:dyDescent="0.25">
      <c r="F298" s="10"/>
      <c r="AO298" s="2"/>
    </row>
    <row r="299" spans="6:41" x14ac:dyDescent="0.25">
      <c r="F299" s="10"/>
      <c r="AO299" s="2"/>
    </row>
    <row r="300" spans="6:41" x14ac:dyDescent="0.25">
      <c r="F300" s="10"/>
      <c r="AO300" s="2"/>
    </row>
    <row r="301" spans="6:41" x14ac:dyDescent="0.25">
      <c r="F301" s="10"/>
      <c r="AO301" s="2"/>
    </row>
    <row r="302" spans="6:41" x14ac:dyDescent="0.25">
      <c r="F302" s="10"/>
      <c r="AO302" s="2"/>
    </row>
    <row r="303" spans="6:41" x14ac:dyDescent="0.25">
      <c r="F303" s="10"/>
      <c r="AO303" s="2"/>
    </row>
    <row r="304" spans="6:41" x14ac:dyDescent="0.25">
      <c r="F304" s="10"/>
      <c r="AO304" s="2"/>
    </row>
    <row r="305" spans="6:41" x14ac:dyDescent="0.25">
      <c r="F305" s="10"/>
      <c r="AO305" s="2"/>
    </row>
    <row r="306" spans="6:41" x14ac:dyDescent="0.25">
      <c r="F306" s="10"/>
      <c r="AO306" s="2"/>
    </row>
    <row r="307" spans="6:41" x14ac:dyDescent="0.25">
      <c r="F307" s="10"/>
      <c r="AO307" s="2"/>
    </row>
    <row r="308" spans="6:41" x14ac:dyDescent="0.25">
      <c r="F308" s="10"/>
      <c r="AO308" s="2"/>
    </row>
    <row r="309" spans="6:41" x14ac:dyDescent="0.25">
      <c r="F309" s="10"/>
      <c r="AO309" s="2"/>
    </row>
    <row r="310" spans="6:41" x14ac:dyDescent="0.25">
      <c r="F310" s="10"/>
      <c r="AO310" s="2"/>
    </row>
    <row r="311" spans="6:41" x14ac:dyDescent="0.25">
      <c r="F311" s="10"/>
      <c r="AO311" s="2"/>
    </row>
    <row r="312" spans="6:41" x14ac:dyDescent="0.25">
      <c r="F312" s="10"/>
      <c r="AO312" s="2"/>
    </row>
    <row r="313" spans="6:41" x14ac:dyDescent="0.25">
      <c r="F313" s="10"/>
      <c r="AO313" s="2"/>
    </row>
    <row r="314" spans="6:41" x14ac:dyDescent="0.25">
      <c r="F314" s="10"/>
      <c r="AO314" s="2"/>
    </row>
    <row r="315" spans="6:41" x14ac:dyDescent="0.25">
      <c r="F315" s="10"/>
      <c r="AO315" s="2"/>
    </row>
    <row r="316" spans="6:41" x14ac:dyDescent="0.25">
      <c r="F316" s="10"/>
      <c r="AO316" s="2"/>
    </row>
    <row r="317" spans="6:41" x14ac:dyDescent="0.25">
      <c r="F317" s="10"/>
      <c r="AO317" s="2"/>
    </row>
    <row r="318" spans="6:41" x14ac:dyDescent="0.25">
      <c r="F318" s="10"/>
      <c r="AO318" s="2"/>
    </row>
    <row r="319" spans="6:41" x14ac:dyDescent="0.25">
      <c r="F319" s="10"/>
      <c r="AO319" s="2"/>
    </row>
    <row r="320" spans="6:41" x14ac:dyDescent="0.25">
      <c r="F320" s="10"/>
      <c r="AO320" s="2"/>
    </row>
    <row r="321" spans="6:41" x14ac:dyDescent="0.25">
      <c r="F321" s="10"/>
      <c r="AO321" s="2"/>
    </row>
    <row r="322" spans="6:41" x14ac:dyDescent="0.25">
      <c r="F322" s="10"/>
      <c r="AO322" s="2"/>
    </row>
    <row r="323" spans="6:41" x14ac:dyDescent="0.25">
      <c r="F323" s="10"/>
      <c r="AO323" s="2"/>
    </row>
    <row r="324" spans="6:41" x14ac:dyDescent="0.25">
      <c r="F324" s="10"/>
      <c r="AO324" s="2"/>
    </row>
    <row r="325" spans="6:41" x14ac:dyDescent="0.25">
      <c r="F325" s="10"/>
      <c r="AO325" s="2"/>
    </row>
    <row r="326" spans="6:41" x14ac:dyDescent="0.25">
      <c r="F326" s="10"/>
      <c r="AO326" s="2"/>
    </row>
    <row r="327" spans="6:41" x14ac:dyDescent="0.25">
      <c r="F327" s="10"/>
      <c r="AO327" s="2"/>
    </row>
    <row r="328" spans="6:41" x14ac:dyDescent="0.25">
      <c r="F328" s="10"/>
      <c r="AO328" s="2"/>
    </row>
    <row r="329" spans="6:41" x14ac:dyDescent="0.25">
      <c r="F329" s="10"/>
      <c r="AO329" s="2"/>
    </row>
    <row r="330" spans="6:41" x14ac:dyDescent="0.25">
      <c r="F330" s="10"/>
      <c r="AO330" s="2"/>
    </row>
    <row r="331" spans="6:41" x14ac:dyDescent="0.25">
      <c r="F331" s="10"/>
      <c r="AO331" s="2"/>
    </row>
    <row r="332" spans="6:41" x14ac:dyDescent="0.25">
      <c r="F332" s="10"/>
      <c r="AO332" s="2"/>
    </row>
    <row r="333" spans="6:41" x14ac:dyDescent="0.25">
      <c r="F333" s="10"/>
      <c r="AO333" s="2"/>
    </row>
    <row r="334" spans="6:41" x14ac:dyDescent="0.25">
      <c r="F334" s="10"/>
      <c r="AO334" s="2"/>
    </row>
    <row r="335" spans="6:41" x14ac:dyDescent="0.25">
      <c r="F335" s="10"/>
      <c r="AO335" s="2"/>
    </row>
    <row r="336" spans="6:41" x14ac:dyDescent="0.25">
      <c r="F336" s="10"/>
      <c r="AO336" s="2"/>
    </row>
    <row r="337" spans="6:41" x14ac:dyDescent="0.25">
      <c r="F337" s="10"/>
      <c r="AO337" s="2"/>
    </row>
    <row r="338" spans="6:41" x14ac:dyDescent="0.25">
      <c r="F338" s="10"/>
      <c r="AO338" s="2"/>
    </row>
    <row r="339" spans="6:41" x14ac:dyDescent="0.25">
      <c r="F339" s="10"/>
      <c r="AO339" s="2"/>
    </row>
    <row r="340" spans="6:41" x14ac:dyDescent="0.25">
      <c r="F340" s="10"/>
      <c r="AO340" s="2"/>
    </row>
    <row r="341" spans="6:41" x14ac:dyDescent="0.25">
      <c r="F341" s="10"/>
      <c r="AO341" s="2"/>
    </row>
    <row r="342" spans="6:41" x14ac:dyDescent="0.25">
      <c r="F342" s="10"/>
      <c r="AO342" s="2"/>
    </row>
    <row r="343" spans="6:41" x14ac:dyDescent="0.25">
      <c r="F343" s="10"/>
      <c r="AO343" s="2"/>
    </row>
    <row r="344" spans="6:41" x14ac:dyDescent="0.25">
      <c r="F344" s="10"/>
      <c r="AO344" s="2"/>
    </row>
    <row r="345" spans="6:41" x14ac:dyDescent="0.25">
      <c r="F345" s="10"/>
      <c r="AO345" s="2"/>
    </row>
    <row r="346" spans="6:41" x14ac:dyDescent="0.25">
      <c r="F346" s="10"/>
      <c r="AO346" s="2"/>
    </row>
    <row r="347" spans="6:41" x14ac:dyDescent="0.25">
      <c r="F347" s="10"/>
      <c r="AO347" s="2"/>
    </row>
    <row r="348" spans="6:41" x14ac:dyDescent="0.25">
      <c r="F348" s="10"/>
      <c r="AO348" s="2"/>
    </row>
    <row r="349" spans="6:41" x14ac:dyDescent="0.25">
      <c r="F349" s="10"/>
      <c r="AO349" s="2"/>
    </row>
    <row r="350" spans="6:41" x14ac:dyDescent="0.25">
      <c r="F350" s="10"/>
      <c r="AO350" s="2"/>
    </row>
    <row r="351" spans="6:41" x14ac:dyDescent="0.25">
      <c r="F351" s="10"/>
      <c r="AO351" s="2"/>
    </row>
    <row r="352" spans="6:41" x14ac:dyDescent="0.25">
      <c r="F352" s="10"/>
      <c r="AO352" s="2"/>
    </row>
    <row r="353" spans="6:41" x14ac:dyDescent="0.25">
      <c r="F353" s="10"/>
      <c r="AO353" s="2"/>
    </row>
    <row r="354" spans="6:41" x14ac:dyDescent="0.25">
      <c r="F354" s="10"/>
      <c r="AO354" s="2"/>
    </row>
    <row r="355" spans="6:41" x14ac:dyDescent="0.25">
      <c r="F355" s="10"/>
      <c r="AO355" s="2"/>
    </row>
    <row r="356" spans="6:41" x14ac:dyDescent="0.25">
      <c r="F356" s="10"/>
      <c r="AO356" s="2"/>
    </row>
    <row r="357" spans="6:41" x14ac:dyDescent="0.25">
      <c r="F357" s="10"/>
      <c r="AO357" s="2"/>
    </row>
    <row r="358" spans="6:41" x14ac:dyDescent="0.25">
      <c r="F358" s="10"/>
      <c r="AO358" s="2"/>
    </row>
    <row r="359" spans="6:41" x14ac:dyDescent="0.25">
      <c r="F359" s="10"/>
      <c r="AO359" s="2"/>
    </row>
    <row r="360" spans="6:41" x14ac:dyDescent="0.25">
      <c r="F360" s="10"/>
      <c r="AO360" s="2"/>
    </row>
    <row r="361" spans="6:41" x14ac:dyDescent="0.25">
      <c r="F361" s="10"/>
      <c r="AO361" s="2"/>
    </row>
    <row r="362" spans="6:41" x14ac:dyDescent="0.25">
      <c r="F362" s="10"/>
      <c r="AO362" s="2"/>
    </row>
    <row r="363" spans="6:41" x14ac:dyDescent="0.25">
      <c r="F363" s="10"/>
      <c r="AO363" s="2"/>
    </row>
    <row r="364" spans="6:41" x14ac:dyDescent="0.25">
      <c r="F364" s="10"/>
      <c r="AO364" s="2"/>
    </row>
    <row r="365" spans="6:41" x14ac:dyDescent="0.25">
      <c r="F365" s="10"/>
      <c r="AO365" s="2"/>
    </row>
    <row r="366" spans="6:41" x14ac:dyDescent="0.25">
      <c r="F366" s="10"/>
      <c r="AO366" s="2"/>
    </row>
    <row r="367" spans="6:41" x14ac:dyDescent="0.25">
      <c r="F367" s="10"/>
      <c r="AO367" s="2"/>
    </row>
    <row r="368" spans="6:41" x14ac:dyDescent="0.25">
      <c r="F368" s="10"/>
      <c r="AO368" s="2"/>
    </row>
    <row r="369" spans="6:41" x14ac:dyDescent="0.25">
      <c r="F369" s="10"/>
      <c r="AO369" s="2"/>
    </row>
    <row r="370" spans="6:41" x14ac:dyDescent="0.25">
      <c r="F370" s="10"/>
      <c r="AO370" s="2"/>
    </row>
    <row r="371" spans="6:41" x14ac:dyDescent="0.25">
      <c r="F371" s="10"/>
      <c r="AO371" s="2"/>
    </row>
    <row r="372" spans="6:41" x14ac:dyDescent="0.25">
      <c r="F372" s="10"/>
      <c r="AO372" s="2"/>
    </row>
    <row r="373" spans="6:41" x14ac:dyDescent="0.25">
      <c r="F373" s="10"/>
      <c r="AO373" s="2"/>
    </row>
    <row r="374" spans="6:41" x14ac:dyDescent="0.25">
      <c r="F374" s="10"/>
      <c r="AO374" s="2"/>
    </row>
    <row r="375" spans="6:41" x14ac:dyDescent="0.25">
      <c r="F375" s="10"/>
      <c r="AO375" s="2"/>
    </row>
    <row r="376" spans="6:41" x14ac:dyDescent="0.25">
      <c r="F376" s="10"/>
      <c r="AO376" s="2"/>
    </row>
    <row r="377" spans="6:41" x14ac:dyDescent="0.25">
      <c r="F377" s="10"/>
      <c r="AO377" s="2"/>
    </row>
    <row r="378" spans="6:41" x14ac:dyDescent="0.25">
      <c r="F378" s="10"/>
      <c r="AO378" s="2"/>
    </row>
    <row r="379" spans="6:41" x14ac:dyDescent="0.25">
      <c r="F379" s="10"/>
      <c r="AO379" s="2"/>
    </row>
    <row r="380" spans="6:41" x14ac:dyDescent="0.25">
      <c r="F380" s="10"/>
      <c r="AO380" s="2"/>
    </row>
    <row r="381" spans="6:41" x14ac:dyDescent="0.25">
      <c r="F381" s="10"/>
      <c r="AO381" s="2"/>
    </row>
    <row r="382" spans="6:41" x14ac:dyDescent="0.25">
      <c r="F382" s="10"/>
      <c r="AO382" s="2"/>
    </row>
    <row r="383" spans="6:41" x14ac:dyDescent="0.25">
      <c r="F383" s="10"/>
      <c r="AO383" s="2"/>
    </row>
    <row r="384" spans="6:41" x14ac:dyDescent="0.25">
      <c r="F384" s="10"/>
      <c r="AO384" s="2"/>
    </row>
    <row r="385" spans="6:41" x14ac:dyDescent="0.25">
      <c r="F385" s="10"/>
      <c r="AO385" s="2"/>
    </row>
    <row r="386" spans="6:41" x14ac:dyDescent="0.25">
      <c r="F386" s="10"/>
      <c r="AO386" s="2"/>
    </row>
    <row r="387" spans="6:41" x14ac:dyDescent="0.25">
      <c r="F387" s="10"/>
      <c r="AO387" s="2"/>
    </row>
    <row r="388" spans="6:41" x14ac:dyDescent="0.25">
      <c r="F388" s="10"/>
      <c r="AO388" s="2"/>
    </row>
    <row r="389" spans="6:41" x14ac:dyDescent="0.25">
      <c r="F389" s="10"/>
      <c r="AO389" s="2"/>
    </row>
    <row r="390" spans="6:41" x14ac:dyDescent="0.25">
      <c r="F390" s="10"/>
      <c r="AO390" s="2"/>
    </row>
    <row r="391" spans="6:41" x14ac:dyDescent="0.25">
      <c r="F391" s="10"/>
      <c r="AO391" s="2"/>
    </row>
    <row r="392" spans="6:41" x14ac:dyDescent="0.25">
      <c r="F392" s="10"/>
      <c r="AO392" s="2"/>
    </row>
    <row r="393" spans="6:41" x14ac:dyDescent="0.25">
      <c r="F393" s="10"/>
      <c r="AO393" s="2"/>
    </row>
    <row r="394" spans="6:41" x14ac:dyDescent="0.25">
      <c r="F394" s="10"/>
      <c r="AO394" s="2"/>
    </row>
    <row r="395" spans="6:41" x14ac:dyDescent="0.25">
      <c r="F395" s="10"/>
      <c r="AO395" s="2"/>
    </row>
    <row r="396" spans="6:41" x14ac:dyDescent="0.25">
      <c r="F396" s="10"/>
      <c r="AO396" s="2"/>
    </row>
    <row r="397" spans="6:41" x14ac:dyDescent="0.25">
      <c r="F397" s="10"/>
      <c r="AO397" s="2"/>
    </row>
    <row r="398" spans="6:41" x14ac:dyDescent="0.25">
      <c r="F398" s="10"/>
      <c r="AO398" s="2"/>
    </row>
    <row r="399" spans="6:41" x14ac:dyDescent="0.25">
      <c r="F399" s="10"/>
      <c r="AO399" s="2"/>
    </row>
    <row r="400" spans="6:41" x14ac:dyDescent="0.25">
      <c r="F400" s="10"/>
      <c r="AO400" s="2"/>
    </row>
    <row r="401" spans="6:41" x14ac:dyDescent="0.25">
      <c r="F401" s="10"/>
      <c r="AO401" s="2"/>
    </row>
    <row r="402" spans="6:41" x14ac:dyDescent="0.25">
      <c r="F402" s="10"/>
      <c r="AO402" s="2"/>
    </row>
    <row r="403" spans="6:41" x14ac:dyDescent="0.25">
      <c r="F403" s="10"/>
      <c r="AO403" s="2"/>
    </row>
    <row r="404" spans="6:41" x14ac:dyDescent="0.25">
      <c r="F404" s="10"/>
      <c r="AO404" s="2"/>
    </row>
    <row r="405" spans="6:41" x14ac:dyDescent="0.25">
      <c r="F405" s="10"/>
      <c r="AO405" s="2"/>
    </row>
    <row r="406" spans="6:41" x14ac:dyDescent="0.25">
      <c r="F406" s="10"/>
      <c r="AO406" s="2"/>
    </row>
    <row r="407" spans="6:41" x14ac:dyDescent="0.25">
      <c r="F407" s="10"/>
      <c r="AO407" s="2"/>
    </row>
    <row r="408" spans="6:41" x14ac:dyDescent="0.25">
      <c r="F408" s="10"/>
      <c r="AO408" s="2"/>
    </row>
    <row r="409" spans="6:41" x14ac:dyDescent="0.25">
      <c r="F409" s="10"/>
      <c r="AO409" s="2"/>
    </row>
    <row r="410" spans="6:41" x14ac:dyDescent="0.25">
      <c r="F410" s="10"/>
      <c r="AO410" s="2"/>
    </row>
    <row r="411" spans="6:41" x14ac:dyDescent="0.25">
      <c r="F411" s="10"/>
      <c r="AO411" s="2"/>
    </row>
    <row r="412" spans="6:41" x14ac:dyDescent="0.25">
      <c r="F412" s="10"/>
      <c r="AO412" s="2"/>
    </row>
    <row r="413" spans="6:41" x14ac:dyDescent="0.25">
      <c r="F413" s="10"/>
      <c r="AO413" s="2"/>
    </row>
    <row r="414" spans="6:41" x14ac:dyDescent="0.25">
      <c r="F414" s="10"/>
      <c r="AO414" s="2"/>
    </row>
    <row r="415" spans="6:41" x14ac:dyDescent="0.25">
      <c r="F415" s="10"/>
      <c r="AO415" s="2"/>
    </row>
    <row r="416" spans="6:41" x14ac:dyDescent="0.25">
      <c r="F416" s="10"/>
      <c r="AO416" s="2"/>
    </row>
    <row r="417" spans="6:41" x14ac:dyDescent="0.25">
      <c r="F417" s="10"/>
      <c r="AO417" s="2"/>
    </row>
    <row r="418" spans="6:41" x14ac:dyDescent="0.25">
      <c r="F418" s="10"/>
      <c r="AO418" s="2"/>
    </row>
    <row r="419" spans="6:41" x14ac:dyDescent="0.25">
      <c r="F419" s="10"/>
      <c r="AO419" s="2"/>
    </row>
    <row r="420" spans="6:41" x14ac:dyDescent="0.25">
      <c r="F420" s="10"/>
      <c r="AO420" s="2"/>
    </row>
    <row r="421" spans="6:41" x14ac:dyDescent="0.25">
      <c r="F421" s="10"/>
      <c r="AO421" s="2"/>
    </row>
    <row r="422" spans="6:41" x14ac:dyDescent="0.25">
      <c r="F422" s="10"/>
      <c r="AO422" s="2"/>
    </row>
    <row r="423" spans="6:41" x14ac:dyDescent="0.25">
      <c r="F423" s="10"/>
      <c r="AO423" s="2"/>
    </row>
    <row r="424" spans="6:41" x14ac:dyDescent="0.25">
      <c r="F424" s="10"/>
      <c r="AO424" s="2"/>
    </row>
    <row r="425" spans="6:41" x14ac:dyDescent="0.25">
      <c r="F425" s="10"/>
      <c r="AO425" s="2"/>
    </row>
    <row r="426" spans="6:41" x14ac:dyDescent="0.25">
      <c r="F426" s="10"/>
      <c r="AO426" s="2"/>
    </row>
    <row r="427" spans="6:41" x14ac:dyDescent="0.25">
      <c r="F427" s="10"/>
      <c r="AO427" s="2"/>
    </row>
    <row r="428" spans="6:41" x14ac:dyDescent="0.25">
      <c r="F428" s="10"/>
      <c r="AO428" s="2"/>
    </row>
    <row r="429" spans="6:41" x14ac:dyDescent="0.25">
      <c r="F429" s="10"/>
      <c r="AO429" s="2"/>
    </row>
    <row r="430" spans="6:41" x14ac:dyDescent="0.25">
      <c r="F430" s="10"/>
      <c r="AO430" s="2"/>
    </row>
    <row r="431" spans="6:41" x14ac:dyDescent="0.25">
      <c r="F431" s="10"/>
      <c r="AO431" s="2"/>
    </row>
    <row r="432" spans="6:41" x14ac:dyDescent="0.25">
      <c r="F432" s="10"/>
      <c r="AO432" s="2"/>
    </row>
    <row r="433" spans="6:41" x14ac:dyDescent="0.25">
      <c r="F433" s="10"/>
      <c r="AO433" s="2"/>
    </row>
    <row r="434" spans="6:41" x14ac:dyDescent="0.25">
      <c r="F434" s="10"/>
      <c r="AO434" s="2"/>
    </row>
    <row r="435" spans="6:41" x14ac:dyDescent="0.25">
      <c r="F435" s="10"/>
      <c r="AO435" s="2"/>
    </row>
    <row r="436" spans="6:41" x14ac:dyDescent="0.25">
      <c r="F436" s="10"/>
      <c r="AO436" s="2"/>
    </row>
    <row r="437" spans="6:41" x14ac:dyDescent="0.25">
      <c r="F437" s="10"/>
      <c r="AO437" s="2"/>
    </row>
    <row r="438" spans="6:41" x14ac:dyDescent="0.25">
      <c r="F438" s="10"/>
      <c r="AO438" s="2"/>
    </row>
    <row r="439" spans="6:41" x14ac:dyDescent="0.25">
      <c r="F439" s="10"/>
      <c r="AO439" s="2"/>
    </row>
    <row r="440" spans="6:41" x14ac:dyDescent="0.25">
      <c r="F440" s="10"/>
      <c r="AO440" s="2"/>
    </row>
    <row r="441" spans="6:41" x14ac:dyDescent="0.25">
      <c r="F441" s="10"/>
      <c r="AO441" s="2"/>
    </row>
    <row r="442" spans="6:41" x14ac:dyDescent="0.25">
      <c r="F442" s="10"/>
      <c r="AO442" s="2"/>
    </row>
    <row r="443" spans="6:41" x14ac:dyDescent="0.25">
      <c r="F443" s="10"/>
      <c r="AO443" s="2"/>
    </row>
    <row r="444" spans="6:41" x14ac:dyDescent="0.25">
      <c r="F444" s="10"/>
      <c r="AO444" s="2"/>
    </row>
    <row r="445" spans="6:41" x14ac:dyDescent="0.25">
      <c r="F445" s="10"/>
      <c r="AO445" s="2"/>
    </row>
    <row r="446" spans="6:41" x14ac:dyDescent="0.25">
      <c r="F446" s="10"/>
      <c r="AO446" s="2"/>
    </row>
    <row r="447" spans="6:41" x14ac:dyDescent="0.25">
      <c r="F447" s="10"/>
      <c r="AO447" s="2"/>
    </row>
    <row r="448" spans="6:41" x14ac:dyDescent="0.25">
      <c r="F448" s="10"/>
      <c r="AO448" s="2"/>
    </row>
    <row r="449" spans="6:41" x14ac:dyDescent="0.25">
      <c r="F449" s="10"/>
      <c r="AO449" s="2"/>
    </row>
    <row r="450" spans="6:41" x14ac:dyDescent="0.25">
      <c r="F450" s="10"/>
      <c r="AO450" s="2"/>
    </row>
    <row r="451" spans="6:41" x14ac:dyDescent="0.25">
      <c r="F451" s="10"/>
      <c r="AO451" s="2"/>
    </row>
    <row r="452" spans="6:41" x14ac:dyDescent="0.25">
      <c r="F452" s="10"/>
      <c r="AO452" s="2"/>
    </row>
    <row r="453" spans="6:41" x14ac:dyDescent="0.25">
      <c r="F453" s="10"/>
      <c r="AO453" s="2"/>
    </row>
    <row r="454" spans="6:41" x14ac:dyDescent="0.25">
      <c r="F454" s="10"/>
      <c r="AO454" s="2"/>
    </row>
    <row r="455" spans="6:41" x14ac:dyDescent="0.25">
      <c r="F455" s="10"/>
      <c r="AO455" s="2"/>
    </row>
    <row r="456" spans="6:41" x14ac:dyDescent="0.25">
      <c r="F456" s="10"/>
      <c r="AO456" s="2"/>
    </row>
    <row r="457" spans="6:41" x14ac:dyDescent="0.25">
      <c r="F457" s="10"/>
      <c r="AO457" s="2"/>
    </row>
    <row r="458" spans="6:41" x14ac:dyDescent="0.25">
      <c r="F458" s="10"/>
      <c r="AO458" s="2"/>
    </row>
    <row r="459" spans="6:41" x14ac:dyDescent="0.25">
      <c r="F459" s="10"/>
      <c r="AO459" s="2"/>
    </row>
    <row r="460" spans="6:41" x14ac:dyDescent="0.25">
      <c r="F460" s="10"/>
      <c r="AO460" s="2"/>
    </row>
    <row r="461" spans="6:41" x14ac:dyDescent="0.25">
      <c r="F461" s="10"/>
      <c r="AO461" s="2"/>
    </row>
    <row r="462" spans="6:41" x14ac:dyDescent="0.25">
      <c r="F462" s="10"/>
      <c r="AO462" s="2"/>
    </row>
    <row r="463" spans="6:41" x14ac:dyDescent="0.25">
      <c r="F463" s="10"/>
      <c r="AO463" s="2"/>
    </row>
    <row r="464" spans="6:41" x14ac:dyDescent="0.25">
      <c r="F464" s="10"/>
      <c r="AO464" s="2"/>
    </row>
    <row r="465" spans="6:41" x14ac:dyDescent="0.25">
      <c r="F465" s="10"/>
      <c r="AO465" s="2"/>
    </row>
    <row r="466" spans="6:41" x14ac:dyDescent="0.25">
      <c r="F466" s="10"/>
      <c r="AO466" s="2"/>
    </row>
    <row r="467" spans="6:41" x14ac:dyDescent="0.25">
      <c r="F467" s="10"/>
      <c r="AO467" s="2"/>
    </row>
    <row r="468" spans="6:41" x14ac:dyDescent="0.25">
      <c r="F468" s="10"/>
      <c r="AO468" s="2"/>
    </row>
    <row r="469" spans="6:41" x14ac:dyDescent="0.25">
      <c r="F469" s="10"/>
      <c r="AO469" s="2"/>
    </row>
    <row r="470" spans="6:41" x14ac:dyDescent="0.25">
      <c r="F470" s="10"/>
      <c r="AO470" s="2"/>
    </row>
    <row r="471" spans="6:41" x14ac:dyDescent="0.25">
      <c r="F471" s="10"/>
      <c r="AO471" s="2"/>
    </row>
    <row r="472" spans="6:41" x14ac:dyDescent="0.25">
      <c r="F472" s="10"/>
      <c r="AO472" s="2"/>
    </row>
    <row r="473" spans="6:41" x14ac:dyDescent="0.25">
      <c r="F473" s="10"/>
      <c r="AO473" s="2"/>
    </row>
    <row r="474" spans="6:41" x14ac:dyDescent="0.25">
      <c r="F474" s="10"/>
      <c r="AO474" s="2"/>
    </row>
    <row r="475" spans="6:41" x14ac:dyDescent="0.25">
      <c r="F475" s="10"/>
      <c r="AO475" s="2"/>
    </row>
    <row r="476" spans="6:41" x14ac:dyDescent="0.25">
      <c r="F476" s="10"/>
      <c r="AO476" s="2"/>
    </row>
    <row r="477" spans="6:41" x14ac:dyDescent="0.25">
      <c r="F477" s="10"/>
      <c r="AO477" s="2"/>
    </row>
    <row r="478" spans="6:41" x14ac:dyDescent="0.25">
      <c r="F478" s="10"/>
      <c r="AO478" s="2"/>
    </row>
    <row r="479" spans="6:41" x14ac:dyDescent="0.25">
      <c r="F479" s="10"/>
      <c r="AO479" s="2"/>
    </row>
    <row r="480" spans="6:41" x14ac:dyDescent="0.25">
      <c r="F480" s="10"/>
      <c r="AO480" s="2"/>
    </row>
    <row r="481" spans="6:41" x14ac:dyDescent="0.25">
      <c r="F481" s="10"/>
      <c r="AO481" s="2"/>
    </row>
    <row r="482" spans="6:41" x14ac:dyDescent="0.25">
      <c r="F482" s="10"/>
      <c r="AO482" s="2"/>
    </row>
    <row r="483" spans="6:41" x14ac:dyDescent="0.25">
      <c r="F483" s="10"/>
      <c r="AO483" s="2"/>
    </row>
    <row r="484" spans="6:41" x14ac:dyDescent="0.25">
      <c r="F484" s="10"/>
      <c r="AO484" s="2"/>
    </row>
    <row r="485" spans="6:41" x14ac:dyDescent="0.25">
      <c r="F485" s="10"/>
      <c r="AO485" s="2"/>
    </row>
    <row r="486" spans="6:41" x14ac:dyDescent="0.25">
      <c r="F486" s="10"/>
      <c r="AO486" s="2"/>
    </row>
    <row r="487" spans="6:41" x14ac:dyDescent="0.25">
      <c r="F487" s="10"/>
      <c r="AO487" s="2"/>
    </row>
    <row r="488" spans="6:41" x14ac:dyDescent="0.25">
      <c r="F488" s="10"/>
      <c r="AO488" s="2"/>
    </row>
    <row r="489" spans="6:41" x14ac:dyDescent="0.25">
      <c r="F489" s="10"/>
      <c r="AO489" s="2"/>
    </row>
    <row r="490" spans="6:41" x14ac:dyDescent="0.25">
      <c r="F490" s="10"/>
      <c r="AO490" s="2"/>
    </row>
    <row r="491" spans="6:41" x14ac:dyDescent="0.25">
      <c r="F491" s="10"/>
      <c r="AO491" s="2"/>
    </row>
    <row r="492" spans="6:41" x14ac:dyDescent="0.25">
      <c r="F492" s="10"/>
      <c r="AO492" s="2"/>
    </row>
    <row r="493" spans="6:41" x14ac:dyDescent="0.25">
      <c r="F493" s="10"/>
      <c r="AO493" s="2"/>
    </row>
    <row r="494" spans="6:41" x14ac:dyDescent="0.25">
      <c r="F494" s="10"/>
      <c r="AO494" s="2"/>
    </row>
    <row r="495" spans="6:41" x14ac:dyDescent="0.25">
      <c r="F495" s="10"/>
      <c r="AO495" s="2"/>
    </row>
    <row r="496" spans="6:41" x14ac:dyDescent="0.25">
      <c r="F496" s="10"/>
      <c r="AO496" s="2"/>
    </row>
    <row r="497" spans="6:41" x14ac:dyDescent="0.25">
      <c r="F497" s="10"/>
      <c r="AO497" s="2"/>
    </row>
    <row r="498" spans="6:41" x14ac:dyDescent="0.25">
      <c r="F498" s="10"/>
      <c r="AO498" s="2"/>
    </row>
    <row r="499" spans="6:41" x14ac:dyDescent="0.25">
      <c r="F499" s="10"/>
      <c r="AO499" s="2"/>
    </row>
    <row r="500" spans="6:41" x14ac:dyDescent="0.25">
      <c r="F500" s="10"/>
      <c r="AO500" s="2"/>
    </row>
    <row r="501" spans="6:41" x14ac:dyDescent="0.25">
      <c r="F501" s="10"/>
      <c r="AO501" s="2"/>
    </row>
    <row r="502" spans="6:41" x14ac:dyDescent="0.25">
      <c r="F502" s="10"/>
      <c r="AO502" s="2"/>
    </row>
    <row r="503" spans="6:41" x14ac:dyDescent="0.25">
      <c r="F503" s="10"/>
      <c r="AO503" s="2"/>
    </row>
    <row r="504" spans="6:41" x14ac:dyDescent="0.25">
      <c r="F504" s="10"/>
      <c r="AO504" s="2"/>
    </row>
    <row r="505" spans="6:41" x14ac:dyDescent="0.25">
      <c r="F505" s="10"/>
      <c r="AO505" s="2"/>
    </row>
    <row r="506" spans="6:41" x14ac:dyDescent="0.25">
      <c r="F506" s="10"/>
      <c r="AO506" s="2"/>
    </row>
    <row r="507" spans="6:41" x14ac:dyDescent="0.25">
      <c r="F507" s="10"/>
      <c r="AO507" s="2"/>
    </row>
    <row r="508" spans="6:41" x14ac:dyDescent="0.25">
      <c r="F508" s="10"/>
      <c r="AO508" s="2"/>
    </row>
    <row r="509" spans="6:41" x14ac:dyDescent="0.25">
      <c r="F509" s="10"/>
      <c r="AO509" s="2"/>
    </row>
    <row r="510" spans="6:41" x14ac:dyDescent="0.25">
      <c r="F510" s="10"/>
      <c r="AO510" s="2"/>
    </row>
    <row r="511" spans="6:41" x14ac:dyDescent="0.25">
      <c r="F511" s="10"/>
      <c r="AO511" s="9"/>
    </row>
    <row r="512" spans="6:41" x14ac:dyDescent="0.25">
      <c r="F512" s="10"/>
      <c r="AO512" s="2"/>
    </row>
    <row r="513" spans="6:41" x14ac:dyDescent="0.25">
      <c r="F513" s="10"/>
      <c r="AO513" s="2"/>
    </row>
    <row r="514" spans="6:41" x14ac:dyDescent="0.25">
      <c r="F514" s="10"/>
      <c r="AO514" s="2"/>
    </row>
    <row r="515" spans="6:41" x14ac:dyDescent="0.25">
      <c r="F515" s="10"/>
      <c r="AO515" s="2"/>
    </row>
  </sheetData>
  <autoFilter ref="B7:AR7"/>
  <dataConsolidate/>
  <mergeCells count="1">
    <mergeCell ref="D2:F5"/>
  </mergeCells>
  <dataValidations count="1">
    <dataValidation allowBlank="1" showErrorMessage="1" sqref="F1 F6:F1048576"/>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10"/>
  <sheetViews>
    <sheetView workbookViewId="0">
      <pane ySplit="2" topLeftCell="A499" activePane="bottomLeft" state="frozen"/>
      <selection pane="bottomLeft" activeCell="F507" sqref="F507:F511"/>
    </sheetView>
  </sheetViews>
  <sheetFormatPr defaultColWidth="11.42578125" defaultRowHeight="15" x14ac:dyDescent="0.25"/>
  <cols>
    <col min="3" max="3" width="13.5703125" bestFit="1" customWidth="1"/>
    <col min="4" max="4" width="12" bestFit="1" customWidth="1"/>
  </cols>
  <sheetData>
    <row r="2" spans="2:6" x14ac:dyDescent="0.25">
      <c r="B2" s="1" t="s">
        <v>611</v>
      </c>
      <c r="C2" s="1" t="s">
        <v>612</v>
      </c>
      <c r="D2" s="1" t="s">
        <v>613</v>
      </c>
      <c r="F2" s="1" t="s">
        <v>610</v>
      </c>
    </row>
    <row r="3" spans="2:6" x14ac:dyDescent="0.25">
      <c r="B3" s="2">
        <v>3158</v>
      </c>
      <c r="C3" s="2">
        <v>1</v>
      </c>
      <c r="D3" s="4">
        <v>42472</v>
      </c>
      <c r="F3" t="str">
        <f>"Insert into VARYEAR (VARID,VYEYEARCODE,VYEDTSTART,VYEDTEND,VYEINSURANCE) values ("&amp;B3&amp;",'"&amp;C3&amp;"',to_date('"&amp;D3&amp;"','DD/MM/RR'),null,null);"</f>
        <v>Insert into VARYEAR (VARID,VYEYEARCODE,VYEDTSTART,VYEDTEND,VYEINSURANCE) values (3158,'1',to_date('42472','DD/MM/RR'),null,null);</v>
      </c>
    </row>
    <row r="4" spans="2:6" x14ac:dyDescent="0.25">
      <c r="B4" s="2">
        <v>3159</v>
      </c>
      <c r="C4" s="2">
        <v>1</v>
      </c>
      <c r="D4" s="4">
        <v>42472</v>
      </c>
      <c r="F4" t="str">
        <f t="shared" ref="F4:F44" si="0">"Insert into VARYEAR (VARID,VYEYEARCODE,VYEDTSTART,VYEDTEND,VYEINSURANCE) values ("&amp;B4&amp;",'"&amp;C4&amp;"',to_date('"&amp;D4&amp;"','DD/MM/RR'),null,null);"</f>
        <v>Insert into VARYEAR (VARID,VYEYEARCODE,VYEDTSTART,VYEDTEND,VYEINSURANCE) values (3159,'1',to_date('42472','DD/MM/RR'),null,null);</v>
      </c>
    </row>
    <row r="5" spans="2:6" x14ac:dyDescent="0.25">
      <c r="B5" s="2">
        <v>3160</v>
      </c>
      <c r="C5" s="2">
        <v>1</v>
      </c>
      <c r="D5" s="4">
        <v>42472</v>
      </c>
      <c r="F5" t="str">
        <f t="shared" si="0"/>
        <v>Insert into VARYEAR (VARID,VYEYEARCODE,VYEDTSTART,VYEDTEND,VYEINSURANCE) values (3160,'1',to_date('42472','DD/MM/RR'),null,null);</v>
      </c>
    </row>
    <row r="6" spans="2:6" x14ac:dyDescent="0.25">
      <c r="B6" s="2">
        <v>3161</v>
      </c>
      <c r="C6" s="2">
        <v>1</v>
      </c>
      <c r="D6" s="4">
        <v>42472</v>
      </c>
      <c r="F6" t="str">
        <f t="shared" si="0"/>
        <v>Insert into VARYEAR (VARID,VYEYEARCODE,VYEDTSTART,VYEDTEND,VYEINSURANCE) values (3161,'1',to_date('42472','DD/MM/RR'),null,null);</v>
      </c>
    </row>
    <row r="7" spans="2:6" x14ac:dyDescent="0.25">
      <c r="B7" s="2">
        <v>3162</v>
      </c>
      <c r="C7" s="2">
        <v>1</v>
      </c>
      <c r="D7" s="4">
        <v>42472</v>
      </c>
      <c r="F7" t="str">
        <f t="shared" si="0"/>
        <v>Insert into VARYEAR (VARID,VYEYEARCODE,VYEDTSTART,VYEDTEND,VYEINSURANCE) values (3162,'1',to_date('42472','DD/MM/RR'),null,null);</v>
      </c>
    </row>
    <row r="8" spans="2:6" x14ac:dyDescent="0.25">
      <c r="B8" s="2">
        <v>3163</v>
      </c>
      <c r="C8" s="2">
        <v>1</v>
      </c>
      <c r="D8" s="4">
        <v>42472</v>
      </c>
      <c r="F8" t="str">
        <f t="shared" si="0"/>
        <v>Insert into VARYEAR (VARID,VYEYEARCODE,VYEDTSTART,VYEDTEND,VYEINSURANCE) values (3163,'1',to_date('42472','DD/MM/RR'),null,null);</v>
      </c>
    </row>
    <row r="9" spans="2:6" x14ac:dyDescent="0.25">
      <c r="B9" s="2">
        <v>3164</v>
      </c>
      <c r="C9" s="2">
        <v>1</v>
      </c>
      <c r="D9" s="4">
        <v>42472</v>
      </c>
      <c r="F9" t="str">
        <f t="shared" si="0"/>
        <v>Insert into VARYEAR (VARID,VYEYEARCODE,VYEDTSTART,VYEDTEND,VYEINSURANCE) values (3164,'1',to_date('42472','DD/MM/RR'),null,null);</v>
      </c>
    </row>
    <row r="10" spans="2:6" x14ac:dyDescent="0.25">
      <c r="B10" s="2">
        <v>3165</v>
      </c>
      <c r="C10" s="2">
        <v>1</v>
      </c>
      <c r="D10" s="4">
        <v>42472</v>
      </c>
      <c r="F10" t="str">
        <f t="shared" si="0"/>
        <v>Insert into VARYEAR (VARID,VYEYEARCODE,VYEDTSTART,VYEDTEND,VYEINSURANCE) values (3165,'1',to_date('42472','DD/MM/RR'),null,null);</v>
      </c>
    </row>
    <row r="11" spans="2:6" x14ac:dyDescent="0.25">
      <c r="B11" s="2">
        <v>3166</v>
      </c>
      <c r="C11" s="2">
        <v>1</v>
      </c>
      <c r="D11" s="4">
        <v>42472</v>
      </c>
      <c r="F11" t="str">
        <f t="shared" si="0"/>
        <v>Insert into VARYEAR (VARID,VYEYEARCODE,VYEDTSTART,VYEDTEND,VYEINSURANCE) values (3166,'1',to_date('42472','DD/MM/RR'),null,null);</v>
      </c>
    </row>
    <row r="12" spans="2:6" x14ac:dyDescent="0.25">
      <c r="B12" s="2">
        <v>3167</v>
      </c>
      <c r="C12" s="2">
        <v>1</v>
      </c>
      <c r="D12" s="4">
        <v>42472</v>
      </c>
      <c r="F12" t="str">
        <f t="shared" si="0"/>
        <v>Insert into VARYEAR (VARID,VYEYEARCODE,VYEDTSTART,VYEDTEND,VYEINSURANCE) values (3167,'1',to_date('42472','DD/MM/RR'),null,null);</v>
      </c>
    </row>
    <row r="13" spans="2:6" x14ac:dyDescent="0.25">
      <c r="B13" s="2">
        <v>3170</v>
      </c>
      <c r="C13" s="2">
        <v>2015</v>
      </c>
      <c r="D13" s="4">
        <v>42005</v>
      </c>
      <c r="F13" t="str">
        <f t="shared" si="0"/>
        <v>Insert into VARYEAR (VARID,VYEYEARCODE,VYEDTSTART,VYEDTEND,VYEINSURANCE) values (3170,'2015',to_date('42005','DD/MM/RR'),null,null);</v>
      </c>
    </row>
    <row r="14" spans="2:6" x14ac:dyDescent="0.25">
      <c r="B14" s="2">
        <v>3171</v>
      </c>
      <c r="C14" s="2">
        <v>2015</v>
      </c>
      <c r="D14" s="4">
        <v>42005</v>
      </c>
      <c r="F14" t="str">
        <f t="shared" si="0"/>
        <v>Insert into VARYEAR (VARID,VYEYEARCODE,VYEDTSTART,VYEDTEND,VYEINSURANCE) values (3171,'2015',to_date('42005','DD/MM/RR'),null,null);</v>
      </c>
    </row>
    <row r="15" spans="2:6" x14ac:dyDescent="0.25">
      <c r="B15" s="2">
        <v>3172</v>
      </c>
      <c r="C15" s="2">
        <v>2015</v>
      </c>
      <c r="D15" s="4">
        <v>42005</v>
      </c>
      <c r="F15" t="str">
        <f t="shared" si="0"/>
        <v>Insert into VARYEAR (VARID,VYEYEARCODE,VYEDTSTART,VYEDTEND,VYEINSURANCE) values (3172,'2015',to_date('42005','DD/MM/RR'),null,null);</v>
      </c>
    </row>
    <row r="16" spans="2:6" x14ac:dyDescent="0.25">
      <c r="B16" s="2">
        <v>3173</v>
      </c>
      <c r="C16" s="2">
        <v>2015</v>
      </c>
      <c r="D16" s="4">
        <v>42005</v>
      </c>
      <c r="F16" t="str">
        <f t="shared" si="0"/>
        <v>Insert into VARYEAR (VARID,VYEYEARCODE,VYEDTSTART,VYEDTEND,VYEINSURANCE) values (3173,'2015',to_date('42005','DD/MM/RR'),null,null);</v>
      </c>
    </row>
    <row r="17" spans="2:6" x14ac:dyDescent="0.25">
      <c r="B17" s="2">
        <v>3174</v>
      </c>
      <c r="C17" s="2">
        <v>2015</v>
      </c>
      <c r="D17" s="4">
        <v>42005</v>
      </c>
      <c r="F17" t="str">
        <f t="shared" si="0"/>
        <v>Insert into VARYEAR (VARID,VYEYEARCODE,VYEDTSTART,VYEDTEND,VYEINSURANCE) values (3174,'2015',to_date('42005','DD/MM/RR'),null,null);</v>
      </c>
    </row>
    <row r="18" spans="2:6" x14ac:dyDescent="0.25">
      <c r="B18" s="2">
        <v>3180</v>
      </c>
      <c r="C18" s="2">
        <v>2015</v>
      </c>
      <c r="D18" s="4">
        <v>42005</v>
      </c>
      <c r="F18" t="str">
        <f t="shared" si="0"/>
        <v>Insert into VARYEAR (VARID,VYEYEARCODE,VYEDTSTART,VYEDTEND,VYEINSURANCE) values (3180,'2015',to_date('42005','DD/MM/RR'),null,null);</v>
      </c>
    </row>
    <row r="19" spans="2:6" x14ac:dyDescent="0.25">
      <c r="B19" s="2">
        <v>3181</v>
      </c>
      <c r="C19" s="2">
        <v>2015</v>
      </c>
      <c r="D19" s="4">
        <v>42005</v>
      </c>
      <c r="F19" t="str">
        <f t="shared" si="0"/>
        <v>Insert into VARYEAR (VARID,VYEYEARCODE,VYEDTSTART,VYEDTEND,VYEINSURANCE) values (3181,'2015',to_date('42005','DD/MM/RR'),null,null);</v>
      </c>
    </row>
    <row r="20" spans="2:6" x14ac:dyDescent="0.25">
      <c r="B20" s="2">
        <v>3182</v>
      </c>
      <c r="C20" s="2">
        <v>2015</v>
      </c>
      <c r="D20" s="4">
        <v>42005</v>
      </c>
      <c r="F20" t="str">
        <f t="shared" si="0"/>
        <v>Insert into VARYEAR (VARID,VYEYEARCODE,VYEDTSTART,VYEDTEND,VYEINSURANCE) values (3182,'2015',to_date('42005','DD/MM/RR'),null,null);</v>
      </c>
    </row>
    <row r="21" spans="2:6" x14ac:dyDescent="0.25">
      <c r="B21" s="2">
        <v>3183</v>
      </c>
      <c r="C21" s="2">
        <v>2015</v>
      </c>
      <c r="D21" s="4">
        <v>42005</v>
      </c>
      <c r="F21" t="str">
        <f t="shared" si="0"/>
        <v>Insert into VARYEAR (VARID,VYEYEARCODE,VYEDTSTART,VYEDTEND,VYEINSURANCE) values (3183,'2015',to_date('42005','DD/MM/RR'),null,null);</v>
      </c>
    </row>
    <row r="22" spans="2:6" x14ac:dyDescent="0.25">
      <c r="B22" s="2">
        <v>3184</v>
      </c>
      <c r="C22" s="2">
        <v>2015</v>
      </c>
      <c r="D22" s="4">
        <v>42005</v>
      </c>
      <c r="F22" t="str">
        <f t="shared" si="0"/>
        <v>Insert into VARYEAR (VARID,VYEYEARCODE,VYEDTSTART,VYEDTEND,VYEINSURANCE) values (3184,'2015',to_date('42005','DD/MM/RR'),null,null);</v>
      </c>
    </row>
    <row r="23" spans="2:6" x14ac:dyDescent="0.25">
      <c r="B23" s="2">
        <v>3190</v>
      </c>
      <c r="C23" s="2">
        <v>2015</v>
      </c>
      <c r="D23" s="4">
        <v>42005</v>
      </c>
      <c r="F23" t="str">
        <f t="shared" si="0"/>
        <v>Insert into VARYEAR (VARID,VYEYEARCODE,VYEDTSTART,VYEDTEND,VYEINSURANCE) values (3190,'2015',to_date('42005','DD/MM/RR'),null,null);</v>
      </c>
    </row>
    <row r="24" spans="2:6" x14ac:dyDescent="0.25">
      <c r="B24" s="2">
        <v>3191</v>
      </c>
      <c r="C24" s="2">
        <v>2015</v>
      </c>
      <c r="D24" s="4">
        <v>42005</v>
      </c>
      <c r="F24" t="str">
        <f t="shared" si="0"/>
        <v>Insert into VARYEAR (VARID,VYEYEARCODE,VYEDTSTART,VYEDTEND,VYEINSURANCE) values (3191,'2015',to_date('42005','DD/MM/RR'),null,null);</v>
      </c>
    </row>
    <row r="25" spans="2:6" x14ac:dyDescent="0.25">
      <c r="B25" s="2">
        <v>3192</v>
      </c>
      <c r="C25" s="2">
        <v>2015</v>
      </c>
      <c r="D25" s="4">
        <v>42005</v>
      </c>
      <c r="F25" t="str">
        <f t="shared" si="0"/>
        <v>Insert into VARYEAR (VARID,VYEYEARCODE,VYEDTSTART,VYEDTEND,VYEINSURANCE) values (3192,'2015',to_date('42005','DD/MM/RR'),null,null);</v>
      </c>
    </row>
    <row r="26" spans="2:6" x14ac:dyDescent="0.25">
      <c r="B26" s="2">
        <v>3193</v>
      </c>
      <c r="C26" s="2">
        <v>2015</v>
      </c>
      <c r="D26" s="4">
        <v>42005</v>
      </c>
      <c r="F26" t="str">
        <f t="shared" si="0"/>
        <v>Insert into VARYEAR (VARID,VYEYEARCODE,VYEDTSTART,VYEDTEND,VYEINSURANCE) values (3193,'2015',to_date('42005','DD/MM/RR'),null,null);</v>
      </c>
    </row>
    <row r="27" spans="2:6" x14ac:dyDescent="0.25">
      <c r="B27" s="2">
        <v>3194</v>
      </c>
      <c r="C27" s="2">
        <v>2015</v>
      </c>
      <c r="D27" s="4">
        <v>42005</v>
      </c>
      <c r="F27" t="str">
        <f t="shared" si="0"/>
        <v>Insert into VARYEAR (VARID,VYEYEARCODE,VYEDTSTART,VYEDTEND,VYEINSURANCE) values (3194,'2015',to_date('42005','DD/MM/RR'),null,null);</v>
      </c>
    </row>
    <row r="28" spans="2:6" x14ac:dyDescent="0.25">
      <c r="B28" s="2">
        <v>3200</v>
      </c>
      <c r="C28" s="2">
        <v>2015</v>
      </c>
      <c r="D28" s="4">
        <v>42005</v>
      </c>
      <c r="F28" t="str">
        <f t="shared" si="0"/>
        <v>Insert into VARYEAR (VARID,VYEYEARCODE,VYEDTSTART,VYEDTEND,VYEINSURANCE) values (3200,'2015',to_date('42005','DD/MM/RR'),null,null);</v>
      </c>
    </row>
    <row r="29" spans="2:6" x14ac:dyDescent="0.25">
      <c r="B29" s="2">
        <v>3201</v>
      </c>
      <c r="C29" s="2">
        <v>2015</v>
      </c>
      <c r="D29" s="4">
        <v>42005</v>
      </c>
      <c r="F29" t="str">
        <f t="shared" si="0"/>
        <v>Insert into VARYEAR (VARID,VYEYEARCODE,VYEDTSTART,VYEDTEND,VYEINSURANCE) values (3201,'2015',to_date('42005','DD/MM/RR'),null,null);</v>
      </c>
    </row>
    <row r="30" spans="2:6" x14ac:dyDescent="0.25">
      <c r="B30" s="2">
        <v>3202</v>
      </c>
      <c r="C30" s="2">
        <v>2015</v>
      </c>
      <c r="D30" s="4">
        <v>42005</v>
      </c>
      <c r="F30" t="str">
        <f t="shared" si="0"/>
        <v>Insert into VARYEAR (VARID,VYEYEARCODE,VYEDTSTART,VYEDTEND,VYEINSURANCE) values (3202,'2015',to_date('42005','DD/MM/RR'),null,null);</v>
      </c>
    </row>
    <row r="31" spans="2:6" x14ac:dyDescent="0.25">
      <c r="B31" s="2">
        <v>3203</v>
      </c>
      <c r="C31" s="2">
        <v>2015</v>
      </c>
      <c r="D31" s="4">
        <v>42005</v>
      </c>
      <c r="F31" t="str">
        <f t="shared" si="0"/>
        <v>Insert into VARYEAR (VARID,VYEYEARCODE,VYEDTSTART,VYEDTEND,VYEINSURANCE) values (3203,'2015',to_date('42005','DD/MM/RR'),null,null);</v>
      </c>
    </row>
    <row r="32" spans="2:6" x14ac:dyDescent="0.25">
      <c r="B32" s="2">
        <v>3204</v>
      </c>
      <c r="C32" s="2">
        <v>2015</v>
      </c>
      <c r="D32" s="4">
        <v>42005</v>
      </c>
      <c r="F32" t="str">
        <f t="shared" si="0"/>
        <v>Insert into VARYEAR (VARID,VYEYEARCODE,VYEDTSTART,VYEDTEND,VYEINSURANCE) values (3204,'2015',to_date('42005','DD/MM/RR'),null,null);</v>
      </c>
    </row>
    <row r="33" spans="2:6" x14ac:dyDescent="0.25">
      <c r="B33" s="2">
        <v>3210</v>
      </c>
      <c r="C33" s="2">
        <v>2015</v>
      </c>
      <c r="D33" s="4">
        <v>42005</v>
      </c>
      <c r="F33" t="str">
        <f t="shared" si="0"/>
        <v>Insert into VARYEAR (VARID,VYEYEARCODE,VYEDTSTART,VYEDTEND,VYEINSURANCE) values (3210,'2015',to_date('42005','DD/MM/RR'),null,null);</v>
      </c>
    </row>
    <row r="34" spans="2:6" x14ac:dyDescent="0.25">
      <c r="B34" s="2">
        <v>3211</v>
      </c>
      <c r="C34" s="2">
        <v>2015</v>
      </c>
      <c r="D34" s="4">
        <v>42005</v>
      </c>
      <c r="F34" t="str">
        <f t="shared" si="0"/>
        <v>Insert into VARYEAR (VARID,VYEYEARCODE,VYEDTSTART,VYEDTEND,VYEINSURANCE) values (3211,'2015',to_date('42005','DD/MM/RR'),null,null);</v>
      </c>
    </row>
    <row r="35" spans="2:6" x14ac:dyDescent="0.25">
      <c r="B35" s="2">
        <v>3213</v>
      </c>
      <c r="C35" s="2">
        <v>2015</v>
      </c>
      <c r="D35" s="4">
        <v>42005</v>
      </c>
      <c r="F35" t="str">
        <f t="shared" si="0"/>
        <v>Insert into VARYEAR (VARID,VYEYEARCODE,VYEDTSTART,VYEDTEND,VYEINSURANCE) values (3213,'2015',to_date('42005','DD/MM/RR'),null,null);</v>
      </c>
    </row>
    <row r="36" spans="2:6" x14ac:dyDescent="0.25">
      <c r="B36" s="2">
        <v>3214</v>
      </c>
      <c r="C36" s="2">
        <v>2015</v>
      </c>
      <c r="D36" s="4">
        <v>42005</v>
      </c>
      <c r="F36" t="str">
        <f t="shared" si="0"/>
        <v>Insert into VARYEAR (VARID,VYEYEARCODE,VYEDTSTART,VYEDTEND,VYEINSURANCE) values (3214,'2015',to_date('42005','DD/MM/RR'),null,null);</v>
      </c>
    </row>
    <row r="37" spans="2:6" x14ac:dyDescent="0.25">
      <c r="B37" s="2">
        <v>3215</v>
      </c>
      <c r="C37" s="2">
        <v>2015</v>
      </c>
      <c r="D37" s="4">
        <v>42005</v>
      </c>
      <c r="F37" t="str">
        <f t="shared" si="0"/>
        <v>Insert into VARYEAR (VARID,VYEYEARCODE,VYEDTSTART,VYEDTEND,VYEINSURANCE) values (3215,'2015',to_date('42005','DD/MM/RR'),null,null);</v>
      </c>
    </row>
    <row r="38" spans="2:6" x14ac:dyDescent="0.25">
      <c r="B38" s="2">
        <v>3220</v>
      </c>
      <c r="C38" s="2">
        <v>2015</v>
      </c>
      <c r="D38" s="4">
        <v>42005</v>
      </c>
      <c r="F38" t="str">
        <f t="shared" si="0"/>
        <v>Insert into VARYEAR (VARID,VYEYEARCODE,VYEDTSTART,VYEDTEND,VYEINSURANCE) values (3220,'2015',to_date('42005','DD/MM/RR'),null,null);</v>
      </c>
    </row>
    <row r="39" spans="2:6" x14ac:dyDescent="0.25">
      <c r="B39" s="2">
        <v>3221</v>
      </c>
      <c r="C39" s="2">
        <v>2015</v>
      </c>
      <c r="D39" s="4">
        <v>42005</v>
      </c>
      <c r="F39" t="str">
        <f t="shared" si="0"/>
        <v>Insert into VARYEAR (VARID,VYEYEARCODE,VYEDTSTART,VYEDTEND,VYEINSURANCE) values (3221,'2015',to_date('42005','DD/MM/RR'),null,null);</v>
      </c>
    </row>
    <row r="40" spans="2:6" x14ac:dyDescent="0.25">
      <c r="B40" s="2">
        <v>3222</v>
      </c>
      <c r="C40" s="2">
        <v>2015</v>
      </c>
      <c r="D40" s="4">
        <v>42005</v>
      </c>
      <c r="F40" t="str">
        <f t="shared" si="0"/>
        <v>Insert into VARYEAR (VARID,VYEYEARCODE,VYEDTSTART,VYEDTEND,VYEINSURANCE) values (3222,'2015',to_date('42005','DD/MM/RR'),null,null);</v>
      </c>
    </row>
    <row r="41" spans="2:6" x14ac:dyDescent="0.25">
      <c r="B41" s="2">
        <v>3223</v>
      </c>
      <c r="C41" s="2">
        <v>2015</v>
      </c>
      <c r="D41" s="4">
        <v>42005</v>
      </c>
      <c r="F41" t="str">
        <f t="shared" si="0"/>
        <v>Insert into VARYEAR (VARID,VYEYEARCODE,VYEDTSTART,VYEDTEND,VYEINSURANCE) values (3223,'2015',to_date('42005','DD/MM/RR'),null,null);</v>
      </c>
    </row>
    <row r="42" spans="2:6" x14ac:dyDescent="0.25">
      <c r="B42" s="2">
        <v>3224</v>
      </c>
      <c r="C42" s="2">
        <v>2015</v>
      </c>
      <c r="D42" s="4">
        <v>42005</v>
      </c>
      <c r="F42" t="str">
        <f t="shared" si="0"/>
        <v>Insert into VARYEAR (VARID,VYEYEARCODE,VYEDTSTART,VYEDTEND,VYEINSURANCE) values (3224,'2015',to_date('42005','DD/MM/RR'),null,null);</v>
      </c>
    </row>
    <row r="43" spans="2:6" x14ac:dyDescent="0.25">
      <c r="B43" s="2">
        <v>3225</v>
      </c>
      <c r="C43" s="2">
        <v>2015</v>
      </c>
      <c r="D43" s="4">
        <v>42005</v>
      </c>
      <c r="F43" t="str">
        <f t="shared" si="0"/>
        <v>Insert into VARYEAR (VARID,VYEYEARCODE,VYEDTSTART,VYEDTEND,VYEINSURANCE) values (3225,'2015',to_date('42005','DD/MM/RR'),null,null);</v>
      </c>
    </row>
    <row r="44" spans="2:6" x14ac:dyDescent="0.25">
      <c r="B44" s="2">
        <v>8671</v>
      </c>
      <c r="C44" s="2">
        <v>1</v>
      </c>
      <c r="D44" s="4">
        <v>36526</v>
      </c>
      <c r="F44" t="str">
        <f t="shared" si="0"/>
        <v>Insert into VARYEAR (VARID,VYEYEARCODE,VYEDTSTART,VYEDTEND,VYEINSURANCE) values (8671,'1',to_date('36526','DD/MM/RR'),null,null);</v>
      </c>
    </row>
    <row r="45" spans="2:6" x14ac:dyDescent="0.25">
      <c r="B45" s="2"/>
      <c r="C45" s="2"/>
      <c r="D45" s="4"/>
    </row>
    <row r="46" spans="2:6" x14ac:dyDescent="0.25">
      <c r="B46" s="2"/>
      <c r="C46" s="2"/>
      <c r="D46" s="4"/>
    </row>
    <row r="47" spans="2:6" x14ac:dyDescent="0.25">
      <c r="B47" s="2"/>
      <c r="C47" s="2"/>
      <c r="D47" s="4"/>
    </row>
    <row r="48" spans="2:6" x14ac:dyDescent="0.25">
      <c r="B48" s="2"/>
      <c r="C48" s="2"/>
      <c r="D48" s="4"/>
    </row>
    <row r="49" spans="2:4" x14ac:dyDescent="0.25">
      <c r="B49" s="2"/>
      <c r="C49" s="2"/>
      <c r="D49" s="4"/>
    </row>
    <row r="50" spans="2:4" x14ac:dyDescent="0.25">
      <c r="B50" s="2"/>
      <c r="C50" s="2"/>
      <c r="D50" s="4"/>
    </row>
    <row r="51" spans="2:4" x14ac:dyDescent="0.25">
      <c r="B51" s="2"/>
      <c r="C51" s="2"/>
      <c r="D51" s="4"/>
    </row>
    <row r="52" spans="2:4" x14ac:dyDescent="0.25">
      <c r="B52" s="2"/>
      <c r="C52" s="2"/>
      <c r="D52" s="4"/>
    </row>
    <row r="53" spans="2:4" x14ac:dyDescent="0.25">
      <c r="B53" s="2"/>
      <c r="C53" s="2"/>
      <c r="D53" s="4"/>
    </row>
    <row r="54" spans="2:4" x14ac:dyDescent="0.25">
      <c r="B54" s="2"/>
      <c r="C54" s="2"/>
      <c r="D54" s="4"/>
    </row>
    <row r="55" spans="2:4" x14ac:dyDescent="0.25">
      <c r="B55" s="2"/>
      <c r="C55" s="2"/>
      <c r="D55" s="4"/>
    </row>
    <row r="56" spans="2:4" x14ac:dyDescent="0.25">
      <c r="B56" s="2"/>
      <c r="C56" s="2"/>
      <c r="D56" s="4"/>
    </row>
    <row r="57" spans="2:4" x14ac:dyDescent="0.25">
      <c r="B57" s="2"/>
      <c r="C57" s="2"/>
      <c r="D57" s="4"/>
    </row>
    <row r="58" spans="2:4" x14ac:dyDescent="0.25">
      <c r="B58" s="2"/>
      <c r="C58" s="2"/>
      <c r="D58" s="4"/>
    </row>
    <row r="59" spans="2:4" x14ac:dyDescent="0.25">
      <c r="B59" s="2"/>
      <c r="C59" s="2"/>
      <c r="D59" s="4"/>
    </row>
    <row r="60" spans="2:4" x14ac:dyDescent="0.25">
      <c r="B60" s="2"/>
      <c r="C60" s="2"/>
      <c r="D60" s="4"/>
    </row>
    <row r="61" spans="2:4" x14ac:dyDescent="0.25">
      <c r="B61" s="2"/>
      <c r="C61" s="2"/>
      <c r="D61" s="4"/>
    </row>
    <row r="62" spans="2:4" x14ac:dyDescent="0.25">
      <c r="B62" s="2"/>
      <c r="C62" s="2"/>
      <c r="D62" s="4"/>
    </row>
    <row r="63" spans="2:4" x14ac:dyDescent="0.25">
      <c r="B63" s="2"/>
      <c r="C63" s="2"/>
      <c r="D63" s="4"/>
    </row>
    <row r="64" spans="2:4" x14ac:dyDescent="0.25">
      <c r="B64" s="2"/>
      <c r="C64" s="2"/>
      <c r="D64" s="4"/>
    </row>
    <row r="65" spans="2:4" x14ac:dyDescent="0.25">
      <c r="B65" s="2"/>
      <c r="C65" s="2"/>
      <c r="D65" s="4"/>
    </row>
    <row r="66" spans="2:4" x14ac:dyDescent="0.25">
      <c r="B66" s="2"/>
      <c r="C66" s="2"/>
      <c r="D66" s="4"/>
    </row>
    <row r="67" spans="2:4" x14ac:dyDescent="0.25">
      <c r="B67" s="2"/>
      <c r="C67" s="2"/>
      <c r="D67" s="4"/>
    </row>
    <row r="68" spans="2:4" x14ac:dyDescent="0.25">
      <c r="B68" s="2"/>
      <c r="C68" s="2"/>
      <c r="D68" s="4"/>
    </row>
    <row r="69" spans="2:4" x14ac:dyDescent="0.25">
      <c r="B69" s="2"/>
      <c r="C69" s="2"/>
      <c r="D69" s="4"/>
    </row>
    <row r="70" spans="2:4" x14ac:dyDescent="0.25">
      <c r="B70" s="2"/>
      <c r="C70" s="2"/>
      <c r="D70" s="4"/>
    </row>
    <row r="71" spans="2:4" x14ac:dyDescent="0.25">
      <c r="B71" s="2"/>
      <c r="C71" s="2"/>
      <c r="D71" s="4"/>
    </row>
    <row r="72" spans="2:4" x14ac:dyDescent="0.25">
      <c r="B72" s="2"/>
      <c r="C72" s="2"/>
      <c r="D72" s="4"/>
    </row>
    <row r="73" spans="2:4" x14ac:dyDescent="0.25">
      <c r="B73" s="2"/>
      <c r="C73" s="2"/>
      <c r="D73" s="4"/>
    </row>
    <row r="74" spans="2:4" x14ac:dyDescent="0.25">
      <c r="B74" s="2"/>
      <c r="C74" s="2"/>
      <c r="D74" s="4"/>
    </row>
    <row r="75" spans="2:4" x14ac:dyDescent="0.25">
      <c r="B75" s="2"/>
      <c r="C75" s="2"/>
      <c r="D75" s="4"/>
    </row>
    <row r="76" spans="2:4" x14ac:dyDescent="0.25">
      <c r="B76" s="2"/>
      <c r="C76" s="2"/>
      <c r="D76" s="4"/>
    </row>
    <row r="77" spans="2:4" x14ac:dyDescent="0.25">
      <c r="B77" s="2"/>
      <c r="C77" s="2"/>
      <c r="D77" s="4"/>
    </row>
    <row r="78" spans="2:4" x14ac:dyDescent="0.25">
      <c r="B78" s="2"/>
      <c r="C78" s="2"/>
      <c r="D78" s="4"/>
    </row>
    <row r="79" spans="2:4" x14ac:dyDescent="0.25">
      <c r="B79" s="2"/>
      <c r="C79" s="2"/>
      <c r="D79" s="4"/>
    </row>
    <row r="80" spans="2:4" x14ac:dyDescent="0.25">
      <c r="B80" s="2"/>
      <c r="C80" s="2"/>
      <c r="D80" s="4"/>
    </row>
    <row r="81" spans="2:4" x14ac:dyDescent="0.25">
      <c r="B81" s="2"/>
      <c r="C81" s="2"/>
      <c r="D81" s="4"/>
    </row>
    <row r="82" spans="2:4" x14ac:dyDescent="0.25">
      <c r="B82" s="2"/>
      <c r="C82" s="2"/>
      <c r="D82" s="4"/>
    </row>
    <row r="83" spans="2:4" x14ac:dyDescent="0.25">
      <c r="B83" s="2"/>
      <c r="C83" s="2"/>
      <c r="D83" s="4"/>
    </row>
    <row r="84" spans="2:4" x14ac:dyDescent="0.25">
      <c r="B84" s="2"/>
      <c r="C84" s="2"/>
      <c r="D84" s="4"/>
    </row>
    <row r="85" spans="2:4" x14ac:dyDescent="0.25">
      <c r="B85" s="2"/>
      <c r="C85" s="2"/>
      <c r="D85" s="4"/>
    </row>
    <row r="86" spans="2:4" x14ac:dyDescent="0.25">
      <c r="B86" s="2"/>
      <c r="C86" s="2"/>
      <c r="D86" s="4"/>
    </row>
    <row r="87" spans="2:4" x14ac:dyDescent="0.25">
      <c r="B87" s="2"/>
      <c r="C87" s="2"/>
      <c r="D87" s="4"/>
    </row>
    <row r="88" spans="2:4" x14ac:dyDescent="0.25">
      <c r="B88" s="2"/>
      <c r="C88" s="2"/>
      <c r="D88" s="4"/>
    </row>
    <row r="89" spans="2:4" x14ac:dyDescent="0.25">
      <c r="B89" s="2"/>
      <c r="C89" s="2"/>
      <c r="D89" s="4"/>
    </row>
    <row r="90" spans="2:4" x14ac:dyDescent="0.25">
      <c r="B90" s="2"/>
      <c r="C90" s="2"/>
      <c r="D90" s="4"/>
    </row>
    <row r="91" spans="2:4" x14ac:dyDescent="0.25">
      <c r="B91" s="2"/>
      <c r="C91" s="2"/>
      <c r="D91" s="4"/>
    </row>
    <row r="92" spans="2:4" x14ac:dyDescent="0.25">
      <c r="B92" s="2"/>
      <c r="C92" s="2"/>
      <c r="D92" s="4"/>
    </row>
    <row r="93" spans="2:4" x14ac:dyDescent="0.25">
      <c r="B93" s="2"/>
      <c r="C93" s="2"/>
      <c r="D93" s="4"/>
    </row>
    <row r="94" spans="2:4" x14ac:dyDescent="0.25">
      <c r="B94" s="2"/>
      <c r="C94" s="2"/>
      <c r="D94" s="4"/>
    </row>
    <row r="95" spans="2:4" x14ac:dyDescent="0.25">
      <c r="B95" s="2"/>
      <c r="C95" s="2"/>
      <c r="D95" s="4"/>
    </row>
    <row r="96" spans="2:4" x14ac:dyDescent="0.25">
      <c r="B96" s="2"/>
      <c r="C96" s="2"/>
      <c r="D96" s="4"/>
    </row>
    <row r="97" spans="2:4" x14ac:dyDescent="0.25">
      <c r="B97" s="2"/>
      <c r="C97" s="2"/>
      <c r="D97" s="4"/>
    </row>
    <row r="98" spans="2:4" x14ac:dyDescent="0.25">
      <c r="B98" s="2"/>
      <c r="C98" s="2"/>
      <c r="D98" s="4"/>
    </row>
    <row r="99" spans="2:4" x14ac:dyDescent="0.25">
      <c r="B99" s="2"/>
      <c r="C99" s="2"/>
      <c r="D99" s="4"/>
    </row>
    <row r="100" spans="2:4" x14ac:dyDescent="0.25">
      <c r="B100" s="2"/>
      <c r="C100" s="2"/>
      <c r="D100" s="4"/>
    </row>
    <row r="101" spans="2:4" x14ac:dyDescent="0.25">
      <c r="B101" s="2"/>
      <c r="C101" s="2"/>
      <c r="D101" s="4"/>
    </row>
    <row r="102" spans="2:4" x14ac:dyDescent="0.25">
      <c r="B102" s="2"/>
      <c r="C102" s="2"/>
      <c r="D102" s="4"/>
    </row>
    <row r="103" spans="2:4" x14ac:dyDescent="0.25">
      <c r="B103" s="2"/>
      <c r="C103" s="2"/>
      <c r="D103" s="4"/>
    </row>
    <row r="104" spans="2:4" x14ac:dyDescent="0.25">
      <c r="B104" s="2"/>
      <c r="C104" s="2"/>
      <c r="D104" s="4"/>
    </row>
    <row r="105" spans="2:4" x14ac:dyDescent="0.25">
      <c r="B105" s="2"/>
      <c r="C105" s="2"/>
      <c r="D105" s="4"/>
    </row>
    <row r="106" spans="2:4" x14ac:dyDescent="0.25">
      <c r="B106" s="2"/>
      <c r="C106" s="2"/>
      <c r="D106" s="4"/>
    </row>
    <row r="107" spans="2:4" x14ac:dyDescent="0.25">
      <c r="B107" s="2"/>
      <c r="C107" s="2"/>
      <c r="D107" s="4"/>
    </row>
    <row r="108" spans="2:4" x14ac:dyDescent="0.25">
      <c r="B108" s="2"/>
      <c r="C108" s="2"/>
      <c r="D108" s="4"/>
    </row>
    <row r="109" spans="2:4" x14ac:dyDescent="0.25">
      <c r="B109" s="2"/>
      <c r="C109" s="2"/>
      <c r="D109" s="4"/>
    </row>
    <row r="110" spans="2:4" x14ac:dyDescent="0.25">
      <c r="B110" s="2"/>
      <c r="C110" s="2"/>
      <c r="D110" s="4"/>
    </row>
    <row r="111" spans="2:4" x14ac:dyDescent="0.25">
      <c r="B111" s="2"/>
      <c r="C111" s="2"/>
      <c r="D111" s="4"/>
    </row>
    <row r="112" spans="2:4" x14ac:dyDescent="0.25">
      <c r="B112" s="2"/>
      <c r="C112" s="2"/>
      <c r="D112" s="4"/>
    </row>
    <row r="113" spans="2:4" x14ac:dyDescent="0.25">
      <c r="B113" s="2"/>
      <c r="C113" s="2"/>
      <c r="D113" s="4"/>
    </row>
    <row r="114" spans="2:4" x14ac:dyDescent="0.25">
      <c r="B114" s="2"/>
      <c r="C114" s="2"/>
      <c r="D114" s="4"/>
    </row>
    <row r="115" spans="2:4" x14ac:dyDescent="0.25">
      <c r="B115" s="2"/>
      <c r="C115" s="2"/>
      <c r="D115" s="4"/>
    </row>
    <row r="116" spans="2:4" x14ac:dyDescent="0.25">
      <c r="B116" s="2"/>
      <c r="C116" s="2"/>
      <c r="D116" s="4"/>
    </row>
    <row r="117" spans="2:4" x14ac:dyDescent="0.25">
      <c r="B117" s="2"/>
      <c r="C117" s="2"/>
      <c r="D117" s="4"/>
    </row>
    <row r="118" spans="2:4" x14ac:dyDescent="0.25">
      <c r="B118" s="2"/>
      <c r="C118" s="2"/>
      <c r="D118" s="4"/>
    </row>
    <row r="119" spans="2:4" x14ac:dyDescent="0.25">
      <c r="B119" s="2"/>
      <c r="C119" s="2"/>
      <c r="D119" s="4"/>
    </row>
    <row r="120" spans="2:4" x14ac:dyDescent="0.25">
      <c r="B120" s="2"/>
      <c r="C120" s="2"/>
      <c r="D120" s="4"/>
    </row>
    <row r="121" spans="2:4" x14ac:dyDescent="0.25">
      <c r="B121" s="2"/>
      <c r="C121" s="2"/>
      <c r="D121" s="4"/>
    </row>
    <row r="122" spans="2:4" x14ac:dyDescent="0.25">
      <c r="B122" s="2"/>
      <c r="C122" s="2"/>
      <c r="D122" s="4"/>
    </row>
    <row r="123" spans="2:4" x14ac:dyDescent="0.25">
      <c r="B123" s="2"/>
      <c r="C123" s="2"/>
      <c r="D123" s="4"/>
    </row>
    <row r="124" spans="2:4" x14ac:dyDescent="0.25">
      <c r="B124" s="2"/>
      <c r="C124" s="2"/>
      <c r="D124" s="4"/>
    </row>
    <row r="125" spans="2:4" x14ac:dyDescent="0.25">
      <c r="B125" s="2"/>
      <c r="C125" s="2"/>
      <c r="D125" s="4"/>
    </row>
    <row r="126" spans="2:4" x14ac:dyDescent="0.25">
      <c r="B126" s="2"/>
      <c r="C126" s="2"/>
      <c r="D126" s="4"/>
    </row>
    <row r="127" spans="2:4" x14ac:dyDescent="0.25">
      <c r="B127" s="2"/>
      <c r="C127" s="2"/>
      <c r="D127" s="4"/>
    </row>
    <row r="128" spans="2:4" x14ac:dyDescent="0.25">
      <c r="B128" s="2"/>
      <c r="C128" s="2"/>
      <c r="D128" s="4"/>
    </row>
    <row r="129" spans="2:4" x14ac:dyDescent="0.25">
      <c r="B129" s="2"/>
      <c r="C129" s="2"/>
      <c r="D129" s="4"/>
    </row>
    <row r="130" spans="2:4" x14ac:dyDescent="0.25">
      <c r="B130" s="2"/>
      <c r="C130" s="2"/>
      <c r="D130" s="4"/>
    </row>
    <row r="131" spans="2:4" x14ac:dyDescent="0.25">
      <c r="B131" s="2"/>
      <c r="C131" s="2"/>
      <c r="D131" s="4"/>
    </row>
    <row r="132" spans="2:4" x14ac:dyDescent="0.25">
      <c r="B132" s="2"/>
      <c r="C132" s="2"/>
      <c r="D132" s="4"/>
    </row>
    <row r="133" spans="2:4" x14ac:dyDescent="0.25">
      <c r="B133" s="2"/>
      <c r="C133" s="2"/>
      <c r="D133" s="4"/>
    </row>
    <row r="134" spans="2:4" x14ac:dyDescent="0.25">
      <c r="B134" s="2"/>
      <c r="C134" s="2"/>
      <c r="D134" s="4"/>
    </row>
    <row r="135" spans="2:4" x14ac:dyDescent="0.25">
      <c r="B135" s="2"/>
      <c r="C135" s="2"/>
      <c r="D135" s="4"/>
    </row>
    <row r="136" spans="2:4" x14ac:dyDescent="0.25">
      <c r="B136" s="2"/>
      <c r="C136" s="2"/>
      <c r="D136" s="4"/>
    </row>
    <row r="137" spans="2:4" x14ac:dyDescent="0.25">
      <c r="B137" s="2"/>
      <c r="C137" s="2"/>
      <c r="D137" s="4"/>
    </row>
    <row r="138" spans="2:4" x14ac:dyDescent="0.25">
      <c r="B138" s="2"/>
      <c r="C138" s="2"/>
      <c r="D138" s="4"/>
    </row>
    <row r="139" spans="2:4" x14ac:dyDescent="0.25">
      <c r="B139" s="2"/>
      <c r="C139" s="2"/>
      <c r="D139" s="4"/>
    </row>
    <row r="140" spans="2:4" x14ac:dyDescent="0.25">
      <c r="B140" s="2"/>
      <c r="C140" s="2"/>
      <c r="D140" s="4"/>
    </row>
    <row r="141" spans="2:4" x14ac:dyDescent="0.25">
      <c r="B141" s="2"/>
      <c r="C141" s="2"/>
      <c r="D141" s="4"/>
    </row>
    <row r="142" spans="2:4" x14ac:dyDescent="0.25">
      <c r="B142" s="2"/>
      <c r="C142" s="2"/>
      <c r="D142" s="4"/>
    </row>
    <row r="143" spans="2:4" x14ac:dyDescent="0.25">
      <c r="B143" s="2"/>
      <c r="C143" s="2"/>
      <c r="D143" s="4"/>
    </row>
    <row r="144" spans="2:4" x14ac:dyDescent="0.25">
      <c r="B144" s="2"/>
      <c r="C144" s="2"/>
      <c r="D144" s="4"/>
    </row>
    <row r="145" spans="2:4" x14ac:dyDescent="0.25">
      <c r="B145" s="2"/>
      <c r="C145" s="2"/>
      <c r="D145" s="4"/>
    </row>
    <row r="146" spans="2:4" x14ac:dyDescent="0.25">
      <c r="B146" s="2"/>
      <c r="C146" s="2"/>
      <c r="D146" s="4"/>
    </row>
    <row r="147" spans="2:4" x14ac:dyDescent="0.25">
      <c r="B147" s="2"/>
      <c r="C147" s="2"/>
      <c r="D147" s="4"/>
    </row>
    <row r="148" spans="2:4" x14ac:dyDescent="0.25">
      <c r="B148" s="2"/>
      <c r="C148" s="2"/>
      <c r="D148" s="4"/>
    </row>
    <row r="149" spans="2:4" x14ac:dyDescent="0.25">
      <c r="B149" s="2"/>
      <c r="C149" s="2"/>
      <c r="D149" s="4"/>
    </row>
    <row r="150" spans="2:4" x14ac:dyDescent="0.25">
      <c r="B150" s="2"/>
      <c r="C150" s="2"/>
      <c r="D150" s="4"/>
    </row>
    <row r="151" spans="2:4" x14ac:dyDescent="0.25">
      <c r="B151" s="2"/>
      <c r="C151" s="2"/>
      <c r="D151" s="4"/>
    </row>
    <row r="152" spans="2:4" x14ac:dyDescent="0.25">
      <c r="B152" s="2"/>
      <c r="C152" s="2"/>
      <c r="D152" s="4"/>
    </row>
    <row r="153" spans="2:4" x14ac:dyDescent="0.25">
      <c r="B153" s="2"/>
      <c r="C153" s="2"/>
      <c r="D153" s="4"/>
    </row>
    <row r="154" spans="2:4" x14ac:dyDescent="0.25">
      <c r="B154" s="2"/>
      <c r="C154" s="2"/>
      <c r="D154" s="4"/>
    </row>
    <row r="155" spans="2:4" x14ac:dyDescent="0.25">
      <c r="B155" s="2"/>
      <c r="C155" s="2"/>
      <c r="D155" s="4"/>
    </row>
    <row r="156" spans="2:4" x14ac:dyDescent="0.25">
      <c r="B156" s="2"/>
      <c r="C156" s="2"/>
      <c r="D156" s="4"/>
    </row>
    <row r="157" spans="2:4" x14ac:dyDescent="0.25">
      <c r="B157" s="2"/>
      <c r="C157" s="2"/>
      <c r="D157" s="4"/>
    </row>
    <row r="158" spans="2:4" x14ac:dyDescent="0.25">
      <c r="B158" s="2"/>
      <c r="C158" s="2"/>
      <c r="D158" s="4"/>
    </row>
    <row r="159" spans="2:4" x14ac:dyDescent="0.25">
      <c r="B159" s="2"/>
      <c r="C159" s="2"/>
      <c r="D159" s="4"/>
    </row>
    <row r="160" spans="2:4" x14ac:dyDescent="0.25">
      <c r="B160" s="2"/>
      <c r="C160" s="2"/>
      <c r="D160" s="4"/>
    </row>
    <row r="161" spans="2:4" x14ac:dyDescent="0.25">
      <c r="B161" s="2"/>
      <c r="C161" s="2"/>
      <c r="D161" s="4"/>
    </row>
    <row r="162" spans="2:4" x14ac:dyDescent="0.25">
      <c r="B162" s="2"/>
      <c r="C162" s="2"/>
      <c r="D162" s="4"/>
    </row>
    <row r="163" spans="2:4" x14ac:dyDescent="0.25">
      <c r="B163" s="2"/>
      <c r="C163" s="2"/>
      <c r="D163" s="4"/>
    </row>
    <row r="164" spans="2:4" x14ac:dyDescent="0.25">
      <c r="B164" s="2"/>
      <c r="C164" s="2"/>
      <c r="D164" s="4"/>
    </row>
    <row r="165" spans="2:4" x14ac:dyDescent="0.25">
      <c r="B165" s="2"/>
      <c r="C165" s="2"/>
      <c r="D165" s="4"/>
    </row>
    <row r="166" spans="2:4" x14ac:dyDescent="0.25">
      <c r="B166" s="2"/>
      <c r="C166" s="2"/>
      <c r="D166" s="4"/>
    </row>
    <row r="167" spans="2:4" x14ac:dyDescent="0.25">
      <c r="B167" s="2"/>
      <c r="C167" s="2"/>
      <c r="D167" s="4"/>
    </row>
    <row r="168" spans="2:4" x14ac:dyDescent="0.25">
      <c r="B168" s="2"/>
      <c r="C168" s="2"/>
      <c r="D168" s="4"/>
    </row>
    <row r="169" spans="2:4" x14ac:dyDescent="0.25">
      <c r="B169" s="2"/>
      <c r="C169" s="2"/>
      <c r="D169" s="4"/>
    </row>
    <row r="170" spans="2:4" x14ac:dyDescent="0.25">
      <c r="B170" s="2"/>
      <c r="C170" s="2"/>
      <c r="D170" s="4"/>
    </row>
    <row r="171" spans="2:4" x14ac:dyDescent="0.25">
      <c r="B171" s="2"/>
      <c r="C171" s="2"/>
      <c r="D171" s="4"/>
    </row>
    <row r="172" spans="2:4" x14ac:dyDescent="0.25">
      <c r="B172" s="2"/>
      <c r="C172" s="2"/>
      <c r="D172" s="4"/>
    </row>
    <row r="173" spans="2:4" x14ac:dyDescent="0.25">
      <c r="B173" s="2"/>
      <c r="C173" s="2"/>
      <c r="D173" s="4"/>
    </row>
    <row r="174" spans="2:4" x14ac:dyDescent="0.25">
      <c r="B174" s="2"/>
      <c r="C174" s="2"/>
      <c r="D174" s="4"/>
    </row>
    <row r="175" spans="2:4" x14ac:dyDescent="0.25">
      <c r="B175" s="2"/>
      <c r="C175" s="2"/>
      <c r="D175" s="4"/>
    </row>
    <row r="176" spans="2:4" x14ac:dyDescent="0.25">
      <c r="B176" s="2"/>
      <c r="C176" s="2"/>
      <c r="D176" s="4"/>
    </row>
    <row r="177" spans="2:4" x14ac:dyDescent="0.25">
      <c r="B177" s="2"/>
      <c r="C177" s="2"/>
      <c r="D177" s="4"/>
    </row>
    <row r="178" spans="2:4" x14ac:dyDescent="0.25">
      <c r="B178" s="2"/>
      <c r="C178" s="2"/>
      <c r="D178" s="4"/>
    </row>
    <row r="179" spans="2:4" x14ac:dyDescent="0.25">
      <c r="B179" s="2"/>
      <c r="C179" s="2"/>
      <c r="D179" s="4"/>
    </row>
    <row r="180" spans="2:4" x14ac:dyDescent="0.25">
      <c r="B180" s="2"/>
      <c r="C180" s="2"/>
      <c r="D180" s="4"/>
    </row>
    <row r="181" spans="2:4" x14ac:dyDescent="0.25">
      <c r="B181" s="2"/>
      <c r="C181" s="2"/>
      <c r="D181" s="4"/>
    </row>
    <row r="182" spans="2:4" x14ac:dyDescent="0.25">
      <c r="B182" s="2"/>
      <c r="C182" s="2"/>
      <c r="D182" s="4"/>
    </row>
    <row r="183" spans="2:4" x14ac:dyDescent="0.25">
      <c r="B183" s="2"/>
      <c r="C183" s="2"/>
      <c r="D183" s="4"/>
    </row>
    <row r="184" spans="2:4" x14ac:dyDescent="0.25">
      <c r="B184" s="2"/>
      <c r="C184" s="2"/>
      <c r="D184" s="4"/>
    </row>
    <row r="185" spans="2:4" x14ac:dyDescent="0.25">
      <c r="B185" s="2"/>
      <c r="C185" s="2"/>
      <c r="D185" s="4"/>
    </row>
    <row r="186" spans="2:4" x14ac:dyDescent="0.25">
      <c r="B186" s="2"/>
      <c r="C186" s="2"/>
      <c r="D186" s="4"/>
    </row>
    <row r="187" spans="2:4" x14ac:dyDescent="0.25">
      <c r="B187" s="2"/>
      <c r="C187" s="2"/>
      <c r="D187" s="4"/>
    </row>
    <row r="188" spans="2:4" x14ac:dyDescent="0.25">
      <c r="B188" s="2"/>
      <c r="C188" s="2"/>
      <c r="D188" s="4"/>
    </row>
    <row r="189" spans="2:4" x14ac:dyDescent="0.25">
      <c r="B189" s="2"/>
      <c r="C189" s="2"/>
      <c r="D189" s="4"/>
    </row>
    <row r="190" spans="2:4" x14ac:dyDescent="0.25">
      <c r="B190" s="2"/>
      <c r="C190" s="2"/>
      <c r="D190" s="4"/>
    </row>
    <row r="191" spans="2:4" x14ac:dyDescent="0.25">
      <c r="B191" s="2"/>
      <c r="C191" s="2"/>
      <c r="D191" s="4"/>
    </row>
    <row r="192" spans="2:4" x14ac:dyDescent="0.25">
      <c r="B192" s="2"/>
      <c r="C192" s="2"/>
      <c r="D192" s="4"/>
    </row>
    <row r="193" spans="2:4" x14ac:dyDescent="0.25">
      <c r="B193" s="2"/>
      <c r="C193" s="2"/>
      <c r="D193" s="4"/>
    </row>
    <row r="194" spans="2:4" x14ac:dyDescent="0.25">
      <c r="B194" s="2"/>
      <c r="C194" s="2"/>
      <c r="D194" s="4"/>
    </row>
    <row r="195" spans="2:4" x14ac:dyDescent="0.25">
      <c r="B195" s="2"/>
      <c r="C195" s="2"/>
      <c r="D195" s="4"/>
    </row>
    <row r="196" spans="2:4" x14ac:dyDescent="0.25">
      <c r="B196" s="2"/>
      <c r="C196" s="2"/>
      <c r="D196" s="4"/>
    </row>
    <row r="197" spans="2:4" x14ac:dyDescent="0.25">
      <c r="B197" s="2"/>
      <c r="C197" s="2"/>
      <c r="D197" s="4"/>
    </row>
    <row r="198" spans="2:4" x14ac:dyDescent="0.25">
      <c r="B198" s="2"/>
      <c r="C198" s="2"/>
      <c r="D198" s="4"/>
    </row>
    <row r="199" spans="2:4" x14ac:dyDescent="0.25">
      <c r="B199" s="2"/>
      <c r="C199" s="2"/>
      <c r="D199" s="4"/>
    </row>
    <row r="200" spans="2:4" x14ac:dyDescent="0.25">
      <c r="B200" s="2"/>
      <c r="C200" s="2"/>
      <c r="D200" s="4"/>
    </row>
    <row r="201" spans="2:4" x14ac:dyDescent="0.25">
      <c r="B201" s="2"/>
      <c r="C201" s="2"/>
      <c r="D201" s="4"/>
    </row>
    <row r="202" spans="2:4" x14ac:dyDescent="0.25">
      <c r="B202" s="2"/>
      <c r="C202" s="2"/>
      <c r="D202" s="4"/>
    </row>
    <row r="203" spans="2:4" x14ac:dyDescent="0.25">
      <c r="B203" s="2"/>
      <c r="C203" s="2"/>
      <c r="D203" s="4"/>
    </row>
    <row r="204" spans="2:4" x14ac:dyDescent="0.25">
      <c r="B204" s="2"/>
      <c r="C204" s="2"/>
      <c r="D204" s="4"/>
    </row>
    <row r="205" spans="2:4" x14ac:dyDescent="0.25">
      <c r="B205" s="2"/>
      <c r="C205" s="2"/>
      <c r="D205" s="4"/>
    </row>
    <row r="206" spans="2:4" x14ac:dyDescent="0.25">
      <c r="B206" s="2"/>
      <c r="C206" s="2"/>
      <c r="D206" s="4"/>
    </row>
    <row r="207" spans="2:4" x14ac:dyDescent="0.25">
      <c r="B207" s="2"/>
      <c r="C207" s="2"/>
      <c r="D207" s="4"/>
    </row>
    <row r="208" spans="2:4" x14ac:dyDescent="0.25">
      <c r="B208" s="2"/>
      <c r="C208" s="2"/>
      <c r="D208" s="4"/>
    </row>
    <row r="209" spans="2:4" x14ac:dyDescent="0.25">
      <c r="B209" s="2"/>
      <c r="C209" s="2"/>
      <c r="D209" s="4"/>
    </row>
    <row r="210" spans="2:4" x14ac:dyDescent="0.25">
      <c r="B210" s="2"/>
      <c r="C210" s="2"/>
      <c r="D210" s="4"/>
    </row>
    <row r="211" spans="2:4" x14ac:dyDescent="0.25">
      <c r="B211" s="2"/>
      <c r="C211" s="2"/>
      <c r="D211" s="4"/>
    </row>
    <row r="212" spans="2:4" x14ac:dyDescent="0.25">
      <c r="B212" s="2"/>
      <c r="C212" s="2"/>
      <c r="D212" s="4"/>
    </row>
    <row r="213" spans="2:4" x14ac:dyDescent="0.25">
      <c r="B213" s="2"/>
      <c r="C213" s="2"/>
      <c r="D213" s="4"/>
    </row>
    <row r="214" spans="2:4" x14ac:dyDescent="0.25">
      <c r="B214" s="2"/>
      <c r="C214" s="2"/>
      <c r="D214" s="4"/>
    </row>
    <row r="215" spans="2:4" x14ac:dyDescent="0.25">
      <c r="B215" s="2"/>
      <c r="C215" s="2"/>
      <c r="D215" s="4"/>
    </row>
    <row r="216" spans="2:4" x14ac:dyDescent="0.25">
      <c r="B216" s="2"/>
      <c r="C216" s="2"/>
      <c r="D216" s="4"/>
    </row>
    <row r="217" spans="2:4" x14ac:dyDescent="0.25">
      <c r="B217" s="2"/>
      <c r="C217" s="2"/>
      <c r="D217" s="4"/>
    </row>
    <row r="218" spans="2:4" x14ac:dyDescent="0.25">
      <c r="B218" s="2"/>
      <c r="C218" s="2"/>
      <c r="D218" s="4"/>
    </row>
    <row r="219" spans="2:4" x14ac:dyDescent="0.25">
      <c r="B219" s="2"/>
      <c r="C219" s="2"/>
      <c r="D219" s="4"/>
    </row>
    <row r="220" spans="2:4" x14ac:dyDescent="0.25">
      <c r="B220" s="2"/>
      <c r="C220" s="2"/>
      <c r="D220" s="4"/>
    </row>
    <row r="221" spans="2:4" x14ac:dyDescent="0.25">
      <c r="B221" s="2"/>
      <c r="C221" s="2"/>
      <c r="D221" s="4"/>
    </row>
    <row r="222" spans="2:4" x14ac:dyDescent="0.25">
      <c r="B222" s="2"/>
      <c r="C222" s="2"/>
      <c r="D222" s="4"/>
    </row>
    <row r="223" spans="2:4" x14ac:dyDescent="0.25">
      <c r="B223" s="2"/>
      <c r="C223" s="2"/>
      <c r="D223" s="4"/>
    </row>
    <row r="224" spans="2:4" x14ac:dyDescent="0.25">
      <c r="B224" s="2"/>
      <c r="C224" s="2"/>
      <c r="D224" s="4"/>
    </row>
    <row r="225" spans="2:4" x14ac:dyDescent="0.25">
      <c r="B225" s="2"/>
      <c r="C225" s="2"/>
      <c r="D225" s="4"/>
    </row>
    <row r="226" spans="2:4" x14ac:dyDescent="0.25">
      <c r="B226" s="2"/>
      <c r="C226" s="2"/>
      <c r="D226" s="4"/>
    </row>
    <row r="227" spans="2:4" x14ac:dyDescent="0.25">
      <c r="B227" s="2"/>
      <c r="C227" s="2"/>
      <c r="D227" s="4"/>
    </row>
    <row r="228" spans="2:4" x14ac:dyDescent="0.25">
      <c r="B228" s="2"/>
      <c r="C228" s="2"/>
      <c r="D228" s="4"/>
    </row>
    <row r="229" spans="2:4" x14ac:dyDescent="0.25">
      <c r="B229" s="2"/>
      <c r="C229" s="2"/>
      <c r="D229" s="4"/>
    </row>
    <row r="230" spans="2:4" x14ac:dyDescent="0.25">
      <c r="B230" s="2"/>
      <c r="C230" s="2"/>
      <c r="D230" s="4"/>
    </row>
    <row r="231" spans="2:4" x14ac:dyDescent="0.25">
      <c r="B231" s="2"/>
      <c r="C231" s="2"/>
      <c r="D231" s="4"/>
    </row>
    <row r="232" spans="2:4" x14ac:dyDescent="0.25">
      <c r="B232" s="2"/>
      <c r="C232" s="2"/>
      <c r="D232" s="4"/>
    </row>
    <row r="233" spans="2:4" x14ac:dyDescent="0.25">
      <c r="B233" s="2"/>
      <c r="C233" s="2"/>
      <c r="D233" s="4"/>
    </row>
    <row r="234" spans="2:4" x14ac:dyDescent="0.25">
      <c r="B234" s="2"/>
      <c r="C234" s="2"/>
      <c r="D234" s="4"/>
    </row>
    <row r="235" spans="2:4" x14ac:dyDescent="0.25">
      <c r="B235" s="2"/>
      <c r="C235" s="2"/>
      <c r="D235" s="4"/>
    </row>
    <row r="236" spans="2:4" x14ac:dyDescent="0.25">
      <c r="B236" s="2"/>
      <c r="C236" s="2"/>
      <c r="D236" s="4"/>
    </row>
    <row r="237" spans="2:4" x14ac:dyDescent="0.25">
      <c r="B237" s="2"/>
      <c r="C237" s="2"/>
      <c r="D237" s="4"/>
    </row>
    <row r="238" spans="2:4" x14ac:dyDescent="0.25">
      <c r="B238" s="2"/>
      <c r="C238" s="2"/>
      <c r="D238" s="4"/>
    </row>
    <row r="239" spans="2:4" x14ac:dyDescent="0.25">
      <c r="B239" s="2"/>
      <c r="C239" s="2"/>
      <c r="D239" s="4"/>
    </row>
    <row r="240" spans="2:4" x14ac:dyDescent="0.25">
      <c r="B240" s="2"/>
      <c r="C240" s="2"/>
      <c r="D240" s="4"/>
    </row>
    <row r="241" spans="2:4" x14ac:dyDescent="0.25">
      <c r="B241" s="2"/>
      <c r="C241" s="2"/>
      <c r="D241" s="4"/>
    </row>
    <row r="242" spans="2:4" x14ac:dyDescent="0.25">
      <c r="B242" s="2"/>
      <c r="C242" s="2"/>
      <c r="D242" s="4"/>
    </row>
    <row r="243" spans="2:4" x14ac:dyDescent="0.25">
      <c r="B243" s="2"/>
      <c r="C243" s="2"/>
      <c r="D243" s="4"/>
    </row>
    <row r="244" spans="2:4" x14ac:dyDescent="0.25">
      <c r="B244" s="2"/>
      <c r="C244" s="2"/>
      <c r="D244" s="4"/>
    </row>
    <row r="245" spans="2:4" x14ac:dyDescent="0.25">
      <c r="B245" s="2"/>
      <c r="C245" s="2"/>
      <c r="D245" s="4"/>
    </row>
    <row r="246" spans="2:4" x14ac:dyDescent="0.25">
      <c r="B246" s="2"/>
      <c r="C246" s="2"/>
      <c r="D246" s="4"/>
    </row>
    <row r="247" spans="2:4" x14ac:dyDescent="0.25">
      <c r="B247" s="2"/>
      <c r="C247" s="2"/>
      <c r="D247" s="4"/>
    </row>
    <row r="248" spans="2:4" x14ac:dyDescent="0.25">
      <c r="B248" s="2"/>
      <c r="C248" s="2"/>
      <c r="D248" s="4"/>
    </row>
    <row r="249" spans="2:4" x14ac:dyDescent="0.25">
      <c r="B249" s="2"/>
      <c r="C249" s="2"/>
      <c r="D249" s="4"/>
    </row>
    <row r="250" spans="2:4" x14ac:dyDescent="0.25">
      <c r="B250" s="2"/>
      <c r="C250" s="2"/>
      <c r="D250" s="4"/>
    </row>
    <row r="251" spans="2:4" x14ac:dyDescent="0.25">
      <c r="B251" s="2"/>
      <c r="C251" s="2"/>
      <c r="D251" s="4"/>
    </row>
    <row r="252" spans="2:4" x14ac:dyDescent="0.25">
      <c r="B252" s="2"/>
      <c r="C252" s="2"/>
      <c r="D252" s="4"/>
    </row>
    <row r="253" spans="2:4" x14ac:dyDescent="0.25">
      <c r="B253" s="2"/>
      <c r="C253" s="2"/>
      <c r="D253" s="4"/>
    </row>
    <row r="254" spans="2:4" x14ac:dyDescent="0.25">
      <c r="B254" s="2"/>
      <c r="C254" s="2"/>
      <c r="D254" s="4"/>
    </row>
    <row r="255" spans="2:4" x14ac:dyDescent="0.25">
      <c r="B255" s="2"/>
      <c r="C255" s="2"/>
      <c r="D255" s="4"/>
    </row>
    <row r="256" spans="2:4" x14ac:dyDescent="0.25">
      <c r="B256" s="2"/>
      <c r="C256" s="2"/>
      <c r="D256" s="4"/>
    </row>
    <row r="257" spans="2:4" x14ac:dyDescent="0.25">
      <c r="B257" s="2"/>
      <c r="C257" s="2"/>
      <c r="D257" s="4"/>
    </row>
    <row r="258" spans="2:4" x14ac:dyDescent="0.25">
      <c r="B258" s="2"/>
      <c r="C258" s="2"/>
      <c r="D258" s="4"/>
    </row>
    <row r="259" spans="2:4" x14ac:dyDescent="0.25">
      <c r="B259" s="2"/>
      <c r="C259" s="2"/>
      <c r="D259" s="4"/>
    </row>
    <row r="260" spans="2:4" x14ac:dyDescent="0.25">
      <c r="B260" s="2"/>
      <c r="C260" s="2"/>
      <c r="D260" s="4"/>
    </row>
    <row r="261" spans="2:4" x14ac:dyDescent="0.25">
      <c r="B261" s="2"/>
      <c r="C261" s="2"/>
      <c r="D261" s="4"/>
    </row>
    <row r="262" spans="2:4" x14ac:dyDescent="0.25">
      <c r="B262" s="2"/>
      <c r="C262" s="2"/>
      <c r="D262" s="4"/>
    </row>
    <row r="263" spans="2:4" x14ac:dyDescent="0.25">
      <c r="B263" s="2"/>
      <c r="C263" s="2"/>
      <c r="D263" s="4"/>
    </row>
    <row r="264" spans="2:4" x14ac:dyDescent="0.25">
      <c r="B264" s="2"/>
      <c r="C264" s="2"/>
      <c r="D264" s="4"/>
    </row>
    <row r="265" spans="2:4" x14ac:dyDescent="0.25">
      <c r="B265" s="2"/>
      <c r="C265" s="2"/>
      <c r="D265" s="4"/>
    </row>
    <row r="266" spans="2:4" x14ac:dyDescent="0.25">
      <c r="B266" s="2"/>
      <c r="C266" s="2"/>
      <c r="D266" s="4"/>
    </row>
    <row r="267" spans="2:4" x14ac:dyDescent="0.25">
      <c r="B267" s="2"/>
      <c r="C267" s="2"/>
      <c r="D267" s="4"/>
    </row>
    <row r="268" spans="2:4" x14ac:dyDescent="0.25">
      <c r="B268" s="2"/>
      <c r="C268" s="2"/>
      <c r="D268" s="4"/>
    </row>
    <row r="269" spans="2:4" x14ac:dyDescent="0.25">
      <c r="B269" s="2"/>
      <c r="C269" s="2"/>
      <c r="D269" s="4"/>
    </row>
    <row r="270" spans="2:4" x14ac:dyDescent="0.25">
      <c r="B270" s="2"/>
      <c r="C270" s="2"/>
      <c r="D270" s="4"/>
    </row>
    <row r="271" spans="2:4" x14ac:dyDescent="0.25">
      <c r="B271" s="2"/>
      <c r="C271" s="2"/>
      <c r="D271" s="4"/>
    </row>
    <row r="272" spans="2:4" x14ac:dyDescent="0.25">
      <c r="B272" s="2"/>
      <c r="C272" s="2"/>
      <c r="D272" s="4"/>
    </row>
    <row r="273" spans="2:4" x14ac:dyDescent="0.25">
      <c r="B273" s="2"/>
      <c r="C273" s="2"/>
      <c r="D273" s="4"/>
    </row>
    <row r="274" spans="2:4" x14ac:dyDescent="0.25">
      <c r="B274" s="2"/>
      <c r="C274" s="2"/>
      <c r="D274" s="4"/>
    </row>
    <row r="275" spans="2:4" x14ac:dyDescent="0.25">
      <c r="B275" s="2"/>
      <c r="C275" s="2"/>
      <c r="D275" s="4"/>
    </row>
    <row r="276" spans="2:4" x14ac:dyDescent="0.25">
      <c r="B276" s="2"/>
      <c r="C276" s="2"/>
      <c r="D276" s="4"/>
    </row>
    <row r="277" spans="2:4" x14ac:dyDescent="0.25">
      <c r="B277" s="2"/>
      <c r="C277" s="2"/>
      <c r="D277" s="4"/>
    </row>
    <row r="278" spans="2:4" x14ac:dyDescent="0.25">
      <c r="B278" s="2"/>
      <c r="C278" s="2"/>
      <c r="D278" s="4"/>
    </row>
    <row r="279" spans="2:4" x14ac:dyDescent="0.25">
      <c r="B279" s="2"/>
      <c r="C279" s="2"/>
      <c r="D279" s="4"/>
    </row>
    <row r="280" spans="2:4" x14ac:dyDescent="0.25">
      <c r="B280" s="2"/>
      <c r="C280" s="2"/>
      <c r="D280" s="4"/>
    </row>
    <row r="281" spans="2:4" x14ac:dyDescent="0.25">
      <c r="B281" s="2"/>
      <c r="C281" s="2"/>
      <c r="D281" s="4"/>
    </row>
    <row r="282" spans="2:4" x14ac:dyDescent="0.25">
      <c r="B282" s="2"/>
      <c r="C282" s="2"/>
      <c r="D282" s="4"/>
    </row>
    <row r="283" spans="2:4" x14ac:dyDescent="0.25">
      <c r="B283" s="2"/>
      <c r="C283" s="2"/>
      <c r="D283" s="4"/>
    </row>
    <row r="284" spans="2:4" x14ac:dyDescent="0.25">
      <c r="B284" s="2"/>
      <c r="C284" s="2"/>
      <c r="D284" s="4"/>
    </row>
    <row r="285" spans="2:4" x14ac:dyDescent="0.25">
      <c r="B285" s="2"/>
      <c r="C285" s="2"/>
      <c r="D285" s="4"/>
    </row>
    <row r="286" spans="2:4" x14ac:dyDescent="0.25">
      <c r="B286" s="2"/>
      <c r="C286" s="2"/>
      <c r="D286" s="4"/>
    </row>
    <row r="287" spans="2:4" x14ac:dyDescent="0.25">
      <c r="B287" s="2"/>
      <c r="C287" s="2"/>
      <c r="D287" s="4"/>
    </row>
    <row r="288" spans="2:4" x14ac:dyDescent="0.25">
      <c r="B288" s="2"/>
      <c r="C288" s="2"/>
      <c r="D288" s="4"/>
    </row>
    <row r="289" spans="2:4" x14ac:dyDescent="0.25">
      <c r="B289" s="2"/>
      <c r="C289" s="2"/>
      <c r="D289" s="4"/>
    </row>
    <row r="290" spans="2:4" x14ac:dyDescent="0.25">
      <c r="B290" s="2"/>
      <c r="C290" s="2"/>
      <c r="D290" s="4"/>
    </row>
    <row r="291" spans="2:4" x14ac:dyDescent="0.25">
      <c r="B291" s="2"/>
      <c r="C291" s="2"/>
      <c r="D291" s="4"/>
    </row>
    <row r="292" spans="2:4" x14ac:dyDescent="0.25">
      <c r="B292" s="2"/>
      <c r="C292" s="2"/>
      <c r="D292" s="4"/>
    </row>
    <row r="293" spans="2:4" x14ac:dyDescent="0.25">
      <c r="B293" s="2"/>
      <c r="C293" s="2"/>
      <c r="D293" s="4"/>
    </row>
    <row r="294" spans="2:4" x14ac:dyDescent="0.25">
      <c r="B294" s="2"/>
      <c r="C294" s="2"/>
      <c r="D294" s="4"/>
    </row>
    <row r="295" spans="2:4" x14ac:dyDescent="0.25">
      <c r="B295" s="2"/>
      <c r="C295" s="2"/>
      <c r="D295" s="4"/>
    </row>
    <row r="296" spans="2:4" x14ac:dyDescent="0.25">
      <c r="B296" s="2"/>
      <c r="C296" s="2"/>
      <c r="D296" s="4"/>
    </row>
    <row r="297" spans="2:4" x14ac:dyDescent="0.25">
      <c r="B297" s="2"/>
      <c r="C297" s="2"/>
      <c r="D297" s="4"/>
    </row>
    <row r="298" spans="2:4" x14ac:dyDescent="0.25">
      <c r="B298" s="2"/>
      <c r="C298" s="2"/>
      <c r="D298" s="4"/>
    </row>
    <row r="299" spans="2:4" x14ac:dyDescent="0.25">
      <c r="B299" s="2"/>
      <c r="C299" s="2"/>
      <c r="D299" s="4"/>
    </row>
    <row r="300" spans="2:4" x14ac:dyDescent="0.25">
      <c r="B300" s="2"/>
      <c r="C300" s="2"/>
      <c r="D300" s="4"/>
    </row>
    <row r="301" spans="2:4" x14ac:dyDescent="0.25">
      <c r="B301" s="2"/>
      <c r="C301" s="2"/>
      <c r="D301" s="4"/>
    </row>
    <row r="302" spans="2:4" x14ac:dyDescent="0.25">
      <c r="B302" s="2"/>
      <c r="C302" s="2"/>
      <c r="D302" s="4"/>
    </row>
    <row r="303" spans="2:4" x14ac:dyDescent="0.25">
      <c r="B303" s="2"/>
      <c r="C303" s="2"/>
      <c r="D303" s="4"/>
    </row>
    <row r="304" spans="2:4" x14ac:dyDescent="0.25">
      <c r="B304" s="2"/>
      <c r="C304" s="2"/>
      <c r="D304" s="4"/>
    </row>
    <row r="305" spans="2:4" x14ac:dyDescent="0.25">
      <c r="B305" s="2"/>
      <c r="C305" s="2"/>
      <c r="D305" s="4"/>
    </row>
    <row r="306" spans="2:4" x14ac:dyDescent="0.25">
      <c r="B306" s="2"/>
      <c r="C306" s="2"/>
      <c r="D306" s="4"/>
    </row>
    <row r="307" spans="2:4" x14ac:dyDescent="0.25">
      <c r="B307" s="2"/>
      <c r="C307" s="2"/>
      <c r="D307" s="4"/>
    </row>
    <row r="308" spans="2:4" x14ac:dyDescent="0.25">
      <c r="B308" s="2"/>
      <c r="C308" s="2"/>
      <c r="D308" s="4"/>
    </row>
    <row r="309" spans="2:4" x14ac:dyDescent="0.25">
      <c r="B309" s="2"/>
      <c r="C309" s="2"/>
      <c r="D309" s="4"/>
    </row>
    <row r="310" spans="2:4" x14ac:dyDescent="0.25">
      <c r="B310" s="2"/>
      <c r="C310" s="2"/>
      <c r="D310" s="4"/>
    </row>
    <row r="311" spans="2:4" x14ac:dyDescent="0.25">
      <c r="B311" s="2"/>
      <c r="C311" s="2"/>
      <c r="D311" s="4"/>
    </row>
    <row r="312" spans="2:4" x14ac:dyDescent="0.25">
      <c r="B312" s="2"/>
      <c r="C312" s="2"/>
      <c r="D312" s="4"/>
    </row>
    <row r="313" spans="2:4" x14ac:dyDescent="0.25">
      <c r="B313" s="2"/>
      <c r="C313" s="2"/>
      <c r="D313" s="4"/>
    </row>
    <row r="314" spans="2:4" x14ac:dyDescent="0.25">
      <c r="B314" s="2"/>
      <c r="C314" s="2"/>
      <c r="D314" s="4"/>
    </row>
    <row r="315" spans="2:4" x14ac:dyDescent="0.25">
      <c r="B315" s="2"/>
      <c r="C315" s="2"/>
      <c r="D315" s="4"/>
    </row>
    <row r="316" spans="2:4" x14ac:dyDescent="0.25">
      <c r="B316" s="2"/>
      <c r="C316" s="2"/>
      <c r="D316" s="4"/>
    </row>
    <row r="317" spans="2:4" x14ac:dyDescent="0.25">
      <c r="B317" s="2"/>
      <c r="C317" s="2"/>
      <c r="D317" s="4"/>
    </row>
    <row r="318" spans="2:4" x14ac:dyDescent="0.25">
      <c r="B318" s="2"/>
      <c r="C318" s="2"/>
      <c r="D318" s="4"/>
    </row>
    <row r="319" spans="2:4" x14ac:dyDescent="0.25">
      <c r="B319" s="2"/>
      <c r="C319" s="2"/>
      <c r="D319" s="4"/>
    </row>
    <row r="320" spans="2:4" x14ac:dyDescent="0.25">
      <c r="B320" s="2"/>
      <c r="C320" s="2"/>
      <c r="D320" s="4"/>
    </row>
    <row r="321" spans="2:4" x14ac:dyDescent="0.25">
      <c r="B321" s="2"/>
      <c r="C321" s="2"/>
      <c r="D321" s="4"/>
    </row>
    <row r="322" spans="2:4" x14ac:dyDescent="0.25">
      <c r="B322" s="2"/>
      <c r="C322" s="2"/>
      <c r="D322" s="4"/>
    </row>
    <row r="323" spans="2:4" x14ac:dyDescent="0.25">
      <c r="B323" s="2"/>
      <c r="C323" s="2"/>
      <c r="D323" s="4"/>
    </row>
    <row r="324" spans="2:4" x14ac:dyDescent="0.25">
      <c r="B324" s="2"/>
      <c r="C324" s="2"/>
      <c r="D324" s="4"/>
    </row>
    <row r="325" spans="2:4" x14ac:dyDescent="0.25">
      <c r="B325" s="2"/>
      <c r="C325" s="2"/>
      <c r="D325" s="4"/>
    </row>
    <row r="326" spans="2:4" x14ac:dyDescent="0.25">
      <c r="B326" s="2"/>
      <c r="C326" s="2"/>
      <c r="D326" s="4"/>
    </row>
    <row r="327" spans="2:4" x14ac:dyDescent="0.25">
      <c r="B327" s="2"/>
      <c r="C327" s="2"/>
      <c r="D327" s="4"/>
    </row>
    <row r="328" spans="2:4" x14ac:dyDescent="0.25">
      <c r="B328" s="2"/>
      <c r="C328" s="2"/>
      <c r="D328" s="4"/>
    </row>
    <row r="329" spans="2:4" x14ac:dyDescent="0.25">
      <c r="B329" s="2"/>
      <c r="C329" s="2"/>
      <c r="D329" s="4"/>
    </row>
    <row r="330" spans="2:4" x14ac:dyDescent="0.25">
      <c r="B330" s="2"/>
      <c r="C330" s="2"/>
      <c r="D330" s="4"/>
    </row>
    <row r="331" spans="2:4" x14ac:dyDescent="0.25">
      <c r="B331" s="2"/>
      <c r="C331" s="2"/>
      <c r="D331" s="4"/>
    </row>
    <row r="332" spans="2:4" x14ac:dyDescent="0.25">
      <c r="B332" s="2"/>
      <c r="C332" s="2"/>
      <c r="D332" s="4"/>
    </row>
    <row r="333" spans="2:4" x14ac:dyDescent="0.25">
      <c r="B333" s="2"/>
      <c r="C333" s="2"/>
      <c r="D333" s="4"/>
    </row>
    <row r="334" spans="2:4" x14ac:dyDescent="0.25">
      <c r="B334" s="2"/>
      <c r="C334" s="2"/>
      <c r="D334" s="4"/>
    </row>
    <row r="335" spans="2:4" x14ac:dyDescent="0.25">
      <c r="B335" s="2"/>
      <c r="C335" s="2"/>
      <c r="D335" s="4"/>
    </row>
    <row r="336" spans="2:4" x14ac:dyDescent="0.25">
      <c r="B336" s="2"/>
      <c r="C336" s="2"/>
      <c r="D336" s="4"/>
    </row>
    <row r="337" spans="2:4" x14ac:dyDescent="0.25">
      <c r="B337" s="2"/>
      <c r="C337" s="2"/>
      <c r="D337" s="4"/>
    </row>
    <row r="338" spans="2:4" x14ac:dyDescent="0.25">
      <c r="B338" s="2"/>
      <c r="C338" s="2"/>
      <c r="D338" s="4"/>
    </row>
    <row r="339" spans="2:4" x14ac:dyDescent="0.25">
      <c r="B339" s="2"/>
      <c r="C339" s="2"/>
      <c r="D339" s="4"/>
    </row>
    <row r="340" spans="2:4" x14ac:dyDescent="0.25">
      <c r="B340" s="2"/>
      <c r="C340" s="2"/>
      <c r="D340" s="4"/>
    </row>
    <row r="341" spans="2:4" x14ac:dyDescent="0.25">
      <c r="B341" s="2"/>
      <c r="C341" s="2"/>
      <c r="D341" s="4"/>
    </row>
    <row r="342" spans="2:4" x14ac:dyDescent="0.25">
      <c r="B342" s="2"/>
      <c r="C342" s="2"/>
      <c r="D342" s="4"/>
    </row>
    <row r="343" spans="2:4" x14ac:dyDescent="0.25">
      <c r="B343" s="2"/>
      <c r="C343" s="2"/>
      <c r="D343" s="4"/>
    </row>
    <row r="344" spans="2:4" x14ac:dyDescent="0.25">
      <c r="B344" s="2"/>
      <c r="C344" s="2"/>
      <c r="D344" s="4"/>
    </row>
    <row r="345" spans="2:4" x14ac:dyDescent="0.25">
      <c r="B345" s="2"/>
      <c r="C345" s="2"/>
      <c r="D345" s="4"/>
    </row>
    <row r="346" spans="2:4" x14ac:dyDescent="0.25">
      <c r="B346" s="2"/>
      <c r="C346" s="2"/>
      <c r="D346" s="4"/>
    </row>
    <row r="347" spans="2:4" x14ac:dyDescent="0.25">
      <c r="B347" s="2"/>
      <c r="C347" s="2"/>
      <c r="D347" s="4"/>
    </row>
    <row r="348" spans="2:4" x14ac:dyDescent="0.25">
      <c r="B348" s="2"/>
      <c r="C348" s="2"/>
      <c r="D348" s="4"/>
    </row>
    <row r="349" spans="2:4" x14ac:dyDescent="0.25">
      <c r="B349" s="2"/>
      <c r="C349" s="2"/>
      <c r="D349" s="4"/>
    </row>
    <row r="350" spans="2:4" x14ac:dyDescent="0.25">
      <c r="B350" s="2"/>
      <c r="C350" s="2"/>
      <c r="D350" s="4"/>
    </row>
    <row r="351" spans="2:4" x14ac:dyDescent="0.25">
      <c r="B351" s="2"/>
      <c r="C351" s="2"/>
      <c r="D351" s="4"/>
    </row>
    <row r="352" spans="2:4" x14ac:dyDescent="0.25">
      <c r="B352" s="2"/>
      <c r="C352" s="2"/>
      <c r="D352" s="4"/>
    </row>
    <row r="353" spans="2:4" x14ac:dyDescent="0.25">
      <c r="B353" s="2"/>
      <c r="C353" s="2"/>
      <c r="D353" s="4"/>
    </row>
    <row r="354" spans="2:4" x14ac:dyDescent="0.25">
      <c r="B354" s="2"/>
      <c r="C354" s="2"/>
      <c r="D354" s="4"/>
    </row>
    <row r="355" spans="2:4" x14ac:dyDescent="0.25">
      <c r="B355" s="2"/>
      <c r="C355" s="2"/>
      <c r="D355" s="4"/>
    </row>
    <row r="356" spans="2:4" x14ac:dyDescent="0.25">
      <c r="B356" s="2"/>
      <c r="C356" s="2"/>
      <c r="D356" s="4"/>
    </row>
    <row r="357" spans="2:4" x14ac:dyDescent="0.25">
      <c r="B357" s="2"/>
      <c r="C357" s="2"/>
      <c r="D357" s="4"/>
    </row>
    <row r="358" spans="2:4" x14ac:dyDescent="0.25">
      <c r="B358" s="2"/>
      <c r="C358" s="2"/>
      <c r="D358" s="4"/>
    </row>
    <row r="359" spans="2:4" x14ac:dyDescent="0.25">
      <c r="B359" s="2"/>
      <c r="C359" s="2"/>
      <c r="D359" s="4"/>
    </row>
    <row r="360" spans="2:4" x14ac:dyDescent="0.25">
      <c r="B360" s="2"/>
      <c r="C360" s="2"/>
      <c r="D360" s="4"/>
    </row>
    <row r="361" spans="2:4" x14ac:dyDescent="0.25">
      <c r="B361" s="2"/>
      <c r="C361" s="2"/>
      <c r="D361" s="4"/>
    </row>
    <row r="362" spans="2:4" x14ac:dyDescent="0.25">
      <c r="B362" s="2"/>
      <c r="C362" s="2"/>
      <c r="D362" s="4"/>
    </row>
    <row r="363" spans="2:4" x14ac:dyDescent="0.25">
      <c r="B363" s="2"/>
      <c r="C363" s="2"/>
      <c r="D363" s="4"/>
    </row>
    <row r="364" spans="2:4" x14ac:dyDescent="0.25">
      <c r="B364" s="2"/>
      <c r="C364" s="2"/>
      <c r="D364" s="4"/>
    </row>
    <row r="365" spans="2:4" x14ac:dyDescent="0.25">
      <c r="B365" s="2"/>
      <c r="C365" s="2"/>
      <c r="D365" s="4"/>
    </row>
    <row r="366" spans="2:4" x14ac:dyDescent="0.25">
      <c r="B366" s="2"/>
      <c r="C366" s="2"/>
      <c r="D366" s="4"/>
    </row>
    <row r="367" spans="2:4" x14ac:dyDescent="0.25">
      <c r="B367" s="2"/>
      <c r="C367" s="2"/>
      <c r="D367" s="4"/>
    </row>
    <row r="368" spans="2:4" x14ac:dyDescent="0.25">
      <c r="B368" s="2"/>
      <c r="C368" s="2"/>
      <c r="D368" s="4"/>
    </row>
    <row r="369" spans="2:4" x14ac:dyDescent="0.25">
      <c r="B369" s="2"/>
      <c r="C369" s="2"/>
      <c r="D369" s="4"/>
    </row>
    <row r="370" spans="2:4" x14ac:dyDescent="0.25">
      <c r="B370" s="2"/>
      <c r="C370" s="2"/>
      <c r="D370" s="4"/>
    </row>
    <row r="371" spans="2:4" x14ac:dyDescent="0.25">
      <c r="B371" s="2"/>
      <c r="C371" s="2"/>
      <c r="D371" s="4"/>
    </row>
    <row r="372" spans="2:4" x14ac:dyDescent="0.25">
      <c r="B372" s="2"/>
      <c r="C372" s="2"/>
      <c r="D372" s="4"/>
    </row>
    <row r="373" spans="2:4" x14ac:dyDescent="0.25">
      <c r="B373" s="2"/>
      <c r="C373" s="2"/>
      <c r="D373" s="4"/>
    </row>
    <row r="374" spans="2:4" x14ac:dyDescent="0.25">
      <c r="B374" s="2"/>
      <c r="C374" s="2"/>
      <c r="D374" s="4"/>
    </row>
    <row r="375" spans="2:4" x14ac:dyDescent="0.25">
      <c r="B375" s="2"/>
      <c r="C375" s="2"/>
      <c r="D375" s="4"/>
    </row>
    <row r="376" spans="2:4" x14ac:dyDescent="0.25">
      <c r="B376" s="2"/>
      <c r="C376" s="2"/>
      <c r="D376" s="4"/>
    </row>
    <row r="377" spans="2:4" x14ac:dyDescent="0.25">
      <c r="B377" s="2"/>
      <c r="C377" s="2"/>
      <c r="D377" s="4"/>
    </row>
    <row r="378" spans="2:4" x14ac:dyDescent="0.25">
      <c r="B378" s="2"/>
      <c r="C378" s="2"/>
      <c r="D378" s="4"/>
    </row>
    <row r="379" spans="2:4" x14ac:dyDescent="0.25">
      <c r="B379" s="2"/>
      <c r="C379" s="2"/>
      <c r="D379" s="4"/>
    </row>
    <row r="380" spans="2:4" x14ac:dyDescent="0.25">
      <c r="B380" s="2"/>
      <c r="C380" s="2"/>
      <c r="D380" s="4"/>
    </row>
    <row r="381" spans="2:4" x14ac:dyDescent="0.25">
      <c r="B381" s="2"/>
      <c r="C381" s="2"/>
      <c r="D381" s="4"/>
    </row>
    <row r="382" spans="2:4" x14ac:dyDescent="0.25">
      <c r="B382" s="2"/>
      <c r="C382" s="2"/>
      <c r="D382" s="4"/>
    </row>
    <row r="383" spans="2:4" x14ac:dyDescent="0.25">
      <c r="B383" s="2"/>
      <c r="C383" s="2"/>
      <c r="D383" s="4"/>
    </row>
    <row r="384" spans="2:4" x14ac:dyDescent="0.25">
      <c r="B384" s="2"/>
      <c r="C384" s="2"/>
      <c r="D384" s="4"/>
    </row>
    <row r="385" spans="2:4" x14ac:dyDescent="0.25">
      <c r="B385" s="2"/>
      <c r="C385" s="2"/>
      <c r="D385" s="4"/>
    </row>
    <row r="386" spans="2:4" x14ac:dyDescent="0.25">
      <c r="B386" s="2"/>
      <c r="C386" s="2"/>
      <c r="D386" s="4"/>
    </row>
    <row r="387" spans="2:4" x14ac:dyDescent="0.25">
      <c r="B387" s="2"/>
      <c r="C387" s="2"/>
      <c r="D387" s="4"/>
    </row>
    <row r="388" spans="2:4" x14ac:dyDescent="0.25">
      <c r="B388" s="2"/>
      <c r="C388" s="2"/>
      <c r="D388" s="4"/>
    </row>
    <row r="389" spans="2:4" x14ac:dyDescent="0.25">
      <c r="B389" s="2"/>
      <c r="C389" s="2"/>
      <c r="D389" s="4"/>
    </row>
    <row r="390" spans="2:4" x14ac:dyDescent="0.25">
      <c r="B390" s="2"/>
      <c r="C390" s="2"/>
      <c r="D390" s="4"/>
    </row>
    <row r="391" spans="2:4" x14ac:dyDescent="0.25">
      <c r="B391" s="2"/>
      <c r="C391" s="2"/>
      <c r="D391" s="4"/>
    </row>
    <row r="392" spans="2:4" x14ac:dyDescent="0.25">
      <c r="B392" s="2"/>
      <c r="C392" s="2"/>
      <c r="D392" s="4"/>
    </row>
    <row r="393" spans="2:4" x14ac:dyDescent="0.25">
      <c r="B393" s="2"/>
      <c r="C393" s="2"/>
      <c r="D393" s="4"/>
    </row>
    <row r="394" spans="2:4" x14ac:dyDescent="0.25">
      <c r="B394" s="2"/>
      <c r="C394" s="2"/>
      <c r="D394" s="4"/>
    </row>
    <row r="395" spans="2:4" x14ac:dyDescent="0.25">
      <c r="B395" s="2"/>
      <c r="C395" s="2"/>
      <c r="D395" s="4"/>
    </row>
    <row r="396" spans="2:4" x14ac:dyDescent="0.25">
      <c r="B396" s="2"/>
      <c r="C396" s="2"/>
      <c r="D396" s="4"/>
    </row>
    <row r="397" spans="2:4" x14ac:dyDescent="0.25">
      <c r="B397" s="2"/>
      <c r="C397" s="2"/>
      <c r="D397" s="4"/>
    </row>
    <row r="398" spans="2:4" x14ac:dyDescent="0.25">
      <c r="B398" s="2"/>
      <c r="C398" s="2"/>
      <c r="D398" s="4"/>
    </row>
    <row r="399" spans="2:4" x14ac:dyDescent="0.25">
      <c r="B399" s="2"/>
      <c r="C399" s="2"/>
      <c r="D399" s="4"/>
    </row>
    <row r="400" spans="2:4" x14ac:dyDescent="0.25">
      <c r="B400" s="2"/>
      <c r="C400" s="2"/>
      <c r="D400" s="4"/>
    </row>
    <row r="401" spans="2:4" x14ac:dyDescent="0.25">
      <c r="B401" s="2"/>
      <c r="C401" s="2"/>
      <c r="D401" s="4"/>
    </row>
    <row r="402" spans="2:4" x14ac:dyDescent="0.25">
      <c r="B402" s="2"/>
      <c r="C402" s="2"/>
      <c r="D402" s="4"/>
    </row>
    <row r="403" spans="2:4" x14ac:dyDescent="0.25">
      <c r="B403" s="2"/>
      <c r="C403" s="2"/>
      <c r="D403" s="4"/>
    </row>
    <row r="404" spans="2:4" x14ac:dyDescent="0.25">
      <c r="B404" s="2"/>
      <c r="C404" s="2"/>
      <c r="D404" s="4"/>
    </row>
    <row r="405" spans="2:4" x14ac:dyDescent="0.25">
      <c r="B405" s="2"/>
      <c r="C405" s="2"/>
      <c r="D405" s="4"/>
    </row>
    <row r="406" spans="2:4" x14ac:dyDescent="0.25">
      <c r="B406" s="2"/>
      <c r="C406" s="2"/>
      <c r="D406" s="4"/>
    </row>
    <row r="407" spans="2:4" x14ac:dyDescent="0.25">
      <c r="B407" s="2"/>
      <c r="C407" s="2"/>
      <c r="D407" s="4"/>
    </row>
    <row r="408" spans="2:4" x14ac:dyDescent="0.25">
      <c r="B408" s="2"/>
      <c r="C408" s="2"/>
      <c r="D408" s="4"/>
    </row>
    <row r="409" spans="2:4" x14ac:dyDescent="0.25">
      <c r="B409" s="2"/>
      <c r="C409" s="2"/>
      <c r="D409" s="4"/>
    </row>
    <row r="410" spans="2:4" x14ac:dyDescent="0.25">
      <c r="B410" s="2"/>
      <c r="C410" s="2"/>
      <c r="D410" s="4"/>
    </row>
    <row r="411" spans="2:4" x14ac:dyDescent="0.25">
      <c r="B411" s="2"/>
      <c r="C411" s="2"/>
      <c r="D411" s="4"/>
    </row>
    <row r="412" spans="2:4" x14ac:dyDescent="0.25">
      <c r="B412" s="2"/>
      <c r="C412" s="2"/>
      <c r="D412" s="4"/>
    </row>
    <row r="413" spans="2:4" x14ac:dyDescent="0.25">
      <c r="B413" s="2"/>
      <c r="C413" s="2"/>
      <c r="D413" s="4"/>
    </row>
    <row r="414" spans="2:4" x14ac:dyDescent="0.25">
      <c r="B414" s="2"/>
      <c r="C414" s="2"/>
      <c r="D414" s="4"/>
    </row>
    <row r="415" spans="2:4" x14ac:dyDescent="0.25">
      <c r="B415" s="2"/>
      <c r="C415" s="2"/>
      <c r="D415" s="4"/>
    </row>
    <row r="416" spans="2:4" x14ac:dyDescent="0.25">
      <c r="B416" s="2"/>
      <c r="C416" s="2"/>
      <c r="D416" s="4"/>
    </row>
    <row r="417" spans="2:4" x14ac:dyDescent="0.25">
      <c r="B417" s="2"/>
      <c r="C417" s="2"/>
      <c r="D417" s="4"/>
    </row>
    <row r="418" spans="2:4" x14ac:dyDescent="0.25">
      <c r="B418" s="2"/>
      <c r="C418" s="2"/>
      <c r="D418" s="4"/>
    </row>
    <row r="419" spans="2:4" x14ac:dyDescent="0.25">
      <c r="B419" s="2"/>
      <c r="C419" s="2"/>
      <c r="D419" s="4"/>
    </row>
    <row r="420" spans="2:4" x14ac:dyDescent="0.25">
      <c r="B420" s="2"/>
      <c r="C420" s="2"/>
      <c r="D420" s="4"/>
    </row>
    <row r="421" spans="2:4" x14ac:dyDescent="0.25">
      <c r="B421" s="2"/>
      <c r="C421" s="2"/>
      <c r="D421" s="4"/>
    </row>
    <row r="422" spans="2:4" x14ac:dyDescent="0.25">
      <c r="B422" s="2"/>
      <c r="C422" s="2"/>
      <c r="D422" s="4"/>
    </row>
    <row r="423" spans="2:4" x14ac:dyDescent="0.25">
      <c r="B423" s="2"/>
      <c r="C423" s="2"/>
      <c r="D423" s="4"/>
    </row>
    <row r="424" spans="2:4" x14ac:dyDescent="0.25">
      <c r="B424" s="2"/>
      <c r="C424" s="2"/>
      <c r="D424" s="4"/>
    </row>
    <row r="425" spans="2:4" x14ac:dyDescent="0.25">
      <c r="B425" s="2"/>
      <c r="C425" s="2"/>
      <c r="D425" s="4"/>
    </row>
    <row r="426" spans="2:4" x14ac:dyDescent="0.25">
      <c r="B426" s="2"/>
      <c r="C426" s="2"/>
      <c r="D426" s="4"/>
    </row>
    <row r="427" spans="2:4" x14ac:dyDescent="0.25">
      <c r="B427" s="2"/>
      <c r="C427" s="2"/>
      <c r="D427" s="4"/>
    </row>
    <row r="428" spans="2:4" x14ac:dyDescent="0.25">
      <c r="B428" s="2"/>
      <c r="C428" s="2"/>
      <c r="D428" s="4"/>
    </row>
    <row r="429" spans="2:4" x14ac:dyDescent="0.25">
      <c r="B429" s="2"/>
      <c r="C429" s="2"/>
      <c r="D429" s="4"/>
    </row>
    <row r="430" spans="2:4" x14ac:dyDescent="0.25">
      <c r="B430" s="2"/>
      <c r="C430" s="2"/>
      <c r="D430" s="4"/>
    </row>
    <row r="431" spans="2:4" x14ac:dyDescent="0.25">
      <c r="B431" s="2"/>
      <c r="C431" s="2"/>
      <c r="D431" s="4"/>
    </row>
    <row r="432" spans="2:4" x14ac:dyDescent="0.25">
      <c r="B432" s="2"/>
      <c r="C432" s="2"/>
      <c r="D432" s="4"/>
    </row>
    <row r="433" spans="2:4" x14ac:dyDescent="0.25">
      <c r="B433" s="2"/>
      <c r="C433" s="2"/>
      <c r="D433" s="4"/>
    </row>
    <row r="434" spans="2:4" x14ac:dyDescent="0.25">
      <c r="B434" s="2"/>
      <c r="C434" s="2"/>
      <c r="D434" s="4"/>
    </row>
    <row r="435" spans="2:4" x14ac:dyDescent="0.25">
      <c r="B435" s="2"/>
      <c r="C435" s="2"/>
      <c r="D435" s="4"/>
    </row>
    <row r="436" spans="2:4" x14ac:dyDescent="0.25">
      <c r="B436" s="2"/>
      <c r="C436" s="2"/>
      <c r="D436" s="4"/>
    </row>
    <row r="437" spans="2:4" x14ac:dyDescent="0.25">
      <c r="B437" s="2"/>
      <c r="C437" s="2"/>
      <c r="D437" s="4"/>
    </row>
    <row r="438" spans="2:4" x14ac:dyDescent="0.25">
      <c r="B438" s="2"/>
      <c r="C438" s="2"/>
      <c r="D438" s="4"/>
    </row>
    <row r="439" spans="2:4" x14ac:dyDescent="0.25">
      <c r="B439" s="2"/>
      <c r="C439" s="2"/>
      <c r="D439" s="4"/>
    </row>
    <row r="440" spans="2:4" x14ac:dyDescent="0.25">
      <c r="B440" s="2"/>
      <c r="C440" s="2"/>
      <c r="D440" s="4"/>
    </row>
    <row r="441" spans="2:4" x14ac:dyDescent="0.25">
      <c r="B441" s="2"/>
      <c r="C441" s="2"/>
      <c r="D441" s="4"/>
    </row>
    <row r="442" spans="2:4" x14ac:dyDescent="0.25">
      <c r="B442" s="2"/>
      <c r="C442" s="2"/>
      <c r="D442" s="4"/>
    </row>
    <row r="443" spans="2:4" x14ac:dyDescent="0.25">
      <c r="B443" s="2"/>
      <c r="C443" s="2"/>
      <c r="D443" s="4"/>
    </row>
    <row r="444" spans="2:4" x14ac:dyDescent="0.25">
      <c r="B444" s="2"/>
      <c r="C444" s="2"/>
      <c r="D444" s="4"/>
    </row>
    <row r="445" spans="2:4" x14ac:dyDescent="0.25">
      <c r="B445" s="2"/>
      <c r="C445" s="2"/>
      <c r="D445" s="4"/>
    </row>
    <row r="446" spans="2:4" x14ac:dyDescent="0.25">
      <c r="B446" s="2"/>
      <c r="C446" s="2"/>
      <c r="D446" s="4"/>
    </row>
    <row r="447" spans="2:4" x14ac:dyDescent="0.25">
      <c r="B447" s="2"/>
      <c r="C447" s="2"/>
      <c r="D447" s="4"/>
    </row>
    <row r="448" spans="2:4" x14ac:dyDescent="0.25">
      <c r="B448" s="2"/>
      <c r="C448" s="2"/>
      <c r="D448" s="4"/>
    </row>
    <row r="449" spans="2:4" x14ac:dyDescent="0.25">
      <c r="B449" s="2"/>
      <c r="C449" s="2"/>
      <c r="D449" s="4"/>
    </row>
    <row r="450" spans="2:4" x14ac:dyDescent="0.25">
      <c r="B450" s="2"/>
      <c r="C450" s="2"/>
      <c r="D450" s="4"/>
    </row>
    <row r="451" spans="2:4" x14ac:dyDescent="0.25">
      <c r="B451" s="2"/>
      <c r="C451" s="2"/>
      <c r="D451" s="4"/>
    </row>
    <row r="452" spans="2:4" x14ac:dyDescent="0.25">
      <c r="B452" s="2"/>
      <c r="C452" s="2"/>
      <c r="D452" s="4"/>
    </row>
    <row r="453" spans="2:4" x14ac:dyDescent="0.25">
      <c r="B453" s="2"/>
      <c r="C453" s="2"/>
      <c r="D453" s="4"/>
    </row>
    <row r="454" spans="2:4" x14ac:dyDescent="0.25">
      <c r="B454" s="2"/>
      <c r="C454" s="2"/>
      <c r="D454" s="4"/>
    </row>
    <row r="455" spans="2:4" x14ac:dyDescent="0.25">
      <c r="B455" s="2"/>
      <c r="C455" s="2"/>
      <c r="D455" s="4"/>
    </row>
    <row r="456" spans="2:4" x14ac:dyDescent="0.25">
      <c r="B456" s="2"/>
      <c r="C456" s="2"/>
      <c r="D456" s="4"/>
    </row>
    <row r="457" spans="2:4" x14ac:dyDescent="0.25">
      <c r="B457" s="2"/>
      <c r="C457" s="2"/>
      <c r="D457" s="4"/>
    </row>
    <row r="458" spans="2:4" x14ac:dyDescent="0.25">
      <c r="B458" s="2"/>
      <c r="C458" s="2"/>
      <c r="D458" s="4"/>
    </row>
    <row r="459" spans="2:4" x14ac:dyDescent="0.25">
      <c r="B459" s="2"/>
      <c r="C459" s="2"/>
      <c r="D459" s="4"/>
    </row>
    <row r="460" spans="2:4" x14ac:dyDescent="0.25">
      <c r="B460" s="2"/>
      <c r="C460" s="2"/>
      <c r="D460" s="4"/>
    </row>
    <row r="461" spans="2:4" x14ac:dyDescent="0.25">
      <c r="B461" s="2"/>
      <c r="C461" s="2"/>
      <c r="D461" s="4"/>
    </row>
    <row r="462" spans="2:4" x14ac:dyDescent="0.25">
      <c r="B462" s="2"/>
      <c r="C462" s="2"/>
      <c r="D462" s="4"/>
    </row>
    <row r="463" spans="2:4" x14ac:dyDescent="0.25">
      <c r="B463" s="2"/>
      <c r="C463" s="2"/>
      <c r="D463" s="4"/>
    </row>
    <row r="464" spans="2:4" x14ac:dyDescent="0.25">
      <c r="B464" s="2"/>
      <c r="C464" s="2"/>
      <c r="D464" s="4"/>
    </row>
    <row r="465" spans="2:4" x14ac:dyDescent="0.25">
      <c r="B465" s="2"/>
      <c r="C465" s="2"/>
      <c r="D465" s="4"/>
    </row>
    <row r="466" spans="2:4" x14ac:dyDescent="0.25">
      <c r="B466" s="2"/>
      <c r="C466" s="2"/>
      <c r="D466" s="4"/>
    </row>
    <row r="467" spans="2:4" x14ac:dyDescent="0.25">
      <c r="B467" s="2"/>
      <c r="C467" s="2"/>
      <c r="D467" s="4"/>
    </row>
    <row r="468" spans="2:4" x14ac:dyDescent="0.25">
      <c r="B468" s="2"/>
      <c r="C468" s="2"/>
      <c r="D468" s="4"/>
    </row>
    <row r="469" spans="2:4" x14ac:dyDescent="0.25">
      <c r="B469" s="2"/>
      <c r="C469" s="2"/>
      <c r="D469" s="4"/>
    </row>
    <row r="470" spans="2:4" x14ac:dyDescent="0.25">
      <c r="B470" s="2"/>
      <c r="C470" s="2"/>
      <c r="D470" s="4"/>
    </row>
    <row r="471" spans="2:4" x14ac:dyDescent="0.25">
      <c r="B471" s="2"/>
      <c r="C471" s="2"/>
      <c r="D471" s="4"/>
    </row>
    <row r="472" spans="2:4" x14ac:dyDescent="0.25">
      <c r="B472" s="2"/>
      <c r="C472" s="2"/>
      <c r="D472" s="4"/>
    </row>
    <row r="473" spans="2:4" x14ac:dyDescent="0.25">
      <c r="B473" s="2"/>
      <c r="C473" s="2"/>
      <c r="D473" s="4"/>
    </row>
    <row r="474" spans="2:4" x14ac:dyDescent="0.25">
      <c r="B474" s="2"/>
      <c r="C474" s="2"/>
      <c r="D474" s="4"/>
    </row>
    <row r="475" spans="2:4" x14ac:dyDescent="0.25">
      <c r="B475" s="2"/>
      <c r="C475" s="2"/>
      <c r="D475" s="4"/>
    </row>
    <row r="476" spans="2:4" x14ac:dyDescent="0.25">
      <c r="B476" s="2"/>
      <c r="C476" s="2"/>
      <c r="D476" s="4"/>
    </row>
    <row r="477" spans="2:4" x14ac:dyDescent="0.25">
      <c r="B477" s="2"/>
      <c r="C477" s="2"/>
      <c r="D477" s="4"/>
    </row>
    <row r="478" spans="2:4" x14ac:dyDescent="0.25">
      <c r="B478" s="2"/>
      <c r="C478" s="2"/>
      <c r="D478" s="4"/>
    </row>
    <row r="479" spans="2:4" x14ac:dyDescent="0.25">
      <c r="B479" s="2"/>
      <c r="C479" s="2"/>
      <c r="D479" s="4"/>
    </row>
    <row r="480" spans="2:4" x14ac:dyDescent="0.25">
      <c r="B480" s="2"/>
      <c r="C480" s="2"/>
      <c r="D480" s="4"/>
    </row>
    <row r="481" spans="2:4" x14ac:dyDescent="0.25">
      <c r="B481" s="2"/>
      <c r="C481" s="2"/>
      <c r="D481" s="4"/>
    </row>
    <row r="482" spans="2:4" x14ac:dyDescent="0.25">
      <c r="B482" s="2"/>
      <c r="C482" s="2"/>
      <c r="D482" s="4"/>
    </row>
    <row r="483" spans="2:4" x14ac:dyDescent="0.25">
      <c r="B483" s="2"/>
      <c r="C483" s="2"/>
      <c r="D483" s="4"/>
    </row>
    <row r="484" spans="2:4" x14ac:dyDescent="0.25">
      <c r="B484" s="2"/>
      <c r="C484" s="2"/>
      <c r="D484" s="4"/>
    </row>
    <row r="485" spans="2:4" x14ac:dyDescent="0.25">
      <c r="B485" s="2"/>
      <c r="C485" s="2"/>
      <c r="D485" s="4"/>
    </row>
    <row r="486" spans="2:4" x14ac:dyDescent="0.25">
      <c r="B486" s="2"/>
      <c r="C486" s="2"/>
      <c r="D486" s="4"/>
    </row>
    <row r="487" spans="2:4" x14ac:dyDescent="0.25">
      <c r="B487" s="2"/>
      <c r="C487" s="2"/>
      <c r="D487" s="4"/>
    </row>
    <row r="488" spans="2:4" x14ac:dyDescent="0.25">
      <c r="B488" s="2"/>
      <c r="C488" s="2"/>
      <c r="D488" s="4"/>
    </row>
    <row r="489" spans="2:4" x14ac:dyDescent="0.25">
      <c r="B489" s="2"/>
      <c r="C489" s="2"/>
      <c r="D489" s="4"/>
    </row>
    <row r="490" spans="2:4" x14ac:dyDescent="0.25">
      <c r="B490" s="2"/>
      <c r="C490" s="2"/>
      <c r="D490" s="4"/>
    </row>
    <row r="491" spans="2:4" x14ac:dyDescent="0.25">
      <c r="B491" s="2"/>
      <c r="C491" s="2"/>
      <c r="D491" s="4"/>
    </row>
    <row r="492" spans="2:4" x14ac:dyDescent="0.25">
      <c r="B492" s="2"/>
      <c r="C492" s="2"/>
      <c r="D492" s="4"/>
    </row>
    <row r="493" spans="2:4" x14ac:dyDescent="0.25">
      <c r="B493" s="2"/>
      <c r="C493" s="2"/>
      <c r="D493" s="4"/>
    </row>
    <row r="494" spans="2:4" x14ac:dyDescent="0.25">
      <c r="B494" s="2"/>
      <c r="C494" s="2"/>
      <c r="D494" s="4"/>
    </row>
    <row r="495" spans="2:4" x14ac:dyDescent="0.25">
      <c r="B495" s="2"/>
      <c r="C495" s="2"/>
      <c r="D495" s="4"/>
    </row>
    <row r="496" spans="2:4" x14ac:dyDescent="0.25">
      <c r="B496" s="2"/>
      <c r="C496" s="2"/>
      <c r="D496" s="4"/>
    </row>
    <row r="497" spans="2:4" x14ac:dyDescent="0.25">
      <c r="B497" s="2"/>
      <c r="C497" s="2"/>
      <c r="D497" s="4"/>
    </row>
    <row r="498" spans="2:4" x14ac:dyDescent="0.25">
      <c r="B498" s="2"/>
      <c r="C498" s="2"/>
      <c r="D498" s="4"/>
    </row>
    <row r="499" spans="2:4" x14ac:dyDescent="0.25">
      <c r="B499" s="2"/>
      <c r="C499" s="2"/>
      <c r="D499" s="4"/>
    </row>
    <row r="500" spans="2:4" x14ac:dyDescent="0.25">
      <c r="B500" s="2"/>
      <c r="C500" s="2"/>
      <c r="D500" s="4"/>
    </row>
    <row r="501" spans="2:4" x14ac:dyDescent="0.25">
      <c r="B501" s="2"/>
      <c r="C501" s="2"/>
      <c r="D501" s="4"/>
    </row>
    <row r="502" spans="2:4" x14ac:dyDescent="0.25">
      <c r="B502" s="2"/>
      <c r="C502" s="2"/>
      <c r="D502" s="4"/>
    </row>
    <row r="503" spans="2:4" x14ac:dyDescent="0.25">
      <c r="B503" s="2"/>
      <c r="C503" s="2"/>
      <c r="D503" s="4"/>
    </row>
    <row r="504" spans="2:4" x14ac:dyDescent="0.25">
      <c r="B504" s="2"/>
      <c r="C504" s="2"/>
      <c r="D504" s="4"/>
    </row>
    <row r="505" spans="2:4" x14ac:dyDescent="0.25">
      <c r="B505" s="2"/>
      <c r="C505" s="2"/>
      <c r="D505" s="4"/>
    </row>
    <row r="506" spans="2:4" x14ac:dyDescent="0.25">
      <c r="B506" s="2"/>
      <c r="C506" s="2"/>
      <c r="D506" s="4"/>
    </row>
    <row r="507" spans="2:4" ht="16.5" customHeight="1" x14ac:dyDescent="0.25">
      <c r="B507" s="2"/>
      <c r="C507" s="2"/>
      <c r="D507" s="4"/>
    </row>
    <row r="508" spans="2:4" ht="16.5" customHeight="1" x14ac:dyDescent="0.25">
      <c r="B508" s="2"/>
      <c r="C508" s="2"/>
      <c r="D508" s="4"/>
    </row>
    <row r="509" spans="2:4" ht="16.5" customHeight="1" x14ac:dyDescent="0.25">
      <c r="B509" s="2"/>
      <c r="C509" s="2"/>
      <c r="D509" s="4"/>
    </row>
    <row r="510" spans="2:4" ht="16.5" customHeight="1" x14ac:dyDescent="0.25">
      <c r="B510" s="2"/>
      <c r="C510" s="2"/>
      <c r="D510" s="4"/>
    </row>
  </sheetData>
  <autoFilter ref="B2:F500"/>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I541"/>
  <sheetViews>
    <sheetView tabSelected="1" workbookViewId="0">
      <pane ySplit="2" topLeftCell="A3" activePane="bottomLeft" state="frozen"/>
      <selection pane="bottomLeft" activeCell="F511" sqref="F511"/>
    </sheetView>
  </sheetViews>
  <sheetFormatPr defaultColWidth="11.42578125" defaultRowHeight="15" x14ac:dyDescent="0.25"/>
  <sheetData>
    <row r="2" spans="2:9" x14ac:dyDescent="0.25">
      <c r="B2" s="5" t="s">
        <v>611</v>
      </c>
      <c r="C2" s="5" t="s">
        <v>612</v>
      </c>
      <c r="D2" s="5" t="s">
        <v>615</v>
      </c>
      <c r="E2" s="5" t="s">
        <v>616</v>
      </c>
      <c r="F2" s="5" t="s">
        <v>617</v>
      </c>
      <c r="G2" s="5" t="s">
        <v>618</v>
      </c>
      <c r="I2" s="1" t="s">
        <v>614</v>
      </c>
    </row>
    <row r="3" spans="2:9" hidden="1" x14ac:dyDescent="0.25">
      <c r="B3" s="2">
        <v>1</v>
      </c>
      <c r="C3" s="2">
        <v>1</v>
      </c>
      <c r="D3" s="4">
        <v>1</v>
      </c>
      <c r="E3" s="4">
        <v>36526</v>
      </c>
      <c r="F3" s="2" t="s">
        <v>619</v>
      </c>
      <c r="G3" s="2">
        <v>47000</v>
      </c>
      <c r="I3" t="str">
        <f>"Insert into VYEPRICE (VARID,VYEYEARCODE,VPRORDER,VPRDTSTART,DEVCODE,VPRDTEND,VPRMT,VPRCODE,VPRDTUPDATE,UTICODEUPDATE,TAXCODE,VPRMTVAT) values ("&amp;B3&amp;","&amp;C3&amp;","&amp;D3&amp;",to_date('"&amp;E3&amp;"','DD/MM/RR'),'"&amp;F3&amp;"',null,'"&amp;G3&amp;"',null,null,'ORFI',null,null);"</f>
        <v>Insert into VYEPRICE (VARID,VYEYEARCODE,VPRORDER,VPRDTSTART,DEVCODE,VPRDTEND,VPRMT,VPRCODE,VPRDTUPDATE,UTICODEUPDATE,TAXCODE,VPRMTVAT) values (1,1,1,to_date('36526','DD/MM/RR'),'EUR',null,'47000',null,null,'ORFI',null,null);</v>
      </c>
    </row>
    <row r="4" spans="2:9" hidden="1" x14ac:dyDescent="0.25">
      <c r="B4" s="2">
        <v>2</v>
      </c>
      <c r="C4" s="2">
        <v>1</v>
      </c>
      <c r="D4" s="4">
        <v>1</v>
      </c>
      <c r="E4" s="4">
        <v>36526</v>
      </c>
      <c r="F4" s="2" t="s">
        <v>619</v>
      </c>
      <c r="G4" s="2">
        <v>16800</v>
      </c>
      <c r="I4" t="str">
        <f t="shared" ref="I4:I67" si="0">"Insert into VYEPRICE (VARID,VYEYEARCODE,VPRORDER,VPRDTSTART,DEVCODE,VPRDTEND,VPRMT,VPRCODE,VPRDTUPDATE,UTICODEUPDATE,TAXCODE,VPRMTVAT) values ("&amp;B4&amp;","&amp;C4&amp;","&amp;D4&amp;",to_date('"&amp;E4&amp;"','DD/MM/RR'),'"&amp;F4&amp;"',null,'"&amp;G4&amp;"',null,null,'ORFI',null,null);"</f>
        <v>Insert into VYEPRICE (VARID,VYEYEARCODE,VPRORDER,VPRDTSTART,DEVCODE,VPRDTEND,VPRMT,VPRCODE,VPRDTUPDATE,UTICODEUPDATE,TAXCODE,VPRMTVAT) values (2,1,1,to_date('36526','DD/MM/RR'),'EUR',null,'16800',null,null,'ORFI',null,null);</v>
      </c>
    </row>
    <row r="5" spans="2:9" hidden="1" x14ac:dyDescent="0.25">
      <c r="B5" s="2">
        <v>3</v>
      </c>
      <c r="C5" s="2">
        <v>1</v>
      </c>
      <c r="D5" s="4">
        <v>1</v>
      </c>
      <c r="E5" s="4">
        <v>36526</v>
      </c>
      <c r="F5" s="2" t="s">
        <v>619</v>
      </c>
      <c r="G5" s="2">
        <v>28000</v>
      </c>
      <c r="I5" t="str">
        <f t="shared" si="0"/>
        <v>Insert into VYEPRICE (VARID,VYEYEARCODE,VPRORDER,VPRDTSTART,DEVCODE,VPRDTEND,VPRMT,VPRCODE,VPRDTUPDATE,UTICODEUPDATE,TAXCODE,VPRMTVAT) values (3,1,1,to_date('36526','DD/MM/RR'),'EUR',null,'28000',null,null,'ORFI',null,null);</v>
      </c>
    </row>
    <row r="6" spans="2:9" hidden="1" x14ac:dyDescent="0.25">
      <c r="B6" s="2">
        <v>4</v>
      </c>
      <c r="C6" s="2">
        <v>1</v>
      </c>
      <c r="D6" s="4">
        <v>1</v>
      </c>
      <c r="E6" s="4">
        <v>36526</v>
      </c>
      <c r="F6" s="2" t="s">
        <v>619</v>
      </c>
      <c r="G6" s="2">
        <v>34400</v>
      </c>
      <c r="I6" t="str">
        <f t="shared" si="0"/>
        <v>Insert into VYEPRICE (VARID,VYEYEARCODE,VPRORDER,VPRDTSTART,DEVCODE,VPRDTEND,VPRMT,VPRCODE,VPRDTUPDATE,UTICODEUPDATE,TAXCODE,VPRMTVAT) values (4,1,1,to_date('36526','DD/MM/RR'),'EUR',null,'34400',null,null,'ORFI',null,null);</v>
      </c>
    </row>
    <row r="7" spans="2:9" hidden="1" x14ac:dyDescent="0.25">
      <c r="B7" s="2">
        <v>5</v>
      </c>
      <c r="C7" s="2">
        <v>1</v>
      </c>
      <c r="D7" s="4">
        <v>1</v>
      </c>
      <c r="E7" s="4">
        <v>36526</v>
      </c>
      <c r="F7" s="2" t="s">
        <v>619</v>
      </c>
      <c r="G7" s="2">
        <v>24000</v>
      </c>
      <c r="I7" t="str">
        <f t="shared" si="0"/>
        <v>Insert into VYEPRICE (VARID,VYEYEARCODE,VPRORDER,VPRDTSTART,DEVCODE,VPRDTEND,VPRMT,VPRCODE,VPRDTUPDATE,UTICODEUPDATE,TAXCODE,VPRMTVAT) values (5,1,1,to_date('36526','DD/MM/RR'),'EUR',null,'24000',null,null,'ORFI',null,null);</v>
      </c>
    </row>
    <row r="8" spans="2:9" hidden="1" x14ac:dyDescent="0.25">
      <c r="B8" s="2">
        <v>6</v>
      </c>
      <c r="C8" s="2">
        <v>1</v>
      </c>
      <c r="D8" s="4">
        <v>1</v>
      </c>
      <c r="E8" s="4">
        <v>36526</v>
      </c>
      <c r="F8" s="2" t="s">
        <v>619</v>
      </c>
      <c r="G8" s="2">
        <v>24000</v>
      </c>
      <c r="I8" t="str">
        <f t="shared" si="0"/>
        <v>Insert into VYEPRICE (VARID,VYEYEARCODE,VPRORDER,VPRDTSTART,DEVCODE,VPRDTEND,VPRMT,VPRCODE,VPRDTUPDATE,UTICODEUPDATE,TAXCODE,VPRMTVAT) values (6,1,1,to_date('36526','DD/MM/RR'),'EUR',null,'24000',null,null,'ORFI',null,null);</v>
      </c>
    </row>
    <row r="9" spans="2:9" hidden="1" x14ac:dyDescent="0.25">
      <c r="B9" s="2">
        <v>7</v>
      </c>
      <c r="C9" s="2">
        <v>1</v>
      </c>
      <c r="D9" s="2">
        <v>1</v>
      </c>
      <c r="E9" s="4">
        <v>36526</v>
      </c>
      <c r="F9" s="2" t="s">
        <v>619</v>
      </c>
      <c r="G9" s="2">
        <v>36000</v>
      </c>
      <c r="I9" t="str">
        <f t="shared" si="0"/>
        <v>Insert into VYEPRICE (VARID,VYEYEARCODE,VPRORDER,VPRDTSTART,DEVCODE,VPRDTEND,VPRMT,VPRCODE,VPRDTUPDATE,UTICODEUPDATE,TAXCODE,VPRMTVAT) values (7,1,1,to_date('36526','DD/MM/RR'),'EUR',null,'36000',null,null,'ORFI',null,null);</v>
      </c>
    </row>
    <row r="10" spans="2:9" hidden="1" x14ac:dyDescent="0.25">
      <c r="B10" s="2">
        <v>8</v>
      </c>
      <c r="C10" s="2">
        <v>1</v>
      </c>
      <c r="D10" s="2">
        <v>1</v>
      </c>
      <c r="E10" s="4">
        <v>36526</v>
      </c>
      <c r="F10" s="2" t="s">
        <v>619</v>
      </c>
      <c r="G10" s="2">
        <v>32800</v>
      </c>
      <c r="I10" t="str">
        <f t="shared" si="0"/>
        <v>Insert into VYEPRICE (VARID,VYEYEARCODE,VPRORDER,VPRDTSTART,DEVCODE,VPRDTEND,VPRMT,VPRCODE,VPRDTUPDATE,UTICODEUPDATE,TAXCODE,VPRMTVAT) values (8,1,1,to_date('36526','DD/MM/RR'),'EUR',null,'32800',null,null,'ORFI',null,null);</v>
      </c>
    </row>
    <row r="11" spans="2:9" hidden="1" x14ac:dyDescent="0.25">
      <c r="B11" s="2">
        <v>9</v>
      </c>
      <c r="C11" s="2">
        <v>1</v>
      </c>
      <c r="D11" s="2">
        <v>1</v>
      </c>
      <c r="E11" s="4">
        <v>36526</v>
      </c>
      <c r="F11" s="2" t="s">
        <v>619</v>
      </c>
      <c r="G11" s="2">
        <v>43200</v>
      </c>
      <c r="I11" t="str">
        <f t="shared" si="0"/>
        <v>Insert into VYEPRICE (VARID,VYEYEARCODE,VPRORDER,VPRDTSTART,DEVCODE,VPRDTEND,VPRMT,VPRCODE,VPRDTUPDATE,UTICODEUPDATE,TAXCODE,VPRMTVAT) values (9,1,1,to_date('36526','DD/MM/RR'),'EUR',null,'43200',null,null,'ORFI',null,null);</v>
      </c>
    </row>
    <row r="12" spans="2:9" hidden="1" x14ac:dyDescent="0.25">
      <c r="B12" s="2">
        <v>10</v>
      </c>
      <c r="C12" s="2">
        <v>1</v>
      </c>
      <c r="D12" s="2">
        <v>1</v>
      </c>
      <c r="E12" s="4">
        <v>36526</v>
      </c>
      <c r="F12" s="2" t="s">
        <v>619</v>
      </c>
      <c r="G12" s="2">
        <v>57600</v>
      </c>
      <c r="I12" t="str">
        <f t="shared" si="0"/>
        <v>Insert into VYEPRICE (VARID,VYEYEARCODE,VPRORDER,VPRDTSTART,DEVCODE,VPRDTEND,VPRMT,VPRCODE,VPRDTUPDATE,UTICODEUPDATE,TAXCODE,VPRMTVAT) values (10,1,1,to_date('36526','DD/MM/RR'),'EUR',null,'57600',null,null,'ORFI',null,null);</v>
      </c>
    </row>
    <row r="13" spans="2:9" hidden="1" x14ac:dyDescent="0.25">
      <c r="B13" s="2">
        <v>11</v>
      </c>
      <c r="C13" s="2">
        <v>1</v>
      </c>
      <c r="D13" s="2">
        <v>1</v>
      </c>
      <c r="E13" s="4">
        <v>36526</v>
      </c>
      <c r="F13" s="2" t="s">
        <v>619</v>
      </c>
      <c r="G13" s="2">
        <v>80000</v>
      </c>
      <c r="I13" t="str">
        <f t="shared" si="0"/>
        <v>Insert into VYEPRICE (VARID,VYEYEARCODE,VPRORDER,VPRDTSTART,DEVCODE,VPRDTEND,VPRMT,VPRCODE,VPRDTUPDATE,UTICODEUPDATE,TAXCODE,VPRMTVAT) values (11,1,1,to_date('36526','DD/MM/RR'),'EUR',null,'80000',null,null,'ORFI',null,null);</v>
      </c>
    </row>
    <row r="14" spans="2:9" hidden="1" x14ac:dyDescent="0.25">
      <c r="B14" s="2">
        <v>12</v>
      </c>
      <c r="C14" s="2">
        <v>1</v>
      </c>
      <c r="D14" s="2">
        <v>1</v>
      </c>
      <c r="E14" s="4">
        <v>36526</v>
      </c>
      <c r="F14" s="2" t="s">
        <v>619</v>
      </c>
      <c r="G14" s="2">
        <v>62400</v>
      </c>
      <c r="I14" t="str">
        <f t="shared" si="0"/>
        <v>Insert into VYEPRICE (VARID,VYEYEARCODE,VPRORDER,VPRDTSTART,DEVCODE,VPRDTEND,VPRMT,VPRCODE,VPRDTUPDATE,UTICODEUPDATE,TAXCODE,VPRMTVAT) values (12,1,1,to_date('36526','DD/MM/RR'),'EUR',null,'62400',null,null,'ORFI',null,null);</v>
      </c>
    </row>
    <row r="15" spans="2:9" hidden="1" x14ac:dyDescent="0.25">
      <c r="B15" s="2">
        <v>13</v>
      </c>
      <c r="C15" s="2">
        <v>1</v>
      </c>
      <c r="D15" s="2">
        <v>1</v>
      </c>
      <c r="E15" s="4">
        <v>36526</v>
      </c>
      <c r="F15" s="2" t="s">
        <v>619</v>
      </c>
      <c r="G15" s="2">
        <v>63200</v>
      </c>
      <c r="I15" t="str">
        <f t="shared" si="0"/>
        <v>Insert into VYEPRICE (VARID,VYEYEARCODE,VPRORDER,VPRDTSTART,DEVCODE,VPRDTEND,VPRMT,VPRCODE,VPRDTUPDATE,UTICODEUPDATE,TAXCODE,VPRMTVAT) values (13,1,1,to_date('36526','DD/MM/RR'),'EUR',null,'63200',null,null,'ORFI',null,null);</v>
      </c>
    </row>
    <row r="16" spans="2:9" hidden="1" x14ac:dyDescent="0.25">
      <c r="B16" s="2">
        <v>14</v>
      </c>
      <c r="C16" s="2">
        <v>1</v>
      </c>
      <c r="D16" s="2">
        <v>1</v>
      </c>
      <c r="E16" s="4">
        <v>36526</v>
      </c>
      <c r="F16" s="2" t="s">
        <v>619</v>
      </c>
      <c r="G16" s="2">
        <v>48800</v>
      </c>
      <c r="I16" t="str">
        <f t="shared" si="0"/>
        <v>Insert into VYEPRICE (VARID,VYEYEARCODE,VPRORDER,VPRDTSTART,DEVCODE,VPRDTEND,VPRMT,VPRCODE,VPRDTUPDATE,UTICODEUPDATE,TAXCODE,VPRMTVAT) values (14,1,1,to_date('36526','DD/MM/RR'),'EUR',null,'48800',null,null,'ORFI',null,null);</v>
      </c>
    </row>
    <row r="17" spans="2:9" hidden="1" x14ac:dyDescent="0.25">
      <c r="B17" s="2">
        <v>15</v>
      </c>
      <c r="C17" s="2">
        <v>1</v>
      </c>
      <c r="D17" s="2">
        <v>1</v>
      </c>
      <c r="E17" s="4">
        <v>36526</v>
      </c>
      <c r="F17" s="2" t="s">
        <v>619</v>
      </c>
      <c r="G17" s="2">
        <v>35000</v>
      </c>
      <c r="I17" t="str">
        <f t="shared" si="0"/>
        <v>Insert into VYEPRICE (VARID,VYEYEARCODE,VPRORDER,VPRDTSTART,DEVCODE,VPRDTEND,VPRMT,VPRCODE,VPRDTUPDATE,UTICODEUPDATE,TAXCODE,VPRMTVAT) values (15,1,1,to_date('36526','DD/MM/RR'),'EUR',null,'35000',null,null,'ORFI',null,null);</v>
      </c>
    </row>
    <row r="18" spans="2:9" hidden="1" x14ac:dyDescent="0.25">
      <c r="B18" s="2">
        <v>16</v>
      </c>
      <c r="C18" s="2">
        <v>1</v>
      </c>
      <c r="D18" s="2">
        <v>1</v>
      </c>
      <c r="E18" s="4">
        <v>36526</v>
      </c>
      <c r="F18" s="2" t="s">
        <v>619</v>
      </c>
      <c r="G18" s="2">
        <v>250000</v>
      </c>
      <c r="I18" t="str">
        <f t="shared" si="0"/>
        <v>Insert into VYEPRICE (VARID,VYEYEARCODE,VPRORDER,VPRDTSTART,DEVCODE,VPRDTEND,VPRMT,VPRCODE,VPRDTUPDATE,UTICODEUPDATE,TAXCODE,VPRMTVAT) values (16,1,1,to_date('36526','DD/MM/RR'),'EUR',null,'250000',null,null,'ORFI',null,null);</v>
      </c>
    </row>
    <row r="19" spans="2:9" hidden="1" x14ac:dyDescent="0.25">
      <c r="B19" s="2">
        <v>26</v>
      </c>
      <c r="C19" s="2">
        <v>1</v>
      </c>
      <c r="D19" s="2">
        <v>1</v>
      </c>
      <c r="E19" s="4">
        <v>36526</v>
      </c>
      <c r="F19" s="2" t="s">
        <v>619</v>
      </c>
      <c r="G19" s="2">
        <v>85000</v>
      </c>
      <c r="I19" t="str">
        <f t="shared" si="0"/>
        <v>Insert into VYEPRICE (VARID,VYEYEARCODE,VPRORDER,VPRDTSTART,DEVCODE,VPRDTEND,VPRMT,VPRCODE,VPRDTUPDATE,UTICODEUPDATE,TAXCODE,VPRMTVAT) values (26,1,1,to_date('36526','DD/MM/RR'),'EUR',null,'85000',null,null,'ORFI',null,null);</v>
      </c>
    </row>
    <row r="20" spans="2:9" hidden="1" x14ac:dyDescent="0.25">
      <c r="B20" s="2">
        <v>27</v>
      </c>
      <c r="C20" s="2">
        <v>1</v>
      </c>
      <c r="D20" s="2">
        <v>1</v>
      </c>
      <c r="E20" s="4">
        <v>36526</v>
      </c>
      <c r="F20" s="2" t="s">
        <v>619</v>
      </c>
      <c r="G20" s="2">
        <v>100000</v>
      </c>
      <c r="I20" t="str">
        <f t="shared" si="0"/>
        <v>Insert into VYEPRICE (VARID,VYEYEARCODE,VPRORDER,VPRDTSTART,DEVCODE,VPRDTEND,VPRMT,VPRCODE,VPRDTUPDATE,UTICODEUPDATE,TAXCODE,VPRMTVAT) values (27,1,1,to_date('36526','DD/MM/RR'),'EUR',null,'100000',null,null,'ORFI',null,null);</v>
      </c>
    </row>
    <row r="21" spans="2:9" hidden="1" x14ac:dyDescent="0.25">
      <c r="B21" s="2">
        <v>28</v>
      </c>
      <c r="C21" s="2">
        <v>1</v>
      </c>
      <c r="D21" s="2">
        <v>1</v>
      </c>
      <c r="E21" s="4">
        <v>36526</v>
      </c>
      <c r="F21" s="2" t="s">
        <v>619</v>
      </c>
      <c r="G21" s="2">
        <v>85000</v>
      </c>
      <c r="I21" t="str">
        <f t="shared" si="0"/>
        <v>Insert into VYEPRICE (VARID,VYEYEARCODE,VPRORDER,VPRDTSTART,DEVCODE,VPRDTEND,VPRMT,VPRCODE,VPRDTUPDATE,UTICODEUPDATE,TAXCODE,VPRMTVAT) values (28,1,1,to_date('36526','DD/MM/RR'),'EUR',null,'85000',null,null,'ORFI',null,null);</v>
      </c>
    </row>
    <row r="22" spans="2:9" hidden="1" x14ac:dyDescent="0.25">
      <c r="B22" s="2">
        <v>29</v>
      </c>
      <c r="C22" s="2">
        <v>1</v>
      </c>
      <c r="D22" s="2">
        <v>1</v>
      </c>
      <c r="E22" s="4">
        <v>36526</v>
      </c>
      <c r="F22" s="2" t="s">
        <v>619</v>
      </c>
      <c r="G22" s="2">
        <v>100000</v>
      </c>
      <c r="I22" t="str">
        <f t="shared" si="0"/>
        <v>Insert into VYEPRICE (VARID,VYEYEARCODE,VPRORDER,VPRDTSTART,DEVCODE,VPRDTEND,VPRMT,VPRCODE,VPRDTUPDATE,UTICODEUPDATE,TAXCODE,VPRMTVAT) values (29,1,1,to_date('36526','DD/MM/RR'),'EUR',null,'100000',null,null,'ORFI',null,null);</v>
      </c>
    </row>
    <row r="23" spans="2:9" hidden="1" x14ac:dyDescent="0.25">
      <c r="B23" s="2">
        <v>30</v>
      </c>
      <c r="C23" s="2">
        <v>1</v>
      </c>
      <c r="D23" s="2">
        <v>1</v>
      </c>
      <c r="E23" s="4">
        <v>36526</v>
      </c>
      <c r="F23" s="2" t="s">
        <v>619</v>
      </c>
      <c r="G23" s="2">
        <v>85000</v>
      </c>
      <c r="I23" t="str">
        <f t="shared" si="0"/>
        <v>Insert into VYEPRICE (VARID,VYEYEARCODE,VPRORDER,VPRDTSTART,DEVCODE,VPRDTEND,VPRMT,VPRCODE,VPRDTUPDATE,UTICODEUPDATE,TAXCODE,VPRMTVAT) values (30,1,1,to_date('36526','DD/MM/RR'),'EUR',null,'85000',null,null,'ORFI',null,null);</v>
      </c>
    </row>
    <row r="24" spans="2:9" hidden="1" x14ac:dyDescent="0.25">
      <c r="B24" s="2">
        <v>31</v>
      </c>
      <c r="C24" s="2">
        <v>1</v>
      </c>
      <c r="D24" s="2">
        <v>1</v>
      </c>
      <c r="E24" s="4">
        <v>36526</v>
      </c>
      <c r="F24" s="2" t="s">
        <v>619</v>
      </c>
      <c r="G24" s="2">
        <v>100000</v>
      </c>
      <c r="I24" t="str">
        <f t="shared" si="0"/>
        <v>Insert into VYEPRICE (VARID,VYEYEARCODE,VPRORDER,VPRDTSTART,DEVCODE,VPRDTEND,VPRMT,VPRCODE,VPRDTUPDATE,UTICODEUPDATE,TAXCODE,VPRMTVAT) values (31,1,1,to_date('36526','DD/MM/RR'),'EUR',null,'100000',null,null,'ORFI',null,null);</v>
      </c>
    </row>
    <row r="25" spans="2:9" hidden="1" x14ac:dyDescent="0.25">
      <c r="B25" s="2">
        <v>32</v>
      </c>
      <c r="C25" s="2">
        <v>1</v>
      </c>
      <c r="D25" s="2">
        <v>1</v>
      </c>
      <c r="E25" s="4">
        <v>36526</v>
      </c>
      <c r="F25" s="2" t="s">
        <v>619</v>
      </c>
      <c r="G25" s="2">
        <v>250000</v>
      </c>
      <c r="I25" t="str">
        <f t="shared" si="0"/>
        <v>Insert into VYEPRICE (VARID,VYEYEARCODE,VPRORDER,VPRDTSTART,DEVCODE,VPRDTEND,VPRMT,VPRCODE,VPRDTUPDATE,UTICODEUPDATE,TAXCODE,VPRMTVAT) values (32,1,1,to_date('36526','DD/MM/RR'),'EUR',null,'250000',null,null,'ORFI',null,null);</v>
      </c>
    </row>
    <row r="26" spans="2:9" hidden="1" x14ac:dyDescent="0.25">
      <c r="B26" s="2">
        <v>42</v>
      </c>
      <c r="C26" s="2">
        <v>1</v>
      </c>
      <c r="D26" s="2">
        <v>1</v>
      </c>
      <c r="E26" s="4">
        <v>36526</v>
      </c>
      <c r="F26" s="2" t="s">
        <v>619</v>
      </c>
      <c r="G26" s="2">
        <v>250000</v>
      </c>
      <c r="I26" t="str">
        <f t="shared" si="0"/>
        <v>Insert into VYEPRICE (VARID,VYEYEARCODE,VPRORDER,VPRDTSTART,DEVCODE,VPRDTEND,VPRMT,VPRCODE,VPRDTUPDATE,UTICODEUPDATE,TAXCODE,VPRMTVAT) values (42,1,1,to_date('36526','DD/MM/RR'),'EUR',null,'250000',null,null,'ORFI',null,null);</v>
      </c>
    </row>
    <row r="27" spans="2:9" hidden="1" x14ac:dyDescent="0.25">
      <c r="B27" s="2">
        <v>52</v>
      </c>
      <c r="C27" s="2">
        <v>1</v>
      </c>
      <c r="D27" s="2">
        <v>1</v>
      </c>
      <c r="E27" s="4">
        <v>36526</v>
      </c>
      <c r="F27" s="2" t="s">
        <v>619</v>
      </c>
      <c r="G27" s="2">
        <v>83200</v>
      </c>
      <c r="I27" t="str">
        <f t="shared" si="0"/>
        <v>Insert into VYEPRICE (VARID,VYEYEARCODE,VPRORDER,VPRDTSTART,DEVCODE,VPRDTEND,VPRMT,VPRCODE,VPRDTUPDATE,UTICODEUPDATE,TAXCODE,VPRMTVAT) values (52,1,1,to_date('36526','DD/MM/RR'),'EUR',null,'83200',null,null,'ORFI',null,null);</v>
      </c>
    </row>
    <row r="28" spans="2:9" hidden="1" x14ac:dyDescent="0.25">
      <c r="B28" s="2">
        <v>53</v>
      </c>
      <c r="C28" s="2">
        <v>1</v>
      </c>
      <c r="D28" s="2">
        <v>1</v>
      </c>
      <c r="E28" s="4">
        <v>36526</v>
      </c>
      <c r="F28" s="2" t="s">
        <v>619</v>
      </c>
      <c r="G28" s="2">
        <v>104000</v>
      </c>
      <c r="I28" t="str">
        <f t="shared" si="0"/>
        <v>Insert into VYEPRICE (VARID,VYEYEARCODE,VPRORDER,VPRDTSTART,DEVCODE,VPRDTEND,VPRMT,VPRCODE,VPRDTUPDATE,UTICODEUPDATE,TAXCODE,VPRMTVAT) values (53,1,1,to_date('36526','DD/MM/RR'),'EUR',null,'104000',null,null,'ORFI',null,null);</v>
      </c>
    </row>
    <row r="29" spans="2:9" hidden="1" x14ac:dyDescent="0.25">
      <c r="B29" s="2">
        <v>54</v>
      </c>
      <c r="C29" s="2">
        <v>1</v>
      </c>
      <c r="D29" s="2">
        <v>1</v>
      </c>
      <c r="E29" s="4">
        <v>36526</v>
      </c>
      <c r="F29" s="2" t="s">
        <v>619</v>
      </c>
      <c r="G29" s="2">
        <v>39200</v>
      </c>
      <c r="I29" t="str">
        <f t="shared" si="0"/>
        <v>Insert into VYEPRICE (VARID,VYEYEARCODE,VPRORDER,VPRDTSTART,DEVCODE,VPRDTEND,VPRMT,VPRCODE,VPRDTUPDATE,UTICODEUPDATE,TAXCODE,VPRMTVAT) values (54,1,1,to_date('36526','DD/MM/RR'),'EUR',null,'39200',null,null,'ORFI',null,null);</v>
      </c>
    </row>
    <row r="30" spans="2:9" hidden="1" x14ac:dyDescent="0.25">
      <c r="B30" s="2">
        <v>55</v>
      </c>
      <c r="C30" s="2">
        <v>1</v>
      </c>
      <c r="D30" s="2">
        <v>1</v>
      </c>
      <c r="E30" s="4">
        <v>36526</v>
      </c>
      <c r="F30" s="2" t="s">
        <v>619</v>
      </c>
      <c r="G30" s="2">
        <v>40800</v>
      </c>
      <c r="I30" t="str">
        <f t="shared" si="0"/>
        <v>Insert into VYEPRICE (VARID,VYEYEARCODE,VPRORDER,VPRDTSTART,DEVCODE,VPRDTEND,VPRMT,VPRCODE,VPRDTUPDATE,UTICODEUPDATE,TAXCODE,VPRMTVAT) values (55,1,1,to_date('36526','DD/MM/RR'),'EUR',null,'40800',null,null,'ORFI',null,null);</v>
      </c>
    </row>
    <row r="31" spans="2:9" hidden="1" x14ac:dyDescent="0.25">
      <c r="B31" s="2">
        <v>56</v>
      </c>
      <c r="C31" s="2">
        <v>1</v>
      </c>
      <c r="D31" s="2">
        <v>1</v>
      </c>
      <c r="E31" s="4">
        <v>36526</v>
      </c>
      <c r="F31" s="2" t="s">
        <v>619</v>
      </c>
      <c r="G31" s="2">
        <v>41600</v>
      </c>
      <c r="I31" t="str">
        <f t="shared" si="0"/>
        <v>Insert into VYEPRICE (VARID,VYEYEARCODE,VPRORDER,VPRDTSTART,DEVCODE,VPRDTEND,VPRMT,VPRCODE,VPRDTUPDATE,UTICODEUPDATE,TAXCODE,VPRMTVAT) values (56,1,1,to_date('36526','DD/MM/RR'),'EUR',null,'41600',null,null,'ORFI',null,null);</v>
      </c>
    </row>
    <row r="32" spans="2:9" hidden="1" x14ac:dyDescent="0.25">
      <c r="B32" s="2">
        <v>57</v>
      </c>
      <c r="C32" s="2">
        <v>1</v>
      </c>
      <c r="D32" s="2">
        <v>1</v>
      </c>
      <c r="E32" s="4">
        <v>36526</v>
      </c>
      <c r="F32" s="2" t="s">
        <v>619</v>
      </c>
      <c r="G32" s="2">
        <v>68000</v>
      </c>
      <c r="I32" t="str">
        <f t="shared" si="0"/>
        <v>Insert into VYEPRICE (VARID,VYEYEARCODE,VPRORDER,VPRDTSTART,DEVCODE,VPRDTEND,VPRMT,VPRCODE,VPRDTUPDATE,UTICODEUPDATE,TAXCODE,VPRMTVAT) values (57,1,1,to_date('36526','DD/MM/RR'),'EUR',null,'68000',null,null,'ORFI',null,null);</v>
      </c>
    </row>
    <row r="33" spans="2:9" hidden="1" x14ac:dyDescent="0.25">
      <c r="B33" s="2">
        <v>58</v>
      </c>
      <c r="C33" s="2">
        <v>1</v>
      </c>
      <c r="D33" s="2">
        <v>1</v>
      </c>
      <c r="E33" s="4">
        <v>36526</v>
      </c>
      <c r="F33" s="2" t="s">
        <v>619</v>
      </c>
      <c r="G33" s="2">
        <v>81600</v>
      </c>
      <c r="I33" t="str">
        <f t="shared" si="0"/>
        <v>Insert into VYEPRICE (VARID,VYEYEARCODE,VPRORDER,VPRDTSTART,DEVCODE,VPRDTEND,VPRMT,VPRCODE,VPRDTUPDATE,UTICODEUPDATE,TAXCODE,VPRMTVAT) values (58,1,1,to_date('36526','DD/MM/RR'),'EUR',null,'81600',null,null,'ORFI',null,null);</v>
      </c>
    </row>
    <row r="34" spans="2:9" hidden="1" x14ac:dyDescent="0.25">
      <c r="B34" s="2">
        <v>59</v>
      </c>
      <c r="C34" s="2">
        <v>1</v>
      </c>
      <c r="D34" s="2">
        <v>1</v>
      </c>
      <c r="E34" s="4">
        <v>36526</v>
      </c>
      <c r="F34" s="2" t="s">
        <v>619</v>
      </c>
      <c r="G34" s="2">
        <v>73600</v>
      </c>
      <c r="I34" t="str">
        <f t="shared" si="0"/>
        <v>Insert into VYEPRICE (VARID,VYEYEARCODE,VPRORDER,VPRDTSTART,DEVCODE,VPRDTEND,VPRMT,VPRCODE,VPRDTUPDATE,UTICODEUPDATE,TAXCODE,VPRMTVAT) values (59,1,1,to_date('36526','DD/MM/RR'),'EUR',null,'73600',null,null,'ORFI',null,null);</v>
      </c>
    </row>
    <row r="35" spans="2:9" hidden="1" x14ac:dyDescent="0.25">
      <c r="B35" s="2">
        <v>60</v>
      </c>
      <c r="C35" s="2">
        <v>1</v>
      </c>
      <c r="D35" s="2">
        <v>1</v>
      </c>
      <c r="E35" s="4">
        <v>36526</v>
      </c>
      <c r="F35" s="2" t="s">
        <v>619</v>
      </c>
      <c r="G35" s="2">
        <v>112000</v>
      </c>
      <c r="I35" t="str">
        <f t="shared" si="0"/>
        <v>Insert into VYEPRICE (VARID,VYEYEARCODE,VPRORDER,VPRDTSTART,DEVCODE,VPRDTEND,VPRMT,VPRCODE,VPRDTUPDATE,UTICODEUPDATE,TAXCODE,VPRMTVAT) values (60,1,1,to_date('36526','DD/MM/RR'),'EUR',null,'112000',null,null,'ORFI',null,null);</v>
      </c>
    </row>
    <row r="36" spans="2:9" hidden="1" x14ac:dyDescent="0.25">
      <c r="B36" s="2">
        <v>61</v>
      </c>
      <c r="C36" s="2">
        <v>1</v>
      </c>
      <c r="D36" s="2">
        <v>1</v>
      </c>
      <c r="E36" s="4">
        <v>36526</v>
      </c>
      <c r="F36" s="2" t="s">
        <v>619</v>
      </c>
      <c r="G36" s="2">
        <v>44800</v>
      </c>
      <c r="I36" t="str">
        <f t="shared" si="0"/>
        <v>Insert into VYEPRICE (VARID,VYEYEARCODE,VPRORDER,VPRDTSTART,DEVCODE,VPRDTEND,VPRMT,VPRCODE,VPRDTUPDATE,UTICODEUPDATE,TAXCODE,VPRMTVAT) values (61,1,1,to_date('36526','DD/MM/RR'),'EUR',null,'44800',null,null,'ORFI',null,null);</v>
      </c>
    </row>
    <row r="37" spans="2:9" hidden="1" x14ac:dyDescent="0.25">
      <c r="B37" s="2">
        <v>62</v>
      </c>
      <c r="C37" s="2">
        <v>1</v>
      </c>
      <c r="D37" s="2">
        <v>1</v>
      </c>
      <c r="E37" s="4">
        <v>36526</v>
      </c>
      <c r="F37" s="2" t="s">
        <v>619</v>
      </c>
      <c r="G37" s="2">
        <v>65600</v>
      </c>
      <c r="I37" t="str">
        <f t="shared" si="0"/>
        <v>Insert into VYEPRICE (VARID,VYEYEARCODE,VPRORDER,VPRDTSTART,DEVCODE,VPRDTEND,VPRMT,VPRCODE,VPRDTUPDATE,UTICODEUPDATE,TAXCODE,VPRMTVAT) values (62,1,1,to_date('36526','DD/MM/RR'),'EUR',null,'65600',null,null,'ORFI',null,null);</v>
      </c>
    </row>
    <row r="38" spans="2:9" hidden="1" x14ac:dyDescent="0.25">
      <c r="B38" s="2">
        <v>63</v>
      </c>
      <c r="C38" s="2">
        <v>1</v>
      </c>
      <c r="D38" s="2">
        <v>1</v>
      </c>
      <c r="E38" s="4">
        <v>36526</v>
      </c>
      <c r="F38" s="2" t="s">
        <v>619</v>
      </c>
      <c r="G38" s="2">
        <v>48000</v>
      </c>
      <c r="I38" t="str">
        <f t="shared" si="0"/>
        <v>Insert into VYEPRICE (VARID,VYEYEARCODE,VPRORDER,VPRDTSTART,DEVCODE,VPRDTEND,VPRMT,VPRCODE,VPRDTUPDATE,UTICODEUPDATE,TAXCODE,VPRMTVAT) values (63,1,1,to_date('36526','DD/MM/RR'),'EUR',null,'48000',null,null,'ORFI',null,null);</v>
      </c>
    </row>
    <row r="39" spans="2:9" hidden="1" x14ac:dyDescent="0.25">
      <c r="B39" s="2">
        <v>64</v>
      </c>
      <c r="C39" s="2">
        <v>1</v>
      </c>
      <c r="D39" s="2">
        <v>1</v>
      </c>
      <c r="E39" s="4">
        <v>36526</v>
      </c>
      <c r="F39" s="2" t="s">
        <v>619</v>
      </c>
      <c r="G39" s="2">
        <v>48000</v>
      </c>
      <c r="I39" t="str">
        <f t="shared" si="0"/>
        <v>Insert into VYEPRICE (VARID,VYEYEARCODE,VPRORDER,VPRDTSTART,DEVCODE,VPRDTEND,VPRMT,VPRCODE,VPRDTUPDATE,UTICODEUPDATE,TAXCODE,VPRMTVAT) values (64,1,1,to_date('36526','DD/MM/RR'),'EUR',null,'48000',null,null,'ORFI',null,null);</v>
      </c>
    </row>
    <row r="40" spans="2:9" hidden="1" x14ac:dyDescent="0.25">
      <c r="B40" s="2">
        <v>65</v>
      </c>
      <c r="C40" s="2">
        <v>1</v>
      </c>
      <c r="D40" s="2">
        <v>1</v>
      </c>
      <c r="E40" s="4">
        <v>36526</v>
      </c>
      <c r="F40" s="2" t="s">
        <v>619</v>
      </c>
      <c r="G40" s="2">
        <v>52000</v>
      </c>
      <c r="I40" t="str">
        <f t="shared" si="0"/>
        <v>Insert into VYEPRICE (VARID,VYEYEARCODE,VPRORDER,VPRDTSTART,DEVCODE,VPRDTEND,VPRMT,VPRCODE,VPRDTUPDATE,UTICODEUPDATE,TAXCODE,VPRMTVAT) values (65,1,1,to_date('36526','DD/MM/RR'),'EUR',null,'52000',null,null,'ORFI',null,null);</v>
      </c>
    </row>
    <row r="41" spans="2:9" hidden="1" x14ac:dyDescent="0.25">
      <c r="B41" s="2">
        <v>66</v>
      </c>
      <c r="C41" s="2">
        <v>1</v>
      </c>
      <c r="D41" s="2">
        <v>1</v>
      </c>
      <c r="E41" s="4">
        <v>36526</v>
      </c>
      <c r="F41" s="2" t="s">
        <v>619</v>
      </c>
      <c r="G41" s="2">
        <v>52000</v>
      </c>
      <c r="I41" t="str">
        <f t="shared" si="0"/>
        <v>Insert into VYEPRICE (VARID,VYEYEARCODE,VPRORDER,VPRDTSTART,DEVCODE,VPRDTEND,VPRMT,VPRCODE,VPRDTUPDATE,UTICODEUPDATE,TAXCODE,VPRMTVAT) values (66,1,1,to_date('36526','DD/MM/RR'),'EUR',null,'52000',null,null,'ORFI',null,null);</v>
      </c>
    </row>
    <row r="42" spans="2:9" hidden="1" x14ac:dyDescent="0.25">
      <c r="B42" s="2">
        <v>67</v>
      </c>
      <c r="C42" s="2">
        <v>1</v>
      </c>
      <c r="D42" s="2">
        <v>1</v>
      </c>
      <c r="E42" s="4">
        <v>36526</v>
      </c>
      <c r="F42" s="2" t="s">
        <v>619</v>
      </c>
      <c r="G42" s="2">
        <v>55000</v>
      </c>
      <c r="I42" t="str">
        <f t="shared" si="0"/>
        <v>Insert into VYEPRICE (VARID,VYEYEARCODE,VPRORDER,VPRDTSTART,DEVCODE,VPRDTEND,VPRMT,VPRCODE,VPRDTUPDATE,UTICODEUPDATE,TAXCODE,VPRMTVAT) values (67,1,1,to_date('36526','DD/MM/RR'),'EUR',null,'55000',null,null,'ORFI',null,null);</v>
      </c>
    </row>
    <row r="43" spans="2:9" hidden="1" x14ac:dyDescent="0.25">
      <c r="B43" s="2">
        <v>68</v>
      </c>
      <c r="C43" s="2">
        <v>1</v>
      </c>
      <c r="D43" s="2">
        <v>1</v>
      </c>
      <c r="E43" s="4">
        <v>36526</v>
      </c>
      <c r="F43" s="2" t="s">
        <v>619</v>
      </c>
      <c r="G43" s="2">
        <v>35000</v>
      </c>
      <c r="I43" t="str">
        <f t="shared" si="0"/>
        <v>Insert into VYEPRICE (VARID,VYEYEARCODE,VPRORDER,VPRDTSTART,DEVCODE,VPRDTEND,VPRMT,VPRCODE,VPRDTUPDATE,UTICODEUPDATE,TAXCODE,VPRMTVAT) values (68,1,1,to_date('36526','DD/MM/RR'),'EUR',null,'35000',null,null,'ORFI',null,null);</v>
      </c>
    </row>
    <row r="44" spans="2:9" hidden="1" x14ac:dyDescent="0.25">
      <c r="B44" s="2">
        <v>69</v>
      </c>
      <c r="C44" s="2">
        <v>1</v>
      </c>
      <c r="D44" s="2">
        <v>1</v>
      </c>
      <c r="E44" s="4">
        <v>36526</v>
      </c>
      <c r="F44" s="2" t="s">
        <v>619</v>
      </c>
      <c r="G44" s="2">
        <v>60000</v>
      </c>
      <c r="I44" t="str">
        <f t="shared" si="0"/>
        <v>Insert into VYEPRICE (VARID,VYEYEARCODE,VPRORDER,VPRDTSTART,DEVCODE,VPRDTEND,VPRMT,VPRCODE,VPRDTUPDATE,UTICODEUPDATE,TAXCODE,VPRMTVAT) values (69,1,1,to_date('36526','DD/MM/RR'),'EUR',null,'60000',null,null,'ORFI',null,null);</v>
      </c>
    </row>
    <row r="45" spans="2:9" hidden="1" x14ac:dyDescent="0.25">
      <c r="B45" s="2">
        <v>70</v>
      </c>
      <c r="C45" s="2">
        <v>1</v>
      </c>
      <c r="D45" s="2">
        <v>1</v>
      </c>
      <c r="E45" s="4">
        <v>36526</v>
      </c>
      <c r="F45" s="2" t="s">
        <v>619</v>
      </c>
      <c r="G45" s="2">
        <v>50400</v>
      </c>
      <c r="I45" t="str">
        <f t="shared" si="0"/>
        <v>Insert into VYEPRICE (VARID,VYEYEARCODE,VPRORDER,VPRDTSTART,DEVCODE,VPRDTEND,VPRMT,VPRCODE,VPRDTUPDATE,UTICODEUPDATE,TAXCODE,VPRMTVAT) values (70,1,1,to_date('36526','DD/MM/RR'),'EUR',null,'50400',null,null,'ORFI',null,null);</v>
      </c>
    </row>
    <row r="46" spans="2:9" hidden="1" x14ac:dyDescent="0.25">
      <c r="B46" s="2">
        <v>71</v>
      </c>
      <c r="C46" s="2">
        <v>1</v>
      </c>
      <c r="D46" s="2">
        <v>1</v>
      </c>
      <c r="E46" s="4">
        <v>36526</v>
      </c>
      <c r="F46" s="2" t="s">
        <v>619</v>
      </c>
      <c r="G46" s="2">
        <v>44000</v>
      </c>
      <c r="I46" t="str">
        <f t="shared" si="0"/>
        <v>Insert into VYEPRICE (VARID,VYEYEARCODE,VPRORDER,VPRDTSTART,DEVCODE,VPRDTEND,VPRMT,VPRCODE,VPRDTUPDATE,UTICODEUPDATE,TAXCODE,VPRMTVAT) values (71,1,1,to_date('36526','DD/MM/RR'),'EUR',null,'44000',null,null,'ORFI',null,null);</v>
      </c>
    </row>
    <row r="47" spans="2:9" hidden="1" x14ac:dyDescent="0.25">
      <c r="B47" s="2">
        <v>72</v>
      </c>
      <c r="C47" s="2">
        <v>1</v>
      </c>
      <c r="D47" s="2">
        <v>1</v>
      </c>
      <c r="E47" s="4">
        <v>36526</v>
      </c>
      <c r="F47" s="2" t="s">
        <v>619</v>
      </c>
      <c r="G47" s="2">
        <v>69600</v>
      </c>
      <c r="I47" t="str">
        <f t="shared" si="0"/>
        <v>Insert into VYEPRICE (VARID,VYEYEARCODE,VPRORDER,VPRDTSTART,DEVCODE,VPRDTEND,VPRMT,VPRCODE,VPRDTUPDATE,UTICODEUPDATE,TAXCODE,VPRMTVAT) values (72,1,1,to_date('36526','DD/MM/RR'),'EUR',null,'69600',null,null,'ORFI',null,null);</v>
      </c>
    </row>
    <row r="48" spans="2:9" hidden="1" x14ac:dyDescent="0.25">
      <c r="B48" s="2">
        <v>73</v>
      </c>
      <c r="C48" s="2">
        <v>1</v>
      </c>
      <c r="D48" s="2">
        <v>1</v>
      </c>
      <c r="E48" s="4">
        <v>36526</v>
      </c>
      <c r="F48" s="2" t="s">
        <v>619</v>
      </c>
      <c r="G48" s="2">
        <v>35000</v>
      </c>
      <c r="I48" t="str">
        <f t="shared" si="0"/>
        <v>Insert into VYEPRICE (VARID,VYEYEARCODE,VPRORDER,VPRDTSTART,DEVCODE,VPRDTEND,VPRMT,VPRCODE,VPRDTUPDATE,UTICODEUPDATE,TAXCODE,VPRMTVAT) values (73,1,1,to_date('36526','DD/MM/RR'),'EUR',null,'35000',null,null,'ORFI',null,null);</v>
      </c>
    </row>
    <row r="49" spans="2:9" hidden="1" x14ac:dyDescent="0.25">
      <c r="B49" s="2">
        <v>74</v>
      </c>
      <c r="C49" s="2">
        <v>1</v>
      </c>
      <c r="D49" s="2">
        <v>1</v>
      </c>
      <c r="E49" s="4">
        <v>36526</v>
      </c>
      <c r="F49" s="2" t="s">
        <v>619</v>
      </c>
      <c r="G49" s="2">
        <v>58000</v>
      </c>
      <c r="I49" t="str">
        <f t="shared" si="0"/>
        <v>Insert into VYEPRICE (VARID,VYEYEARCODE,VPRORDER,VPRDTSTART,DEVCODE,VPRDTEND,VPRMT,VPRCODE,VPRDTUPDATE,UTICODEUPDATE,TAXCODE,VPRMTVAT) values (74,1,1,to_date('36526','DD/MM/RR'),'EUR',null,'58000',null,null,'ORFI',null,null);</v>
      </c>
    </row>
    <row r="50" spans="2:9" hidden="1" x14ac:dyDescent="0.25">
      <c r="B50" s="2">
        <v>75</v>
      </c>
      <c r="C50" s="2">
        <v>1</v>
      </c>
      <c r="D50" s="2">
        <v>1</v>
      </c>
      <c r="E50" s="4">
        <v>36526</v>
      </c>
      <c r="F50" s="2" t="s">
        <v>619</v>
      </c>
      <c r="G50" s="2">
        <v>150000</v>
      </c>
      <c r="I50" t="str">
        <f t="shared" si="0"/>
        <v>Insert into VYEPRICE (VARID,VYEYEARCODE,VPRORDER,VPRDTSTART,DEVCODE,VPRDTEND,VPRMT,VPRCODE,VPRDTUPDATE,UTICODEUPDATE,TAXCODE,VPRMTVAT) values (75,1,1,to_date('36526','DD/MM/RR'),'EUR',null,'150000',null,null,'ORFI',null,null);</v>
      </c>
    </row>
    <row r="51" spans="2:9" hidden="1" x14ac:dyDescent="0.25">
      <c r="B51" s="2">
        <v>76</v>
      </c>
      <c r="C51" s="2">
        <v>1</v>
      </c>
      <c r="D51" s="2">
        <v>1</v>
      </c>
      <c r="E51" s="4">
        <v>36526</v>
      </c>
      <c r="F51" s="2" t="s">
        <v>619</v>
      </c>
      <c r="G51" s="2">
        <v>9200</v>
      </c>
      <c r="I51" t="str">
        <f t="shared" si="0"/>
        <v>Insert into VYEPRICE (VARID,VYEYEARCODE,VPRORDER,VPRDTSTART,DEVCODE,VPRDTEND,VPRMT,VPRCODE,VPRDTUPDATE,UTICODEUPDATE,TAXCODE,VPRMTVAT) values (76,1,1,to_date('36526','DD/MM/RR'),'EUR',null,'9200',null,null,'ORFI',null,null);</v>
      </c>
    </row>
    <row r="52" spans="2:9" hidden="1" x14ac:dyDescent="0.25">
      <c r="B52" s="2">
        <v>77</v>
      </c>
      <c r="C52" s="2">
        <v>1</v>
      </c>
      <c r="D52" s="2">
        <v>1</v>
      </c>
      <c r="E52" s="4">
        <v>36526</v>
      </c>
      <c r="F52" s="2" t="s">
        <v>619</v>
      </c>
      <c r="G52" s="2">
        <v>26400</v>
      </c>
      <c r="I52" t="str">
        <f t="shared" si="0"/>
        <v>Insert into VYEPRICE (VARID,VYEYEARCODE,VPRORDER,VPRDTSTART,DEVCODE,VPRDTEND,VPRMT,VPRCODE,VPRDTUPDATE,UTICODEUPDATE,TAXCODE,VPRMTVAT) values (77,1,1,to_date('36526','DD/MM/RR'),'EUR',null,'26400',null,null,'ORFI',null,null);</v>
      </c>
    </row>
    <row r="53" spans="2:9" hidden="1" x14ac:dyDescent="0.25">
      <c r="B53" s="2">
        <v>78</v>
      </c>
      <c r="C53" s="2">
        <v>1</v>
      </c>
      <c r="D53" s="2">
        <v>1</v>
      </c>
      <c r="E53" s="4">
        <v>36526</v>
      </c>
      <c r="F53" s="2" t="s">
        <v>619</v>
      </c>
      <c r="G53" s="2">
        <v>18400</v>
      </c>
      <c r="I53" t="str">
        <f t="shared" si="0"/>
        <v>Insert into VYEPRICE (VARID,VYEYEARCODE,VPRORDER,VPRDTSTART,DEVCODE,VPRDTEND,VPRMT,VPRCODE,VPRDTUPDATE,UTICODEUPDATE,TAXCODE,VPRMTVAT) values (78,1,1,to_date('36526','DD/MM/RR'),'EUR',null,'18400',null,null,'ORFI',null,null);</v>
      </c>
    </row>
    <row r="54" spans="2:9" hidden="1" x14ac:dyDescent="0.25">
      <c r="B54" s="2">
        <v>79</v>
      </c>
      <c r="C54" s="2">
        <v>1</v>
      </c>
      <c r="D54" s="2">
        <v>1</v>
      </c>
      <c r="E54" s="4">
        <v>36526</v>
      </c>
      <c r="F54" s="2" t="s">
        <v>619</v>
      </c>
      <c r="G54" s="2">
        <v>12400</v>
      </c>
      <c r="I54" t="str">
        <f t="shared" si="0"/>
        <v>Insert into VYEPRICE (VARID,VYEYEARCODE,VPRORDER,VPRDTSTART,DEVCODE,VPRDTEND,VPRMT,VPRCODE,VPRDTUPDATE,UTICODEUPDATE,TAXCODE,VPRMTVAT) values (79,1,1,to_date('36526','DD/MM/RR'),'EUR',null,'12400',null,null,'ORFI',null,null);</v>
      </c>
    </row>
    <row r="55" spans="2:9" hidden="1" x14ac:dyDescent="0.25">
      <c r="B55" s="2">
        <v>80</v>
      </c>
      <c r="C55" s="2">
        <v>1</v>
      </c>
      <c r="D55" s="2">
        <v>1</v>
      </c>
      <c r="E55" s="4">
        <v>36526</v>
      </c>
      <c r="F55" s="2" t="s">
        <v>619</v>
      </c>
      <c r="G55" s="2">
        <v>8000</v>
      </c>
      <c r="I55" t="str">
        <f t="shared" si="0"/>
        <v>Insert into VYEPRICE (VARID,VYEYEARCODE,VPRORDER,VPRDTSTART,DEVCODE,VPRDTEND,VPRMT,VPRCODE,VPRDTUPDATE,UTICODEUPDATE,TAXCODE,VPRMTVAT) values (80,1,1,to_date('36526','DD/MM/RR'),'EUR',null,'8000',null,null,'ORFI',null,null);</v>
      </c>
    </row>
    <row r="56" spans="2:9" hidden="1" x14ac:dyDescent="0.25">
      <c r="B56" s="2">
        <v>81</v>
      </c>
      <c r="C56" s="2">
        <v>1</v>
      </c>
      <c r="D56" s="2">
        <v>1</v>
      </c>
      <c r="E56" s="4">
        <v>36526</v>
      </c>
      <c r="F56" s="2" t="s">
        <v>619</v>
      </c>
      <c r="G56" s="2">
        <v>31200</v>
      </c>
      <c r="I56" t="str">
        <f t="shared" si="0"/>
        <v>Insert into VYEPRICE (VARID,VYEYEARCODE,VPRORDER,VPRDTSTART,DEVCODE,VPRDTEND,VPRMT,VPRCODE,VPRDTUPDATE,UTICODEUPDATE,TAXCODE,VPRMTVAT) values (81,1,1,to_date('36526','DD/MM/RR'),'EUR',null,'31200',null,null,'ORFI',null,null);</v>
      </c>
    </row>
    <row r="57" spans="2:9" hidden="1" x14ac:dyDescent="0.25">
      <c r="B57" s="2">
        <v>82</v>
      </c>
      <c r="C57" s="2">
        <v>1</v>
      </c>
      <c r="D57" s="2">
        <v>1</v>
      </c>
      <c r="E57" s="4">
        <v>36526</v>
      </c>
      <c r="F57" s="2" t="s">
        <v>619</v>
      </c>
      <c r="G57" s="2">
        <v>24000</v>
      </c>
      <c r="I57" t="str">
        <f t="shared" si="0"/>
        <v>Insert into VYEPRICE (VARID,VYEYEARCODE,VPRORDER,VPRDTSTART,DEVCODE,VPRDTEND,VPRMT,VPRCODE,VPRDTUPDATE,UTICODEUPDATE,TAXCODE,VPRMTVAT) values (82,1,1,to_date('36526','DD/MM/RR'),'EUR',null,'24000',null,null,'ORFI',null,null);</v>
      </c>
    </row>
    <row r="58" spans="2:9" hidden="1" x14ac:dyDescent="0.25">
      <c r="B58" s="2">
        <v>83</v>
      </c>
      <c r="C58" s="2">
        <v>1</v>
      </c>
      <c r="D58" s="2">
        <v>1</v>
      </c>
      <c r="E58" s="4">
        <v>36526</v>
      </c>
      <c r="F58" s="2" t="s">
        <v>619</v>
      </c>
      <c r="G58" s="2">
        <v>24000</v>
      </c>
      <c r="I58" t="str">
        <f t="shared" si="0"/>
        <v>Insert into VYEPRICE (VARID,VYEYEARCODE,VPRORDER,VPRDTSTART,DEVCODE,VPRDTEND,VPRMT,VPRCODE,VPRDTUPDATE,UTICODEUPDATE,TAXCODE,VPRMTVAT) values (83,1,1,to_date('36526','DD/MM/RR'),'EUR',null,'24000',null,null,'ORFI',null,null);</v>
      </c>
    </row>
    <row r="59" spans="2:9" hidden="1" x14ac:dyDescent="0.25">
      <c r="B59" s="2">
        <v>84</v>
      </c>
      <c r="C59" s="2">
        <v>1</v>
      </c>
      <c r="D59" s="2">
        <v>1</v>
      </c>
      <c r="E59" s="4">
        <v>36526</v>
      </c>
      <c r="F59" s="2" t="s">
        <v>619</v>
      </c>
      <c r="G59" s="2">
        <v>24000</v>
      </c>
      <c r="I59" t="str">
        <f t="shared" si="0"/>
        <v>Insert into VYEPRICE (VARID,VYEYEARCODE,VPRORDER,VPRDTSTART,DEVCODE,VPRDTEND,VPRMT,VPRCODE,VPRDTUPDATE,UTICODEUPDATE,TAXCODE,VPRMTVAT) values (84,1,1,to_date('36526','DD/MM/RR'),'EUR',null,'24000',null,null,'ORFI',null,null);</v>
      </c>
    </row>
    <row r="60" spans="2:9" hidden="1" x14ac:dyDescent="0.25">
      <c r="B60" s="2">
        <v>85</v>
      </c>
      <c r="C60" s="2">
        <v>1</v>
      </c>
      <c r="D60" s="2">
        <v>1</v>
      </c>
      <c r="E60" s="4">
        <v>36526</v>
      </c>
      <c r="F60" s="2" t="s">
        <v>619</v>
      </c>
      <c r="G60" s="2">
        <v>14400</v>
      </c>
      <c r="I60" t="str">
        <f t="shared" si="0"/>
        <v>Insert into VYEPRICE (VARID,VYEYEARCODE,VPRORDER,VPRDTSTART,DEVCODE,VPRDTEND,VPRMT,VPRCODE,VPRDTUPDATE,UTICODEUPDATE,TAXCODE,VPRMTVAT) values (85,1,1,to_date('36526','DD/MM/RR'),'EUR',null,'14400',null,null,'ORFI',null,null);</v>
      </c>
    </row>
    <row r="61" spans="2:9" hidden="1" x14ac:dyDescent="0.25">
      <c r="B61" s="2">
        <v>86</v>
      </c>
      <c r="C61" s="2">
        <v>1</v>
      </c>
      <c r="D61" s="2">
        <v>1</v>
      </c>
      <c r="E61" s="4">
        <v>36526</v>
      </c>
      <c r="F61" s="2" t="s">
        <v>619</v>
      </c>
      <c r="G61" s="2">
        <v>11200</v>
      </c>
      <c r="I61" t="str">
        <f t="shared" si="0"/>
        <v>Insert into VYEPRICE (VARID,VYEYEARCODE,VPRORDER,VPRDTSTART,DEVCODE,VPRDTEND,VPRMT,VPRCODE,VPRDTUPDATE,UTICODEUPDATE,TAXCODE,VPRMTVAT) values (86,1,1,to_date('36526','DD/MM/RR'),'EUR',null,'11200',null,null,'ORFI',null,null);</v>
      </c>
    </row>
    <row r="62" spans="2:9" hidden="1" x14ac:dyDescent="0.25">
      <c r="B62" s="2">
        <v>87</v>
      </c>
      <c r="C62" s="2">
        <v>1</v>
      </c>
      <c r="D62" s="2">
        <v>1</v>
      </c>
      <c r="E62" s="4">
        <v>36526</v>
      </c>
      <c r="F62" s="2" t="s">
        <v>619</v>
      </c>
      <c r="G62" s="2">
        <v>45000</v>
      </c>
      <c r="I62" t="str">
        <f t="shared" si="0"/>
        <v>Insert into VYEPRICE (VARID,VYEYEARCODE,VPRORDER,VPRDTSTART,DEVCODE,VPRDTEND,VPRMT,VPRCODE,VPRDTUPDATE,UTICODEUPDATE,TAXCODE,VPRMTVAT) values (87,1,1,to_date('36526','DD/MM/RR'),'EUR',null,'45000',null,null,'ORFI',null,null);</v>
      </c>
    </row>
    <row r="63" spans="2:9" hidden="1" x14ac:dyDescent="0.25">
      <c r="B63" s="2">
        <v>88</v>
      </c>
      <c r="C63" s="2">
        <v>1</v>
      </c>
      <c r="D63" s="2">
        <v>1</v>
      </c>
      <c r="E63" s="4">
        <v>36526</v>
      </c>
      <c r="F63" s="2" t="s">
        <v>619</v>
      </c>
      <c r="G63" s="2">
        <v>8000</v>
      </c>
      <c r="I63" t="str">
        <f t="shared" si="0"/>
        <v>Insert into VYEPRICE (VARID,VYEYEARCODE,VPRORDER,VPRDTSTART,DEVCODE,VPRDTEND,VPRMT,VPRCODE,VPRDTUPDATE,UTICODEUPDATE,TAXCODE,VPRMTVAT) values (88,1,1,to_date('36526','DD/MM/RR'),'EUR',null,'8000',null,null,'ORFI',null,null);</v>
      </c>
    </row>
    <row r="64" spans="2:9" hidden="1" x14ac:dyDescent="0.25">
      <c r="B64" s="2">
        <v>89</v>
      </c>
      <c r="C64" s="2">
        <v>1</v>
      </c>
      <c r="D64" s="2">
        <v>1</v>
      </c>
      <c r="E64" s="4">
        <v>36526</v>
      </c>
      <c r="F64" s="2" t="s">
        <v>619</v>
      </c>
      <c r="G64" s="2">
        <v>8800</v>
      </c>
      <c r="I64" t="str">
        <f t="shared" si="0"/>
        <v>Insert into VYEPRICE (VARID,VYEYEARCODE,VPRORDER,VPRDTSTART,DEVCODE,VPRDTEND,VPRMT,VPRCODE,VPRDTUPDATE,UTICODEUPDATE,TAXCODE,VPRMTVAT) values (89,1,1,to_date('36526','DD/MM/RR'),'EUR',null,'8800',null,null,'ORFI',null,null);</v>
      </c>
    </row>
    <row r="65" spans="2:9" hidden="1" x14ac:dyDescent="0.25">
      <c r="B65" s="2">
        <v>90</v>
      </c>
      <c r="C65" s="2">
        <v>1</v>
      </c>
      <c r="D65" s="2">
        <v>1</v>
      </c>
      <c r="E65" s="4">
        <v>36526</v>
      </c>
      <c r="F65" s="2" t="s">
        <v>619</v>
      </c>
      <c r="G65" s="2">
        <v>12000</v>
      </c>
      <c r="I65" t="str">
        <f t="shared" si="0"/>
        <v>Insert into VYEPRICE (VARID,VYEYEARCODE,VPRORDER,VPRDTSTART,DEVCODE,VPRDTEND,VPRMT,VPRCODE,VPRDTUPDATE,UTICODEUPDATE,TAXCODE,VPRMTVAT) values (90,1,1,to_date('36526','DD/MM/RR'),'EUR',null,'12000',null,null,'ORFI',null,null);</v>
      </c>
    </row>
    <row r="66" spans="2:9" hidden="1" x14ac:dyDescent="0.25">
      <c r="B66" s="2">
        <v>91</v>
      </c>
      <c r="C66" s="2">
        <v>1</v>
      </c>
      <c r="D66" s="2">
        <v>1</v>
      </c>
      <c r="E66" s="4">
        <v>36526</v>
      </c>
      <c r="F66" s="2" t="s">
        <v>619</v>
      </c>
      <c r="G66" s="2">
        <v>14400</v>
      </c>
      <c r="I66" t="str">
        <f t="shared" si="0"/>
        <v>Insert into VYEPRICE (VARID,VYEYEARCODE,VPRORDER,VPRDTSTART,DEVCODE,VPRDTEND,VPRMT,VPRCODE,VPRDTUPDATE,UTICODEUPDATE,TAXCODE,VPRMTVAT) values (91,1,1,to_date('36526','DD/MM/RR'),'EUR',null,'14400',null,null,'ORFI',null,null);</v>
      </c>
    </row>
    <row r="67" spans="2:9" hidden="1" x14ac:dyDescent="0.25">
      <c r="B67" s="2">
        <v>92</v>
      </c>
      <c r="C67" s="2">
        <v>1</v>
      </c>
      <c r="D67" s="2">
        <v>1</v>
      </c>
      <c r="E67" s="4">
        <v>36526</v>
      </c>
      <c r="F67" s="2" t="s">
        <v>619</v>
      </c>
      <c r="G67" s="2">
        <v>18400</v>
      </c>
      <c r="I67" t="str">
        <f t="shared" si="0"/>
        <v>Insert into VYEPRICE (VARID,VYEYEARCODE,VPRORDER,VPRDTSTART,DEVCODE,VPRDTEND,VPRMT,VPRCODE,VPRDTUPDATE,UTICODEUPDATE,TAXCODE,VPRMTVAT) values (92,1,1,to_date('36526','DD/MM/RR'),'EUR',null,'18400',null,null,'ORFI',null,null);</v>
      </c>
    </row>
    <row r="68" spans="2:9" hidden="1" x14ac:dyDescent="0.25">
      <c r="B68" s="2">
        <v>93</v>
      </c>
      <c r="C68" s="2">
        <v>1</v>
      </c>
      <c r="D68" s="2">
        <v>1</v>
      </c>
      <c r="E68" s="4">
        <v>36526</v>
      </c>
      <c r="F68" s="2" t="s">
        <v>619</v>
      </c>
      <c r="G68" s="2">
        <v>23200</v>
      </c>
      <c r="I68" t="str">
        <f t="shared" ref="I68:I131" si="1">"Insert into VYEPRICE (VARID,VYEYEARCODE,VPRORDER,VPRDTSTART,DEVCODE,VPRDTEND,VPRMT,VPRCODE,VPRDTUPDATE,UTICODEUPDATE,TAXCODE,VPRMTVAT) values ("&amp;B68&amp;","&amp;C68&amp;","&amp;D68&amp;",to_date('"&amp;E68&amp;"','DD/MM/RR'),'"&amp;F68&amp;"',null,'"&amp;G68&amp;"',null,null,'ORFI',null,null);"</f>
        <v>Insert into VYEPRICE (VARID,VYEYEARCODE,VPRORDER,VPRDTSTART,DEVCODE,VPRDTEND,VPRMT,VPRCODE,VPRDTUPDATE,UTICODEUPDATE,TAXCODE,VPRMTVAT) values (93,1,1,to_date('36526','DD/MM/RR'),'EUR',null,'23200',null,null,'ORFI',null,null);</v>
      </c>
    </row>
    <row r="69" spans="2:9" hidden="1" x14ac:dyDescent="0.25">
      <c r="B69" s="2">
        <v>94</v>
      </c>
      <c r="C69" s="2">
        <v>1</v>
      </c>
      <c r="D69" s="2">
        <v>1</v>
      </c>
      <c r="E69" s="4">
        <v>36526</v>
      </c>
      <c r="F69" s="2" t="s">
        <v>619</v>
      </c>
      <c r="G69" s="2">
        <v>38400</v>
      </c>
      <c r="I69" t="str">
        <f t="shared" si="1"/>
        <v>Insert into VYEPRICE (VARID,VYEYEARCODE,VPRORDER,VPRDTSTART,DEVCODE,VPRDTEND,VPRMT,VPRCODE,VPRDTUPDATE,UTICODEUPDATE,TAXCODE,VPRMTVAT) values (94,1,1,to_date('36526','DD/MM/RR'),'EUR',null,'38400',null,null,'ORFI',null,null);</v>
      </c>
    </row>
    <row r="70" spans="2:9" hidden="1" x14ac:dyDescent="0.25">
      <c r="B70" s="2">
        <v>95</v>
      </c>
      <c r="C70" s="2">
        <v>1</v>
      </c>
      <c r="D70" s="2">
        <v>1</v>
      </c>
      <c r="E70" s="4">
        <v>36526</v>
      </c>
      <c r="F70" s="2" t="s">
        <v>619</v>
      </c>
      <c r="G70" s="2">
        <v>20000</v>
      </c>
      <c r="I70" t="str">
        <f t="shared" si="1"/>
        <v>Insert into VYEPRICE (VARID,VYEYEARCODE,VPRORDER,VPRDTSTART,DEVCODE,VPRDTEND,VPRMT,VPRCODE,VPRDTUPDATE,UTICODEUPDATE,TAXCODE,VPRMTVAT) values (95,1,1,to_date('36526','DD/MM/RR'),'EUR',null,'20000',null,null,'ORFI',null,null);</v>
      </c>
    </row>
    <row r="71" spans="2:9" hidden="1" x14ac:dyDescent="0.25">
      <c r="B71" s="2">
        <v>96</v>
      </c>
      <c r="C71" s="2">
        <v>1</v>
      </c>
      <c r="D71" s="2">
        <v>1</v>
      </c>
      <c r="E71" s="4">
        <v>36526</v>
      </c>
      <c r="F71" s="2" t="s">
        <v>619</v>
      </c>
      <c r="G71" s="2">
        <v>45000</v>
      </c>
      <c r="I71" t="str">
        <f t="shared" si="1"/>
        <v>Insert into VYEPRICE (VARID,VYEYEARCODE,VPRORDER,VPRDTSTART,DEVCODE,VPRDTEND,VPRMT,VPRCODE,VPRDTUPDATE,UTICODEUPDATE,TAXCODE,VPRMTVAT) values (96,1,1,to_date('36526','DD/MM/RR'),'EUR',null,'45000',null,null,'ORFI',null,null);</v>
      </c>
    </row>
    <row r="72" spans="2:9" hidden="1" x14ac:dyDescent="0.25">
      <c r="B72" s="2">
        <v>97</v>
      </c>
      <c r="C72" s="2">
        <v>1</v>
      </c>
      <c r="D72" s="2">
        <v>1</v>
      </c>
      <c r="E72" s="4">
        <v>36526</v>
      </c>
      <c r="F72" s="2" t="s">
        <v>619</v>
      </c>
      <c r="G72" s="2">
        <v>250000</v>
      </c>
      <c r="I72" t="str">
        <f t="shared" si="1"/>
        <v>Insert into VYEPRICE (VARID,VYEYEARCODE,VPRORDER,VPRDTSTART,DEVCODE,VPRDTEND,VPRMT,VPRCODE,VPRDTUPDATE,UTICODEUPDATE,TAXCODE,VPRMTVAT) values (97,1,1,to_date('36526','DD/MM/RR'),'EUR',null,'250000',null,null,'ORFI',null,null);</v>
      </c>
    </row>
    <row r="73" spans="2:9" hidden="1" x14ac:dyDescent="0.25">
      <c r="B73" s="2">
        <v>98</v>
      </c>
      <c r="C73" s="2">
        <v>1</v>
      </c>
      <c r="D73" s="2">
        <v>1</v>
      </c>
      <c r="E73" s="4">
        <v>36526</v>
      </c>
      <c r="F73" s="2" t="s">
        <v>619</v>
      </c>
      <c r="G73" s="2">
        <v>45000</v>
      </c>
      <c r="I73" t="str">
        <f t="shared" si="1"/>
        <v>Insert into VYEPRICE (VARID,VYEYEARCODE,VPRORDER,VPRDTSTART,DEVCODE,VPRDTEND,VPRMT,VPRCODE,VPRDTUPDATE,UTICODEUPDATE,TAXCODE,VPRMTVAT) values (98,1,1,to_date('36526','DD/MM/RR'),'EUR',null,'45000',null,null,'ORFI',null,null);</v>
      </c>
    </row>
    <row r="74" spans="2:9" hidden="1" x14ac:dyDescent="0.25">
      <c r="B74" s="2">
        <v>99</v>
      </c>
      <c r="C74" s="2">
        <v>1</v>
      </c>
      <c r="D74" s="2">
        <v>1</v>
      </c>
      <c r="E74" s="4">
        <v>36526</v>
      </c>
      <c r="F74" s="2" t="s">
        <v>619</v>
      </c>
      <c r="G74" s="2">
        <v>14800</v>
      </c>
      <c r="I74" t="str">
        <f t="shared" si="1"/>
        <v>Insert into VYEPRICE (VARID,VYEYEARCODE,VPRORDER,VPRDTSTART,DEVCODE,VPRDTEND,VPRMT,VPRCODE,VPRDTUPDATE,UTICODEUPDATE,TAXCODE,VPRMTVAT) values (99,1,1,to_date('36526','DD/MM/RR'),'EUR',null,'14800',null,null,'ORFI',null,null);</v>
      </c>
    </row>
    <row r="75" spans="2:9" hidden="1" x14ac:dyDescent="0.25">
      <c r="B75" s="2">
        <v>100</v>
      </c>
      <c r="C75" s="2">
        <v>1</v>
      </c>
      <c r="D75" s="2">
        <v>1</v>
      </c>
      <c r="E75" s="4">
        <v>36526</v>
      </c>
      <c r="F75" s="2" t="s">
        <v>619</v>
      </c>
      <c r="G75" s="2">
        <v>45000</v>
      </c>
      <c r="I75" t="str">
        <f t="shared" si="1"/>
        <v>Insert into VYEPRICE (VARID,VYEYEARCODE,VPRORDER,VPRDTSTART,DEVCODE,VPRDTEND,VPRMT,VPRCODE,VPRDTUPDATE,UTICODEUPDATE,TAXCODE,VPRMTVAT) values (100,1,1,to_date('36526','DD/MM/RR'),'EUR',null,'45000',null,null,'ORFI',null,null);</v>
      </c>
    </row>
    <row r="76" spans="2:9" hidden="1" x14ac:dyDescent="0.25">
      <c r="B76" s="2">
        <v>101</v>
      </c>
      <c r="C76" s="2">
        <v>1</v>
      </c>
      <c r="D76" s="2">
        <v>1</v>
      </c>
      <c r="E76" s="4">
        <v>36526</v>
      </c>
      <c r="F76" s="2" t="s">
        <v>619</v>
      </c>
      <c r="G76" s="2">
        <v>8000</v>
      </c>
      <c r="I76" t="str">
        <f t="shared" si="1"/>
        <v>Insert into VYEPRICE (VARID,VYEYEARCODE,VPRORDER,VPRDTSTART,DEVCODE,VPRDTEND,VPRMT,VPRCODE,VPRDTUPDATE,UTICODEUPDATE,TAXCODE,VPRMTVAT) values (101,1,1,to_date('36526','DD/MM/RR'),'EUR',null,'8000',null,null,'ORFI',null,null);</v>
      </c>
    </row>
    <row r="77" spans="2:9" hidden="1" x14ac:dyDescent="0.25">
      <c r="B77" s="2">
        <v>102</v>
      </c>
      <c r="C77" s="2">
        <v>1</v>
      </c>
      <c r="D77" s="2">
        <v>1</v>
      </c>
      <c r="E77" s="4">
        <v>36526</v>
      </c>
      <c r="F77" s="2" t="s">
        <v>619</v>
      </c>
      <c r="G77" s="2">
        <v>35000</v>
      </c>
      <c r="I77" t="str">
        <f t="shared" si="1"/>
        <v>Insert into VYEPRICE (VARID,VYEYEARCODE,VPRORDER,VPRDTSTART,DEVCODE,VPRDTEND,VPRMT,VPRCODE,VPRDTUPDATE,UTICODEUPDATE,TAXCODE,VPRMTVAT) values (102,1,1,to_date('36526','DD/MM/RR'),'EUR',null,'35000',null,null,'ORFI',null,null);</v>
      </c>
    </row>
    <row r="78" spans="2:9" hidden="1" x14ac:dyDescent="0.25">
      <c r="B78" s="2">
        <v>103</v>
      </c>
      <c r="C78" s="2">
        <v>1</v>
      </c>
      <c r="D78" s="2">
        <v>1</v>
      </c>
      <c r="E78" s="4">
        <v>36526</v>
      </c>
      <c r="F78" s="2" t="s">
        <v>619</v>
      </c>
      <c r="G78" s="2">
        <v>55000</v>
      </c>
      <c r="I78" t="str">
        <f t="shared" si="1"/>
        <v>Insert into VYEPRICE (VARID,VYEYEARCODE,VPRORDER,VPRDTSTART,DEVCODE,VPRDTEND,VPRMT,VPRCODE,VPRDTUPDATE,UTICODEUPDATE,TAXCODE,VPRMTVAT) values (103,1,1,to_date('36526','DD/MM/RR'),'EUR',null,'55000',null,null,'ORFI',null,null);</v>
      </c>
    </row>
    <row r="79" spans="2:9" hidden="1" x14ac:dyDescent="0.25">
      <c r="B79" s="2">
        <v>104</v>
      </c>
      <c r="C79" s="2">
        <v>1</v>
      </c>
      <c r="D79" s="2">
        <v>1</v>
      </c>
      <c r="E79" s="4">
        <v>36526</v>
      </c>
      <c r="F79" s="2" t="s">
        <v>619</v>
      </c>
      <c r="G79" s="2">
        <v>120000</v>
      </c>
      <c r="I79" t="str">
        <f t="shared" si="1"/>
        <v>Insert into VYEPRICE (VARID,VYEYEARCODE,VPRORDER,VPRDTSTART,DEVCODE,VPRDTEND,VPRMT,VPRCODE,VPRDTUPDATE,UTICODEUPDATE,TAXCODE,VPRMTVAT) values (104,1,1,to_date('36526','DD/MM/RR'),'EUR',null,'120000',null,null,'ORFI',null,null);</v>
      </c>
    </row>
    <row r="80" spans="2:9" hidden="1" x14ac:dyDescent="0.25">
      <c r="B80" s="2">
        <v>105</v>
      </c>
      <c r="C80" s="2">
        <v>1</v>
      </c>
      <c r="D80" s="2">
        <v>1</v>
      </c>
      <c r="E80" s="4">
        <v>36526</v>
      </c>
      <c r="F80" s="2" t="s">
        <v>619</v>
      </c>
      <c r="G80" s="2">
        <v>6400</v>
      </c>
      <c r="I80" t="str">
        <f t="shared" si="1"/>
        <v>Insert into VYEPRICE (VARID,VYEYEARCODE,VPRORDER,VPRDTSTART,DEVCODE,VPRDTEND,VPRMT,VPRCODE,VPRDTUPDATE,UTICODEUPDATE,TAXCODE,VPRMTVAT) values (105,1,1,to_date('36526','DD/MM/RR'),'EUR',null,'6400',null,null,'ORFI',null,null);</v>
      </c>
    </row>
    <row r="81" spans="2:9" hidden="1" x14ac:dyDescent="0.25">
      <c r="B81" s="2">
        <v>106</v>
      </c>
      <c r="C81" s="2">
        <v>1</v>
      </c>
      <c r="D81" s="2">
        <v>1</v>
      </c>
      <c r="E81" s="4">
        <v>36526</v>
      </c>
      <c r="F81" s="2" t="s">
        <v>619</v>
      </c>
      <c r="G81" s="2">
        <v>45000</v>
      </c>
      <c r="I81" t="str">
        <f t="shared" si="1"/>
        <v>Insert into VYEPRICE (VARID,VYEYEARCODE,VPRORDER,VPRDTSTART,DEVCODE,VPRDTEND,VPRMT,VPRCODE,VPRDTUPDATE,UTICODEUPDATE,TAXCODE,VPRMTVAT) values (106,1,1,to_date('36526','DD/MM/RR'),'EUR',null,'45000',null,null,'ORFI',null,null);</v>
      </c>
    </row>
    <row r="82" spans="2:9" hidden="1" x14ac:dyDescent="0.25">
      <c r="B82" s="2">
        <v>107</v>
      </c>
      <c r="C82" s="2">
        <v>1</v>
      </c>
      <c r="D82" s="2">
        <v>1</v>
      </c>
      <c r="E82" s="4">
        <v>36526</v>
      </c>
      <c r="F82" s="2" t="s">
        <v>619</v>
      </c>
      <c r="G82" s="2">
        <v>9600</v>
      </c>
      <c r="I82" t="str">
        <f t="shared" si="1"/>
        <v>Insert into VYEPRICE (VARID,VYEYEARCODE,VPRORDER,VPRDTSTART,DEVCODE,VPRDTEND,VPRMT,VPRCODE,VPRDTUPDATE,UTICODEUPDATE,TAXCODE,VPRMTVAT) values (107,1,1,to_date('36526','DD/MM/RR'),'EUR',null,'9600',null,null,'ORFI',null,null);</v>
      </c>
    </row>
    <row r="83" spans="2:9" hidden="1" x14ac:dyDescent="0.25">
      <c r="B83" s="2">
        <v>108</v>
      </c>
      <c r="C83" s="2">
        <v>1</v>
      </c>
      <c r="D83" s="2">
        <v>1</v>
      </c>
      <c r="E83" s="4">
        <v>36526</v>
      </c>
      <c r="F83" s="2" t="s">
        <v>619</v>
      </c>
      <c r="G83" s="2">
        <v>11200</v>
      </c>
      <c r="I83" t="str">
        <f t="shared" si="1"/>
        <v>Insert into VYEPRICE (VARID,VYEYEARCODE,VPRORDER,VPRDTSTART,DEVCODE,VPRDTEND,VPRMT,VPRCODE,VPRDTUPDATE,UTICODEUPDATE,TAXCODE,VPRMTVAT) values (108,1,1,to_date('36526','DD/MM/RR'),'EUR',null,'11200',null,null,'ORFI',null,null);</v>
      </c>
    </row>
    <row r="84" spans="2:9" hidden="1" x14ac:dyDescent="0.25">
      <c r="B84" s="2">
        <v>109</v>
      </c>
      <c r="C84" s="2">
        <v>1</v>
      </c>
      <c r="D84" s="2">
        <v>1</v>
      </c>
      <c r="E84" s="4">
        <v>36526</v>
      </c>
      <c r="F84" s="2" t="s">
        <v>619</v>
      </c>
      <c r="G84" s="2">
        <v>85000</v>
      </c>
      <c r="I84" t="str">
        <f t="shared" si="1"/>
        <v>Insert into VYEPRICE (VARID,VYEYEARCODE,VPRORDER,VPRDTSTART,DEVCODE,VPRDTEND,VPRMT,VPRCODE,VPRDTUPDATE,UTICODEUPDATE,TAXCODE,VPRMTVAT) values (109,1,1,to_date('36526','DD/MM/RR'),'EUR',null,'85000',null,null,'ORFI',null,null);</v>
      </c>
    </row>
    <row r="85" spans="2:9" hidden="1" x14ac:dyDescent="0.25">
      <c r="B85" s="2">
        <v>110</v>
      </c>
      <c r="C85" s="2">
        <v>1</v>
      </c>
      <c r="D85" s="2">
        <v>1</v>
      </c>
      <c r="E85" s="4">
        <v>36526</v>
      </c>
      <c r="F85" s="2" t="s">
        <v>619</v>
      </c>
      <c r="G85" s="2">
        <v>100000</v>
      </c>
      <c r="I85" t="str">
        <f t="shared" si="1"/>
        <v>Insert into VYEPRICE (VARID,VYEYEARCODE,VPRORDER,VPRDTSTART,DEVCODE,VPRDTEND,VPRMT,VPRCODE,VPRDTUPDATE,UTICODEUPDATE,TAXCODE,VPRMTVAT) values (110,1,1,to_date('36526','DD/MM/RR'),'EUR',null,'100000',null,null,'ORFI',null,null);</v>
      </c>
    </row>
    <row r="86" spans="2:9" hidden="1" x14ac:dyDescent="0.25">
      <c r="B86" s="2">
        <v>111</v>
      </c>
      <c r="C86" s="2">
        <v>1</v>
      </c>
      <c r="D86" s="2">
        <v>1</v>
      </c>
      <c r="E86" s="4">
        <v>36526</v>
      </c>
      <c r="F86" s="2" t="s">
        <v>619</v>
      </c>
      <c r="G86" s="2">
        <v>85000</v>
      </c>
      <c r="I86" t="str">
        <f t="shared" si="1"/>
        <v>Insert into VYEPRICE (VARID,VYEYEARCODE,VPRORDER,VPRDTSTART,DEVCODE,VPRDTEND,VPRMT,VPRCODE,VPRDTUPDATE,UTICODEUPDATE,TAXCODE,VPRMTVAT) values (111,1,1,to_date('36526','DD/MM/RR'),'EUR',null,'85000',null,null,'ORFI',null,null);</v>
      </c>
    </row>
    <row r="87" spans="2:9" hidden="1" x14ac:dyDescent="0.25">
      <c r="B87" s="2">
        <v>112</v>
      </c>
      <c r="C87" s="2">
        <v>1</v>
      </c>
      <c r="D87" s="2">
        <v>1</v>
      </c>
      <c r="E87" s="4">
        <v>36526</v>
      </c>
      <c r="F87" s="2" t="s">
        <v>619</v>
      </c>
      <c r="G87" s="2">
        <v>100000</v>
      </c>
      <c r="I87" t="str">
        <f t="shared" si="1"/>
        <v>Insert into VYEPRICE (VARID,VYEYEARCODE,VPRORDER,VPRDTSTART,DEVCODE,VPRDTEND,VPRMT,VPRCODE,VPRDTUPDATE,UTICODEUPDATE,TAXCODE,VPRMTVAT) values (112,1,1,to_date('36526','DD/MM/RR'),'EUR',null,'100000',null,null,'ORFI',null,null);</v>
      </c>
    </row>
    <row r="88" spans="2:9" hidden="1" x14ac:dyDescent="0.25">
      <c r="B88" s="2">
        <v>113</v>
      </c>
      <c r="C88" s="2">
        <v>1</v>
      </c>
      <c r="D88" s="2">
        <v>1</v>
      </c>
      <c r="E88" s="4">
        <v>36526</v>
      </c>
      <c r="F88" s="2" t="s">
        <v>619</v>
      </c>
      <c r="G88" s="2">
        <v>85000</v>
      </c>
      <c r="I88" t="str">
        <f t="shared" si="1"/>
        <v>Insert into VYEPRICE (VARID,VYEYEARCODE,VPRORDER,VPRDTSTART,DEVCODE,VPRDTEND,VPRMT,VPRCODE,VPRDTUPDATE,UTICODEUPDATE,TAXCODE,VPRMTVAT) values (113,1,1,to_date('36526','DD/MM/RR'),'EUR',null,'85000',null,null,'ORFI',null,null);</v>
      </c>
    </row>
    <row r="89" spans="2:9" hidden="1" x14ac:dyDescent="0.25">
      <c r="B89" s="2">
        <v>114</v>
      </c>
      <c r="C89" s="2">
        <v>1</v>
      </c>
      <c r="D89" s="2">
        <v>1</v>
      </c>
      <c r="E89" s="4">
        <v>36526</v>
      </c>
      <c r="F89" s="2" t="s">
        <v>619</v>
      </c>
      <c r="G89" s="2">
        <v>100000</v>
      </c>
      <c r="I89" t="str">
        <f t="shared" si="1"/>
        <v>Insert into VYEPRICE (VARID,VYEYEARCODE,VPRORDER,VPRDTSTART,DEVCODE,VPRDTEND,VPRMT,VPRCODE,VPRDTUPDATE,UTICODEUPDATE,TAXCODE,VPRMTVAT) values (114,1,1,to_date('36526','DD/MM/RR'),'EUR',null,'100000',null,null,'ORFI',null,null);</v>
      </c>
    </row>
    <row r="90" spans="2:9" hidden="1" x14ac:dyDescent="0.25">
      <c r="B90" s="2">
        <v>115</v>
      </c>
      <c r="C90" s="2">
        <v>1</v>
      </c>
      <c r="D90" s="2">
        <v>1</v>
      </c>
      <c r="E90" s="4">
        <v>36526</v>
      </c>
      <c r="F90" s="2" t="s">
        <v>619</v>
      </c>
      <c r="G90" s="2">
        <v>85000</v>
      </c>
      <c r="I90" t="str">
        <f t="shared" si="1"/>
        <v>Insert into VYEPRICE (VARID,VYEYEARCODE,VPRORDER,VPRDTSTART,DEVCODE,VPRDTEND,VPRMT,VPRCODE,VPRDTUPDATE,UTICODEUPDATE,TAXCODE,VPRMTVAT) values (115,1,1,to_date('36526','DD/MM/RR'),'EUR',null,'85000',null,null,'ORFI',null,null);</v>
      </c>
    </row>
    <row r="91" spans="2:9" hidden="1" x14ac:dyDescent="0.25">
      <c r="B91" s="2">
        <v>116</v>
      </c>
      <c r="C91" s="2">
        <v>1</v>
      </c>
      <c r="D91" s="2">
        <v>1</v>
      </c>
      <c r="E91" s="4">
        <v>36526</v>
      </c>
      <c r="F91" s="2" t="s">
        <v>619</v>
      </c>
      <c r="G91" s="2">
        <v>100000</v>
      </c>
      <c r="I91" t="str">
        <f t="shared" si="1"/>
        <v>Insert into VYEPRICE (VARID,VYEYEARCODE,VPRORDER,VPRDTSTART,DEVCODE,VPRDTEND,VPRMT,VPRCODE,VPRDTUPDATE,UTICODEUPDATE,TAXCODE,VPRMTVAT) values (116,1,1,to_date('36526','DD/MM/RR'),'EUR',null,'100000',null,null,'ORFI',null,null);</v>
      </c>
    </row>
    <row r="92" spans="2:9" hidden="1" x14ac:dyDescent="0.25">
      <c r="B92" s="2">
        <v>117</v>
      </c>
      <c r="C92" s="2">
        <v>1</v>
      </c>
      <c r="D92" s="2">
        <v>1</v>
      </c>
      <c r="E92" s="4">
        <v>36526</v>
      </c>
      <c r="F92" s="2" t="s">
        <v>619</v>
      </c>
      <c r="G92" s="2">
        <v>16800</v>
      </c>
      <c r="I92" t="str">
        <f t="shared" si="1"/>
        <v>Insert into VYEPRICE (VARID,VYEYEARCODE,VPRORDER,VPRDTSTART,DEVCODE,VPRDTEND,VPRMT,VPRCODE,VPRDTUPDATE,UTICODEUPDATE,TAXCODE,VPRMTVAT) values (117,1,1,to_date('36526','DD/MM/RR'),'EUR',null,'16800',null,null,'ORFI',null,null);</v>
      </c>
    </row>
    <row r="93" spans="2:9" hidden="1" x14ac:dyDescent="0.25">
      <c r="B93" s="2">
        <v>118</v>
      </c>
      <c r="C93" s="2">
        <v>1</v>
      </c>
      <c r="D93" s="2">
        <v>1</v>
      </c>
      <c r="E93" s="4">
        <v>36526</v>
      </c>
      <c r="F93" s="2" t="s">
        <v>619</v>
      </c>
      <c r="G93" s="2">
        <v>8000</v>
      </c>
      <c r="I93" t="str">
        <f t="shared" si="1"/>
        <v>Insert into VYEPRICE (VARID,VYEYEARCODE,VPRORDER,VPRDTSTART,DEVCODE,VPRDTEND,VPRMT,VPRCODE,VPRDTUPDATE,UTICODEUPDATE,TAXCODE,VPRMTVAT) values (118,1,1,to_date('36526','DD/MM/RR'),'EUR',null,'8000',null,null,'ORFI',null,null);</v>
      </c>
    </row>
    <row r="94" spans="2:9" hidden="1" x14ac:dyDescent="0.25">
      <c r="B94" s="2">
        <v>119</v>
      </c>
      <c r="C94" s="2">
        <v>1</v>
      </c>
      <c r="D94" s="2">
        <v>1</v>
      </c>
      <c r="E94" s="4">
        <v>36526</v>
      </c>
      <c r="F94" s="2" t="s">
        <v>619</v>
      </c>
      <c r="G94" s="2">
        <v>17600</v>
      </c>
      <c r="I94" t="str">
        <f t="shared" si="1"/>
        <v>Insert into VYEPRICE (VARID,VYEYEARCODE,VPRORDER,VPRDTSTART,DEVCODE,VPRDTEND,VPRMT,VPRCODE,VPRDTUPDATE,UTICODEUPDATE,TAXCODE,VPRMTVAT) values (119,1,1,to_date('36526','DD/MM/RR'),'EUR',null,'17600',null,null,'ORFI',null,null);</v>
      </c>
    </row>
    <row r="95" spans="2:9" hidden="1" x14ac:dyDescent="0.25">
      <c r="B95" s="2">
        <v>120</v>
      </c>
      <c r="C95" s="2">
        <v>1</v>
      </c>
      <c r="D95" s="2">
        <v>1</v>
      </c>
      <c r="E95" s="4">
        <v>36526</v>
      </c>
      <c r="F95" s="2" t="s">
        <v>619</v>
      </c>
      <c r="G95" s="2">
        <v>45000</v>
      </c>
      <c r="I95" t="str">
        <f t="shared" si="1"/>
        <v>Insert into VYEPRICE (VARID,VYEYEARCODE,VPRORDER,VPRDTSTART,DEVCODE,VPRDTEND,VPRMT,VPRCODE,VPRDTUPDATE,UTICODEUPDATE,TAXCODE,VPRMTVAT) values (120,1,1,to_date('36526','DD/MM/RR'),'EUR',null,'45000',null,null,'ORFI',null,null);</v>
      </c>
    </row>
    <row r="96" spans="2:9" hidden="1" x14ac:dyDescent="0.25">
      <c r="B96" s="2">
        <v>121</v>
      </c>
      <c r="C96" s="2">
        <v>1</v>
      </c>
      <c r="D96" s="2">
        <v>1</v>
      </c>
      <c r="E96" s="4">
        <v>36526</v>
      </c>
      <c r="F96" s="2" t="s">
        <v>619</v>
      </c>
      <c r="G96" s="2">
        <v>15200</v>
      </c>
      <c r="I96" t="str">
        <f t="shared" si="1"/>
        <v>Insert into VYEPRICE (VARID,VYEYEARCODE,VPRORDER,VPRDTSTART,DEVCODE,VPRDTEND,VPRMT,VPRCODE,VPRDTUPDATE,UTICODEUPDATE,TAXCODE,VPRMTVAT) values (121,1,1,to_date('36526','DD/MM/RR'),'EUR',null,'15200',null,null,'ORFI',null,null);</v>
      </c>
    </row>
    <row r="97" spans="2:9" hidden="1" x14ac:dyDescent="0.25">
      <c r="B97" s="2">
        <v>122</v>
      </c>
      <c r="C97" s="2">
        <v>1</v>
      </c>
      <c r="D97" s="2">
        <v>1</v>
      </c>
      <c r="E97" s="4">
        <v>36526</v>
      </c>
      <c r="F97" s="2" t="s">
        <v>619</v>
      </c>
      <c r="G97" s="2">
        <v>45000</v>
      </c>
      <c r="I97" t="str">
        <f t="shared" si="1"/>
        <v>Insert into VYEPRICE (VARID,VYEYEARCODE,VPRORDER,VPRDTSTART,DEVCODE,VPRDTEND,VPRMT,VPRCODE,VPRDTUPDATE,UTICODEUPDATE,TAXCODE,VPRMTVAT) values (122,1,1,to_date('36526','DD/MM/RR'),'EUR',null,'45000',null,null,'ORFI',null,null);</v>
      </c>
    </row>
    <row r="98" spans="2:9" hidden="1" x14ac:dyDescent="0.25">
      <c r="B98" s="2">
        <v>123</v>
      </c>
      <c r="C98" s="2">
        <v>1</v>
      </c>
      <c r="D98" s="2">
        <v>1</v>
      </c>
      <c r="E98" s="4">
        <v>36526</v>
      </c>
      <c r="F98" s="2" t="s">
        <v>619</v>
      </c>
      <c r="G98" s="2">
        <v>250000</v>
      </c>
      <c r="I98" t="str">
        <f t="shared" si="1"/>
        <v>Insert into VYEPRICE (VARID,VYEYEARCODE,VPRORDER,VPRDTSTART,DEVCODE,VPRDTEND,VPRMT,VPRCODE,VPRDTUPDATE,UTICODEUPDATE,TAXCODE,VPRMTVAT) values (123,1,1,to_date('36526','DD/MM/RR'),'EUR',null,'250000',null,null,'ORFI',null,null);</v>
      </c>
    </row>
    <row r="99" spans="2:9" hidden="1" x14ac:dyDescent="0.25">
      <c r="B99" s="2">
        <v>124</v>
      </c>
      <c r="C99" s="2">
        <v>1</v>
      </c>
      <c r="D99" s="2">
        <v>1</v>
      </c>
      <c r="E99" s="4">
        <v>36526</v>
      </c>
      <c r="F99" s="2" t="s">
        <v>619</v>
      </c>
      <c r="G99" s="2">
        <v>12000</v>
      </c>
      <c r="I99" t="str">
        <f t="shared" si="1"/>
        <v>Insert into VYEPRICE (VARID,VYEYEARCODE,VPRORDER,VPRDTSTART,DEVCODE,VPRDTEND,VPRMT,VPRCODE,VPRDTUPDATE,UTICODEUPDATE,TAXCODE,VPRMTVAT) values (124,1,1,to_date('36526','DD/MM/RR'),'EUR',null,'12000',null,null,'ORFI',null,null);</v>
      </c>
    </row>
    <row r="100" spans="2:9" hidden="1" x14ac:dyDescent="0.25">
      <c r="B100" s="2">
        <v>125</v>
      </c>
      <c r="C100" s="2">
        <v>1</v>
      </c>
      <c r="D100" s="2">
        <v>1</v>
      </c>
      <c r="E100" s="4">
        <v>36526</v>
      </c>
      <c r="F100" s="2" t="s">
        <v>619</v>
      </c>
      <c r="G100" s="2">
        <v>11200</v>
      </c>
      <c r="I100" t="str">
        <f t="shared" si="1"/>
        <v>Insert into VYEPRICE (VARID,VYEYEARCODE,VPRORDER,VPRDTSTART,DEVCODE,VPRDTEND,VPRMT,VPRCODE,VPRDTUPDATE,UTICODEUPDATE,TAXCODE,VPRMTVAT) values (125,1,1,to_date('36526','DD/MM/RR'),'EUR',null,'11200',null,null,'ORFI',null,null);</v>
      </c>
    </row>
    <row r="101" spans="2:9" hidden="1" x14ac:dyDescent="0.25">
      <c r="B101" s="2">
        <v>126</v>
      </c>
      <c r="C101" s="2">
        <v>1</v>
      </c>
      <c r="D101" s="2">
        <v>1</v>
      </c>
      <c r="E101" s="4">
        <v>36526</v>
      </c>
      <c r="F101" s="2" t="s">
        <v>619</v>
      </c>
      <c r="G101" s="2">
        <v>10400</v>
      </c>
      <c r="I101" t="str">
        <f t="shared" si="1"/>
        <v>Insert into VYEPRICE (VARID,VYEYEARCODE,VPRORDER,VPRDTSTART,DEVCODE,VPRDTEND,VPRMT,VPRCODE,VPRDTUPDATE,UTICODEUPDATE,TAXCODE,VPRMTVAT) values (126,1,1,to_date('36526','DD/MM/RR'),'EUR',null,'10400',null,null,'ORFI',null,null);</v>
      </c>
    </row>
    <row r="102" spans="2:9" hidden="1" x14ac:dyDescent="0.25">
      <c r="B102" s="2">
        <v>127</v>
      </c>
      <c r="C102" s="2">
        <v>1</v>
      </c>
      <c r="D102" s="2">
        <v>1</v>
      </c>
      <c r="E102" s="4">
        <v>36526</v>
      </c>
      <c r="F102" s="2" t="s">
        <v>619</v>
      </c>
      <c r="G102" s="2">
        <v>9600</v>
      </c>
      <c r="I102" t="str">
        <f t="shared" si="1"/>
        <v>Insert into VYEPRICE (VARID,VYEYEARCODE,VPRORDER,VPRDTSTART,DEVCODE,VPRDTEND,VPRMT,VPRCODE,VPRDTUPDATE,UTICODEUPDATE,TAXCODE,VPRMTVAT) values (127,1,1,to_date('36526','DD/MM/RR'),'EUR',null,'9600',null,null,'ORFI',null,null);</v>
      </c>
    </row>
    <row r="103" spans="2:9" hidden="1" x14ac:dyDescent="0.25">
      <c r="B103" s="2">
        <v>128</v>
      </c>
      <c r="C103" s="2">
        <v>1</v>
      </c>
      <c r="D103" s="2">
        <v>1</v>
      </c>
      <c r="E103" s="4">
        <v>36526</v>
      </c>
      <c r="F103" s="2" t="s">
        <v>619</v>
      </c>
      <c r="G103" s="2">
        <v>250000</v>
      </c>
      <c r="I103" t="str">
        <f t="shared" si="1"/>
        <v>Insert into VYEPRICE (VARID,VYEYEARCODE,VPRORDER,VPRDTSTART,DEVCODE,VPRDTEND,VPRMT,VPRCODE,VPRDTUPDATE,UTICODEUPDATE,TAXCODE,VPRMTVAT) values (128,1,1,to_date('36526','DD/MM/RR'),'EUR',null,'250000',null,null,'ORFI',null,null);</v>
      </c>
    </row>
    <row r="104" spans="2:9" hidden="1" x14ac:dyDescent="0.25">
      <c r="B104" s="2">
        <v>129</v>
      </c>
      <c r="C104" s="2">
        <v>1</v>
      </c>
      <c r="D104" s="2">
        <v>1</v>
      </c>
      <c r="E104" s="4">
        <v>36526</v>
      </c>
      <c r="F104" s="2" t="s">
        <v>619</v>
      </c>
      <c r="G104" s="2">
        <v>6400</v>
      </c>
      <c r="I104" t="str">
        <f t="shared" si="1"/>
        <v>Insert into VYEPRICE (VARID,VYEYEARCODE,VPRORDER,VPRDTSTART,DEVCODE,VPRDTEND,VPRMT,VPRCODE,VPRDTUPDATE,UTICODEUPDATE,TAXCODE,VPRMTVAT) values (129,1,1,to_date('36526','DD/MM/RR'),'EUR',null,'6400',null,null,'ORFI',null,null);</v>
      </c>
    </row>
    <row r="105" spans="2:9" hidden="1" x14ac:dyDescent="0.25">
      <c r="B105" s="2">
        <v>130</v>
      </c>
      <c r="C105" s="2">
        <v>1</v>
      </c>
      <c r="D105" s="2">
        <v>1</v>
      </c>
      <c r="E105" s="4">
        <v>36526</v>
      </c>
      <c r="F105" s="2" t="s">
        <v>619</v>
      </c>
      <c r="G105" s="2">
        <v>10400</v>
      </c>
      <c r="I105" t="str">
        <f t="shared" si="1"/>
        <v>Insert into VYEPRICE (VARID,VYEYEARCODE,VPRORDER,VPRDTSTART,DEVCODE,VPRDTEND,VPRMT,VPRCODE,VPRDTUPDATE,UTICODEUPDATE,TAXCODE,VPRMTVAT) values (130,1,1,to_date('36526','DD/MM/RR'),'EUR',null,'10400',null,null,'ORFI',null,null);</v>
      </c>
    </row>
    <row r="106" spans="2:9" hidden="1" x14ac:dyDescent="0.25">
      <c r="B106" s="2">
        <v>131</v>
      </c>
      <c r="C106" s="2">
        <v>1</v>
      </c>
      <c r="D106" s="2">
        <v>1</v>
      </c>
      <c r="E106" s="4">
        <v>36526</v>
      </c>
      <c r="F106" s="2" t="s">
        <v>619</v>
      </c>
      <c r="G106" s="2">
        <v>12000</v>
      </c>
      <c r="I106" t="str">
        <f t="shared" si="1"/>
        <v>Insert into VYEPRICE (VARID,VYEYEARCODE,VPRORDER,VPRDTSTART,DEVCODE,VPRDTEND,VPRMT,VPRCODE,VPRDTUPDATE,UTICODEUPDATE,TAXCODE,VPRMTVAT) values (131,1,1,to_date('36526','DD/MM/RR'),'EUR',null,'12000',null,null,'ORFI',null,null);</v>
      </c>
    </row>
    <row r="107" spans="2:9" hidden="1" x14ac:dyDescent="0.25">
      <c r="B107" s="2">
        <v>132</v>
      </c>
      <c r="C107" s="2">
        <v>1</v>
      </c>
      <c r="D107" s="2">
        <v>1</v>
      </c>
      <c r="E107" s="4">
        <v>36526</v>
      </c>
      <c r="F107" s="2" t="s">
        <v>619</v>
      </c>
      <c r="G107" s="2">
        <v>18400</v>
      </c>
      <c r="I107" t="str">
        <f t="shared" si="1"/>
        <v>Insert into VYEPRICE (VARID,VYEYEARCODE,VPRORDER,VPRDTSTART,DEVCODE,VPRDTEND,VPRMT,VPRCODE,VPRDTUPDATE,UTICODEUPDATE,TAXCODE,VPRMTVAT) values (132,1,1,to_date('36526','DD/MM/RR'),'EUR',null,'18400',null,null,'ORFI',null,null);</v>
      </c>
    </row>
    <row r="108" spans="2:9" hidden="1" x14ac:dyDescent="0.25">
      <c r="B108" s="2">
        <v>133</v>
      </c>
      <c r="C108" s="2">
        <v>1</v>
      </c>
      <c r="D108" s="2">
        <v>1</v>
      </c>
      <c r="E108" s="4">
        <v>36526</v>
      </c>
      <c r="F108" s="2" t="s">
        <v>619</v>
      </c>
      <c r="G108" s="2">
        <v>12000</v>
      </c>
      <c r="I108" t="str">
        <f t="shared" si="1"/>
        <v>Insert into VYEPRICE (VARID,VYEYEARCODE,VPRORDER,VPRDTSTART,DEVCODE,VPRDTEND,VPRMT,VPRCODE,VPRDTUPDATE,UTICODEUPDATE,TAXCODE,VPRMTVAT) values (133,1,1,to_date('36526','DD/MM/RR'),'EUR',null,'12000',null,null,'ORFI',null,null);</v>
      </c>
    </row>
    <row r="109" spans="2:9" hidden="1" x14ac:dyDescent="0.25">
      <c r="B109" s="2">
        <v>134</v>
      </c>
      <c r="C109" s="2">
        <v>1</v>
      </c>
      <c r="D109" s="2">
        <v>1</v>
      </c>
      <c r="E109" s="4">
        <v>36526</v>
      </c>
      <c r="F109" s="2" t="s">
        <v>619</v>
      </c>
      <c r="G109" s="2">
        <v>12000</v>
      </c>
      <c r="I109" t="str">
        <f t="shared" si="1"/>
        <v>Insert into VYEPRICE (VARID,VYEYEARCODE,VPRORDER,VPRDTSTART,DEVCODE,VPRDTEND,VPRMT,VPRCODE,VPRDTUPDATE,UTICODEUPDATE,TAXCODE,VPRMTVAT) values (134,1,1,to_date('36526','DD/MM/RR'),'EUR',null,'12000',null,null,'ORFI',null,null);</v>
      </c>
    </row>
    <row r="110" spans="2:9" hidden="1" x14ac:dyDescent="0.25">
      <c r="B110" s="2">
        <v>135</v>
      </c>
      <c r="C110" s="2">
        <v>1</v>
      </c>
      <c r="D110" s="2">
        <v>1</v>
      </c>
      <c r="E110" s="4">
        <v>36526</v>
      </c>
      <c r="F110" s="2" t="s">
        <v>619</v>
      </c>
      <c r="G110" s="2">
        <v>27200</v>
      </c>
      <c r="I110" t="str">
        <f t="shared" si="1"/>
        <v>Insert into VYEPRICE (VARID,VYEYEARCODE,VPRORDER,VPRDTSTART,DEVCODE,VPRDTEND,VPRMT,VPRCODE,VPRDTUPDATE,UTICODEUPDATE,TAXCODE,VPRMTVAT) values (135,1,1,to_date('36526','DD/MM/RR'),'EUR',null,'27200',null,null,'ORFI',null,null);</v>
      </c>
    </row>
    <row r="111" spans="2:9" hidden="1" x14ac:dyDescent="0.25">
      <c r="B111" s="2">
        <v>136</v>
      </c>
      <c r="C111" s="2">
        <v>1</v>
      </c>
      <c r="D111" s="2">
        <v>1</v>
      </c>
      <c r="E111" s="4">
        <v>36526</v>
      </c>
      <c r="F111" s="2" t="s">
        <v>619</v>
      </c>
      <c r="G111" s="2">
        <v>26400</v>
      </c>
      <c r="I111" t="str">
        <f t="shared" si="1"/>
        <v>Insert into VYEPRICE (VARID,VYEYEARCODE,VPRORDER,VPRDTSTART,DEVCODE,VPRDTEND,VPRMT,VPRCODE,VPRDTUPDATE,UTICODEUPDATE,TAXCODE,VPRMTVAT) values (136,1,1,to_date('36526','DD/MM/RR'),'EUR',null,'26400',null,null,'ORFI',null,null);</v>
      </c>
    </row>
    <row r="112" spans="2:9" hidden="1" x14ac:dyDescent="0.25">
      <c r="B112" s="2">
        <v>137</v>
      </c>
      <c r="C112" s="2">
        <v>1</v>
      </c>
      <c r="D112" s="2">
        <v>1</v>
      </c>
      <c r="E112" s="4">
        <v>36526</v>
      </c>
      <c r="F112" s="2" t="s">
        <v>619</v>
      </c>
      <c r="G112" s="2">
        <v>45000</v>
      </c>
      <c r="I112" t="str">
        <f t="shared" si="1"/>
        <v>Insert into VYEPRICE (VARID,VYEYEARCODE,VPRORDER,VPRDTSTART,DEVCODE,VPRDTEND,VPRMT,VPRCODE,VPRDTUPDATE,UTICODEUPDATE,TAXCODE,VPRMTVAT) values (137,1,1,to_date('36526','DD/MM/RR'),'EUR',null,'45000',null,null,'ORFI',null,null);</v>
      </c>
    </row>
    <row r="113" spans="2:9" hidden="1" x14ac:dyDescent="0.25">
      <c r="B113" s="2">
        <v>138</v>
      </c>
      <c r="C113" s="2">
        <v>1</v>
      </c>
      <c r="D113" s="2">
        <v>1</v>
      </c>
      <c r="E113" s="4">
        <v>36526</v>
      </c>
      <c r="F113" s="2" t="s">
        <v>619</v>
      </c>
      <c r="G113" s="2">
        <v>24800</v>
      </c>
      <c r="I113" t="str">
        <f t="shared" si="1"/>
        <v>Insert into VYEPRICE (VARID,VYEYEARCODE,VPRORDER,VPRDTSTART,DEVCODE,VPRDTEND,VPRMT,VPRCODE,VPRDTUPDATE,UTICODEUPDATE,TAXCODE,VPRMTVAT) values (138,1,1,to_date('36526','DD/MM/RR'),'EUR',null,'24800',null,null,'ORFI',null,null);</v>
      </c>
    </row>
    <row r="114" spans="2:9" hidden="1" x14ac:dyDescent="0.25">
      <c r="B114" s="2">
        <v>139</v>
      </c>
      <c r="C114" s="2">
        <v>1</v>
      </c>
      <c r="D114" s="2">
        <v>1</v>
      </c>
      <c r="E114" s="4">
        <v>36526</v>
      </c>
      <c r="F114" s="2" t="s">
        <v>619</v>
      </c>
      <c r="G114" s="2">
        <v>12800</v>
      </c>
      <c r="I114" t="str">
        <f t="shared" si="1"/>
        <v>Insert into VYEPRICE (VARID,VYEYEARCODE,VPRORDER,VPRDTSTART,DEVCODE,VPRDTEND,VPRMT,VPRCODE,VPRDTUPDATE,UTICODEUPDATE,TAXCODE,VPRMTVAT) values (139,1,1,to_date('36526','DD/MM/RR'),'EUR',null,'12800',null,null,'ORFI',null,null);</v>
      </c>
    </row>
    <row r="115" spans="2:9" hidden="1" x14ac:dyDescent="0.25">
      <c r="B115" s="2">
        <v>140</v>
      </c>
      <c r="C115" s="2">
        <v>1</v>
      </c>
      <c r="D115" s="2">
        <v>1</v>
      </c>
      <c r="E115" s="4">
        <v>36526</v>
      </c>
      <c r="F115" s="2" t="s">
        <v>619</v>
      </c>
      <c r="G115" s="2">
        <v>45000</v>
      </c>
      <c r="I115" t="str">
        <f t="shared" si="1"/>
        <v>Insert into VYEPRICE (VARID,VYEYEARCODE,VPRORDER,VPRDTSTART,DEVCODE,VPRDTEND,VPRMT,VPRCODE,VPRDTUPDATE,UTICODEUPDATE,TAXCODE,VPRMTVAT) values (140,1,1,to_date('36526','DD/MM/RR'),'EUR',null,'45000',null,null,'ORFI',null,null);</v>
      </c>
    </row>
    <row r="116" spans="2:9" hidden="1" x14ac:dyDescent="0.25">
      <c r="B116" s="2">
        <v>141</v>
      </c>
      <c r="C116" s="2">
        <v>1</v>
      </c>
      <c r="D116" s="2">
        <v>1</v>
      </c>
      <c r="E116" s="4">
        <v>36526</v>
      </c>
      <c r="F116" s="2" t="s">
        <v>619</v>
      </c>
      <c r="G116" s="2">
        <v>250000</v>
      </c>
      <c r="I116" t="str">
        <f t="shared" si="1"/>
        <v>Insert into VYEPRICE (VARID,VYEYEARCODE,VPRORDER,VPRDTSTART,DEVCODE,VPRDTEND,VPRMT,VPRCODE,VPRDTUPDATE,UTICODEUPDATE,TAXCODE,VPRMTVAT) values (141,1,1,to_date('36526','DD/MM/RR'),'EUR',null,'250000',null,null,'ORFI',null,null);</v>
      </c>
    </row>
    <row r="117" spans="2:9" hidden="1" x14ac:dyDescent="0.25">
      <c r="B117" s="2">
        <v>142</v>
      </c>
      <c r="C117" s="2">
        <v>1</v>
      </c>
      <c r="D117" s="2">
        <v>1</v>
      </c>
      <c r="E117" s="4">
        <v>36526</v>
      </c>
      <c r="F117" s="2" t="s">
        <v>619</v>
      </c>
      <c r="G117" s="2">
        <v>45000</v>
      </c>
      <c r="I117" t="str">
        <f t="shared" si="1"/>
        <v>Insert into VYEPRICE (VARID,VYEYEARCODE,VPRORDER,VPRDTSTART,DEVCODE,VPRDTEND,VPRMT,VPRCODE,VPRDTUPDATE,UTICODEUPDATE,TAXCODE,VPRMTVAT) values (142,1,1,to_date('36526','DD/MM/RR'),'EUR',null,'45000',null,null,'ORFI',null,null);</v>
      </c>
    </row>
    <row r="118" spans="2:9" hidden="1" x14ac:dyDescent="0.25">
      <c r="B118" s="2">
        <v>143</v>
      </c>
      <c r="C118" s="2">
        <v>1</v>
      </c>
      <c r="D118" s="2">
        <v>1</v>
      </c>
      <c r="E118" s="4">
        <v>36526</v>
      </c>
      <c r="F118" s="2" t="s">
        <v>619</v>
      </c>
      <c r="G118" s="2">
        <v>58000</v>
      </c>
      <c r="I118" t="str">
        <f t="shared" si="1"/>
        <v>Insert into VYEPRICE (VARID,VYEYEARCODE,VPRORDER,VPRDTSTART,DEVCODE,VPRDTEND,VPRMT,VPRCODE,VPRDTUPDATE,UTICODEUPDATE,TAXCODE,VPRMTVAT) values (143,1,1,to_date('36526','DD/MM/RR'),'EUR',null,'58000',null,null,'ORFI',null,null);</v>
      </c>
    </row>
    <row r="119" spans="2:9" hidden="1" x14ac:dyDescent="0.25">
      <c r="B119" s="2">
        <v>144</v>
      </c>
      <c r="C119" s="2">
        <v>1</v>
      </c>
      <c r="D119" s="2">
        <v>1</v>
      </c>
      <c r="E119" s="4">
        <v>36526</v>
      </c>
      <c r="F119" s="2" t="s">
        <v>619</v>
      </c>
      <c r="G119" s="2">
        <v>24800</v>
      </c>
      <c r="I119" t="str">
        <f t="shared" si="1"/>
        <v>Insert into VYEPRICE (VARID,VYEYEARCODE,VPRORDER,VPRDTSTART,DEVCODE,VPRDTEND,VPRMT,VPRCODE,VPRDTUPDATE,UTICODEUPDATE,TAXCODE,VPRMTVAT) values (144,1,1,to_date('36526','DD/MM/RR'),'EUR',null,'24800',null,null,'ORFI',null,null);</v>
      </c>
    </row>
    <row r="120" spans="2:9" hidden="1" x14ac:dyDescent="0.25">
      <c r="B120" s="2">
        <v>145</v>
      </c>
      <c r="C120" s="2">
        <v>1</v>
      </c>
      <c r="D120" s="2">
        <v>1</v>
      </c>
      <c r="E120" s="4">
        <v>36526</v>
      </c>
      <c r="F120" s="2" t="s">
        <v>619</v>
      </c>
      <c r="G120" s="2">
        <v>17600</v>
      </c>
      <c r="I120" t="str">
        <f t="shared" si="1"/>
        <v>Insert into VYEPRICE (VARID,VYEYEARCODE,VPRORDER,VPRDTSTART,DEVCODE,VPRDTEND,VPRMT,VPRCODE,VPRDTUPDATE,UTICODEUPDATE,TAXCODE,VPRMTVAT) values (145,1,1,to_date('36526','DD/MM/RR'),'EUR',null,'17600',null,null,'ORFI',null,null);</v>
      </c>
    </row>
    <row r="121" spans="2:9" hidden="1" x14ac:dyDescent="0.25">
      <c r="B121" s="2">
        <v>146</v>
      </c>
      <c r="C121" s="2">
        <v>1</v>
      </c>
      <c r="D121" s="2">
        <v>1</v>
      </c>
      <c r="E121" s="4">
        <v>36526</v>
      </c>
      <c r="F121" s="2" t="s">
        <v>619</v>
      </c>
      <c r="G121" s="2">
        <v>25600</v>
      </c>
      <c r="I121" t="str">
        <f t="shared" si="1"/>
        <v>Insert into VYEPRICE (VARID,VYEYEARCODE,VPRORDER,VPRDTSTART,DEVCODE,VPRDTEND,VPRMT,VPRCODE,VPRDTUPDATE,UTICODEUPDATE,TAXCODE,VPRMTVAT) values (146,1,1,to_date('36526','DD/MM/RR'),'EUR',null,'25600',null,null,'ORFI',null,null);</v>
      </c>
    </row>
    <row r="122" spans="2:9" hidden="1" x14ac:dyDescent="0.25">
      <c r="B122" s="2">
        <v>147</v>
      </c>
      <c r="C122" s="2">
        <v>1</v>
      </c>
      <c r="D122" s="2">
        <v>1</v>
      </c>
      <c r="E122" s="4">
        <v>36526</v>
      </c>
      <c r="F122" s="2" t="s">
        <v>619</v>
      </c>
      <c r="G122" s="2">
        <v>12000</v>
      </c>
      <c r="I122" t="str">
        <f t="shared" si="1"/>
        <v>Insert into VYEPRICE (VARID,VYEYEARCODE,VPRORDER,VPRDTSTART,DEVCODE,VPRDTEND,VPRMT,VPRCODE,VPRDTUPDATE,UTICODEUPDATE,TAXCODE,VPRMTVAT) values (147,1,1,to_date('36526','DD/MM/RR'),'EUR',null,'12000',null,null,'ORFI',null,null);</v>
      </c>
    </row>
    <row r="123" spans="2:9" hidden="1" x14ac:dyDescent="0.25">
      <c r="B123" s="2">
        <v>148</v>
      </c>
      <c r="C123" s="2">
        <v>1</v>
      </c>
      <c r="D123" s="2">
        <v>1</v>
      </c>
      <c r="E123" s="4">
        <v>36526</v>
      </c>
      <c r="F123" s="2" t="s">
        <v>619</v>
      </c>
      <c r="G123" s="2">
        <v>56000</v>
      </c>
      <c r="I123" t="str">
        <f t="shared" si="1"/>
        <v>Insert into VYEPRICE (VARID,VYEYEARCODE,VPRORDER,VPRDTSTART,DEVCODE,VPRDTEND,VPRMT,VPRCODE,VPRDTUPDATE,UTICODEUPDATE,TAXCODE,VPRMTVAT) values (148,1,1,to_date('36526','DD/MM/RR'),'EUR',null,'56000',null,null,'ORFI',null,null);</v>
      </c>
    </row>
    <row r="124" spans="2:9" hidden="1" x14ac:dyDescent="0.25">
      <c r="B124" s="2">
        <v>149</v>
      </c>
      <c r="C124" s="2">
        <v>1</v>
      </c>
      <c r="D124" s="2">
        <v>1</v>
      </c>
      <c r="E124" s="4">
        <v>36526</v>
      </c>
      <c r="F124" s="2" t="s">
        <v>619</v>
      </c>
      <c r="G124" s="2">
        <v>39200</v>
      </c>
      <c r="I124" t="str">
        <f t="shared" si="1"/>
        <v>Insert into VYEPRICE (VARID,VYEYEARCODE,VPRORDER,VPRDTSTART,DEVCODE,VPRDTEND,VPRMT,VPRCODE,VPRDTUPDATE,UTICODEUPDATE,TAXCODE,VPRMTVAT) values (149,1,1,to_date('36526','DD/MM/RR'),'EUR',null,'39200',null,null,'ORFI',null,null);</v>
      </c>
    </row>
    <row r="125" spans="2:9" hidden="1" x14ac:dyDescent="0.25">
      <c r="B125" s="2">
        <v>150</v>
      </c>
      <c r="C125" s="2">
        <v>1</v>
      </c>
      <c r="D125" s="2">
        <v>1</v>
      </c>
      <c r="E125" s="4">
        <v>36526</v>
      </c>
      <c r="F125" s="2" t="s">
        <v>619</v>
      </c>
      <c r="G125" s="2">
        <v>35000</v>
      </c>
      <c r="I125" t="str">
        <f t="shared" si="1"/>
        <v>Insert into VYEPRICE (VARID,VYEYEARCODE,VPRORDER,VPRDTSTART,DEVCODE,VPRDTEND,VPRMT,VPRCODE,VPRDTUPDATE,UTICODEUPDATE,TAXCODE,VPRMTVAT) values (150,1,1,to_date('36526','DD/MM/RR'),'EUR',null,'35000',null,null,'ORFI',null,null);</v>
      </c>
    </row>
    <row r="126" spans="2:9" hidden="1" x14ac:dyDescent="0.25">
      <c r="B126" s="2">
        <v>151</v>
      </c>
      <c r="C126" s="2">
        <v>1</v>
      </c>
      <c r="D126" s="2">
        <v>1</v>
      </c>
      <c r="E126" s="4">
        <v>36526</v>
      </c>
      <c r="F126" s="2" t="s">
        <v>619</v>
      </c>
      <c r="G126" s="2">
        <v>9200</v>
      </c>
      <c r="I126" t="str">
        <f t="shared" si="1"/>
        <v>Insert into VYEPRICE (VARID,VYEYEARCODE,VPRORDER,VPRDTSTART,DEVCODE,VPRDTEND,VPRMT,VPRCODE,VPRDTUPDATE,UTICODEUPDATE,TAXCODE,VPRMTVAT) values (151,1,1,to_date('36526','DD/MM/RR'),'EUR',null,'9200',null,null,'ORFI',null,null);</v>
      </c>
    </row>
    <row r="127" spans="2:9" hidden="1" x14ac:dyDescent="0.25">
      <c r="B127" s="2">
        <v>152</v>
      </c>
      <c r="C127" s="2">
        <v>1</v>
      </c>
      <c r="D127" s="2">
        <v>1</v>
      </c>
      <c r="E127" s="4">
        <v>36526</v>
      </c>
      <c r="F127" s="2" t="s">
        <v>619</v>
      </c>
      <c r="G127" s="2">
        <v>12000</v>
      </c>
      <c r="I127" t="str">
        <f t="shared" si="1"/>
        <v>Insert into VYEPRICE (VARID,VYEYEARCODE,VPRORDER,VPRDTSTART,DEVCODE,VPRDTEND,VPRMT,VPRCODE,VPRDTUPDATE,UTICODEUPDATE,TAXCODE,VPRMTVAT) values (152,1,1,to_date('36526','DD/MM/RR'),'EUR',null,'12000',null,null,'ORFI',null,null);</v>
      </c>
    </row>
    <row r="128" spans="2:9" hidden="1" x14ac:dyDescent="0.25">
      <c r="B128" s="2">
        <v>153</v>
      </c>
      <c r="C128" s="2">
        <v>1</v>
      </c>
      <c r="D128" s="2">
        <v>1</v>
      </c>
      <c r="E128" s="4">
        <v>36526</v>
      </c>
      <c r="F128" s="2" t="s">
        <v>619</v>
      </c>
      <c r="G128" s="2">
        <v>8000</v>
      </c>
      <c r="I128" t="str">
        <f t="shared" si="1"/>
        <v>Insert into VYEPRICE (VARID,VYEYEARCODE,VPRORDER,VPRDTSTART,DEVCODE,VPRDTEND,VPRMT,VPRCODE,VPRDTUPDATE,UTICODEUPDATE,TAXCODE,VPRMTVAT) values (153,1,1,to_date('36526','DD/MM/RR'),'EUR',null,'8000',null,null,'ORFI',null,null);</v>
      </c>
    </row>
    <row r="129" spans="2:9" hidden="1" x14ac:dyDescent="0.25">
      <c r="B129" s="2">
        <v>154</v>
      </c>
      <c r="C129" s="2">
        <v>1</v>
      </c>
      <c r="D129" s="2">
        <v>1</v>
      </c>
      <c r="E129" s="4">
        <v>36526</v>
      </c>
      <c r="F129" s="2" t="s">
        <v>619</v>
      </c>
      <c r="G129" s="2">
        <v>16000</v>
      </c>
      <c r="I129" t="str">
        <f t="shared" si="1"/>
        <v>Insert into VYEPRICE (VARID,VYEYEARCODE,VPRORDER,VPRDTSTART,DEVCODE,VPRDTEND,VPRMT,VPRCODE,VPRDTUPDATE,UTICODEUPDATE,TAXCODE,VPRMTVAT) values (154,1,1,to_date('36526','DD/MM/RR'),'EUR',null,'16000',null,null,'ORFI',null,null);</v>
      </c>
    </row>
    <row r="130" spans="2:9" hidden="1" x14ac:dyDescent="0.25">
      <c r="B130" s="2">
        <v>155</v>
      </c>
      <c r="C130" s="2">
        <v>1</v>
      </c>
      <c r="D130" s="2">
        <v>1</v>
      </c>
      <c r="E130" s="4">
        <v>36526</v>
      </c>
      <c r="F130" s="2" t="s">
        <v>619</v>
      </c>
      <c r="G130" s="2">
        <v>45000</v>
      </c>
      <c r="I130" t="str">
        <f t="shared" si="1"/>
        <v>Insert into VYEPRICE (VARID,VYEYEARCODE,VPRORDER,VPRDTSTART,DEVCODE,VPRDTEND,VPRMT,VPRCODE,VPRDTUPDATE,UTICODEUPDATE,TAXCODE,VPRMTVAT) values (155,1,1,to_date('36526','DD/MM/RR'),'EUR',null,'45000',null,null,'ORFI',null,null);</v>
      </c>
    </row>
    <row r="131" spans="2:9" hidden="1" x14ac:dyDescent="0.25">
      <c r="B131" s="2">
        <v>156</v>
      </c>
      <c r="C131" s="2">
        <v>1</v>
      </c>
      <c r="D131" s="2">
        <v>1</v>
      </c>
      <c r="E131" s="4">
        <v>36526</v>
      </c>
      <c r="F131" s="2" t="s">
        <v>619</v>
      </c>
      <c r="G131" s="2">
        <v>45000</v>
      </c>
      <c r="I131" t="str">
        <f t="shared" si="1"/>
        <v>Insert into VYEPRICE (VARID,VYEYEARCODE,VPRORDER,VPRDTSTART,DEVCODE,VPRDTEND,VPRMT,VPRCODE,VPRDTUPDATE,UTICODEUPDATE,TAXCODE,VPRMTVAT) values (156,1,1,to_date('36526','DD/MM/RR'),'EUR',null,'45000',null,null,'ORFI',null,null);</v>
      </c>
    </row>
    <row r="132" spans="2:9" hidden="1" x14ac:dyDescent="0.25">
      <c r="B132" s="2">
        <v>157</v>
      </c>
      <c r="C132" s="2">
        <v>1</v>
      </c>
      <c r="D132" s="2">
        <v>1</v>
      </c>
      <c r="E132" s="4">
        <v>36526</v>
      </c>
      <c r="F132" s="2" t="s">
        <v>619</v>
      </c>
      <c r="G132" s="2">
        <v>45000</v>
      </c>
      <c r="I132" t="str">
        <f t="shared" ref="I132:I195" si="2">"Insert into VYEPRICE (VARID,VYEYEARCODE,VPRORDER,VPRDTSTART,DEVCODE,VPRDTEND,VPRMT,VPRCODE,VPRDTUPDATE,UTICODEUPDATE,TAXCODE,VPRMTVAT) values ("&amp;B132&amp;","&amp;C132&amp;","&amp;D132&amp;",to_date('"&amp;E132&amp;"','DD/MM/RR'),'"&amp;F132&amp;"',null,'"&amp;G132&amp;"',null,null,'ORFI',null,null);"</f>
        <v>Insert into VYEPRICE (VARID,VYEYEARCODE,VPRORDER,VPRDTSTART,DEVCODE,VPRDTEND,VPRMT,VPRCODE,VPRDTUPDATE,UTICODEUPDATE,TAXCODE,VPRMTVAT) values (157,1,1,to_date('36526','DD/MM/RR'),'EUR',null,'45000',null,null,'ORFI',null,null);</v>
      </c>
    </row>
    <row r="133" spans="2:9" hidden="1" x14ac:dyDescent="0.25">
      <c r="B133" s="2">
        <v>167</v>
      </c>
      <c r="C133" s="2">
        <v>1</v>
      </c>
      <c r="D133" s="2">
        <v>1</v>
      </c>
      <c r="E133" s="4">
        <v>36526</v>
      </c>
      <c r="F133" s="2" t="s">
        <v>619</v>
      </c>
      <c r="G133" s="2">
        <v>45000</v>
      </c>
      <c r="I133" t="str">
        <f t="shared" si="2"/>
        <v>Insert into VYEPRICE (VARID,VYEYEARCODE,VPRORDER,VPRDTSTART,DEVCODE,VPRDTEND,VPRMT,VPRCODE,VPRDTUPDATE,UTICODEUPDATE,TAXCODE,VPRMTVAT) values (167,1,1,to_date('36526','DD/MM/RR'),'EUR',null,'45000',null,null,'ORFI',null,null);</v>
      </c>
    </row>
    <row r="134" spans="2:9" hidden="1" x14ac:dyDescent="0.25">
      <c r="B134" s="2">
        <v>175</v>
      </c>
      <c r="C134" s="2">
        <v>1</v>
      </c>
      <c r="D134" s="2">
        <v>1</v>
      </c>
      <c r="E134" s="4">
        <v>36526</v>
      </c>
      <c r="F134" s="2" t="s">
        <v>619</v>
      </c>
      <c r="G134" s="2">
        <v>35000</v>
      </c>
      <c r="I134" t="str">
        <f t="shared" si="2"/>
        <v>Insert into VYEPRICE (VARID,VYEYEARCODE,VPRORDER,VPRDTSTART,DEVCODE,VPRDTEND,VPRMT,VPRCODE,VPRDTUPDATE,UTICODEUPDATE,TAXCODE,VPRMTVAT) values (175,1,1,to_date('36526','DD/MM/RR'),'EUR',null,'35000',null,null,'ORFI',null,null);</v>
      </c>
    </row>
    <row r="135" spans="2:9" hidden="1" x14ac:dyDescent="0.25">
      <c r="B135" s="2">
        <v>176</v>
      </c>
      <c r="C135" s="2">
        <v>1</v>
      </c>
      <c r="D135" s="2">
        <v>1</v>
      </c>
      <c r="E135" s="4">
        <v>36526</v>
      </c>
      <c r="F135" s="2" t="s">
        <v>619</v>
      </c>
      <c r="G135" s="2">
        <v>8800</v>
      </c>
      <c r="I135" t="str">
        <f t="shared" si="2"/>
        <v>Insert into VYEPRICE (VARID,VYEYEARCODE,VPRORDER,VPRDTSTART,DEVCODE,VPRDTEND,VPRMT,VPRCODE,VPRDTUPDATE,UTICODEUPDATE,TAXCODE,VPRMTVAT) values (176,1,1,to_date('36526','DD/MM/RR'),'EUR',null,'8800',null,null,'ORFI',null,null);</v>
      </c>
    </row>
    <row r="136" spans="2:9" hidden="1" x14ac:dyDescent="0.25">
      <c r="B136" s="2">
        <v>177</v>
      </c>
      <c r="C136" s="2">
        <v>1</v>
      </c>
      <c r="D136" s="2">
        <v>1</v>
      </c>
      <c r="E136" s="4">
        <v>36526</v>
      </c>
      <c r="F136" s="2" t="s">
        <v>619</v>
      </c>
      <c r="G136" s="2">
        <v>12000</v>
      </c>
      <c r="I136" t="str">
        <f t="shared" si="2"/>
        <v>Insert into VYEPRICE (VARID,VYEYEARCODE,VPRORDER,VPRDTSTART,DEVCODE,VPRDTEND,VPRMT,VPRCODE,VPRDTUPDATE,UTICODEUPDATE,TAXCODE,VPRMTVAT) values (177,1,1,to_date('36526','DD/MM/RR'),'EUR',null,'12000',null,null,'ORFI',null,null);</v>
      </c>
    </row>
    <row r="137" spans="2:9" hidden="1" x14ac:dyDescent="0.25">
      <c r="B137" s="2">
        <v>178</v>
      </c>
      <c r="C137" s="2">
        <v>1</v>
      </c>
      <c r="D137" s="2">
        <v>1</v>
      </c>
      <c r="E137" s="4">
        <v>36526</v>
      </c>
      <c r="F137" s="2" t="s">
        <v>619</v>
      </c>
      <c r="G137" s="2">
        <v>20000</v>
      </c>
      <c r="I137" t="str">
        <f t="shared" si="2"/>
        <v>Insert into VYEPRICE (VARID,VYEYEARCODE,VPRORDER,VPRDTSTART,DEVCODE,VPRDTEND,VPRMT,VPRCODE,VPRDTUPDATE,UTICODEUPDATE,TAXCODE,VPRMTVAT) values (178,1,1,to_date('36526','DD/MM/RR'),'EUR',null,'20000',null,null,'ORFI',null,null);</v>
      </c>
    </row>
    <row r="138" spans="2:9" hidden="1" x14ac:dyDescent="0.25">
      <c r="B138" s="2">
        <v>179</v>
      </c>
      <c r="C138" s="2">
        <v>1</v>
      </c>
      <c r="D138" s="2">
        <v>1</v>
      </c>
      <c r="E138" s="4">
        <v>36526</v>
      </c>
      <c r="F138" s="2" t="s">
        <v>619</v>
      </c>
      <c r="G138" s="2">
        <v>22400</v>
      </c>
      <c r="I138" t="str">
        <f t="shared" si="2"/>
        <v>Insert into VYEPRICE (VARID,VYEYEARCODE,VPRORDER,VPRDTSTART,DEVCODE,VPRDTEND,VPRMT,VPRCODE,VPRDTUPDATE,UTICODEUPDATE,TAXCODE,VPRMTVAT) values (179,1,1,to_date('36526','DD/MM/RR'),'EUR',null,'22400',null,null,'ORFI',null,null);</v>
      </c>
    </row>
    <row r="139" spans="2:9" hidden="1" x14ac:dyDescent="0.25">
      <c r="B139" s="2">
        <v>180</v>
      </c>
      <c r="C139" s="2">
        <v>1</v>
      </c>
      <c r="D139" s="2">
        <v>1</v>
      </c>
      <c r="E139" s="4">
        <v>36526</v>
      </c>
      <c r="F139" s="2" t="s">
        <v>619</v>
      </c>
      <c r="G139" s="2">
        <v>16800</v>
      </c>
      <c r="I139" t="str">
        <f t="shared" si="2"/>
        <v>Insert into VYEPRICE (VARID,VYEYEARCODE,VPRORDER,VPRDTSTART,DEVCODE,VPRDTEND,VPRMT,VPRCODE,VPRDTUPDATE,UTICODEUPDATE,TAXCODE,VPRMTVAT) values (180,1,1,to_date('36526','DD/MM/RR'),'EUR',null,'16800',null,null,'ORFI',null,null);</v>
      </c>
    </row>
    <row r="140" spans="2:9" hidden="1" x14ac:dyDescent="0.25">
      <c r="B140" s="2">
        <v>181</v>
      </c>
      <c r="C140" s="2">
        <v>1</v>
      </c>
      <c r="D140" s="2">
        <v>1</v>
      </c>
      <c r="E140" s="4">
        <v>36526</v>
      </c>
      <c r="F140" s="2" t="s">
        <v>619</v>
      </c>
      <c r="G140" s="2">
        <v>250000</v>
      </c>
      <c r="I140" t="str">
        <f t="shared" si="2"/>
        <v>Insert into VYEPRICE (VARID,VYEYEARCODE,VPRORDER,VPRDTSTART,DEVCODE,VPRDTEND,VPRMT,VPRCODE,VPRDTUPDATE,UTICODEUPDATE,TAXCODE,VPRMTVAT) values (181,1,1,to_date('36526','DD/MM/RR'),'EUR',null,'250000',null,null,'ORFI',null,null);</v>
      </c>
    </row>
    <row r="141" spans="2:9" hidden="1" x14ac:dyDescent="0.25">
      <c r="B141" s="2">
        <v>182</v>
      </c>
      <c r="C141" s="2">
        <v>1</v>
      </c>
      <c r="D141" s="2">
        <v>1</v>
      </c>
      <c r="E141" s="4">
        <v>36526</v>
      </c>
      <c r="F141" s="2" t="s">
        <v>619</v>
      </c>
      <c r="G141" s="2">
        <v>45000</v>
      </c>
      <c r="I141" t="str">
        <f t="shared" si="2"/>
        <v>Insert into VYEPRICE (VARID,VYEYEARCODE,VPRORDER,VPRDTSTART,DEVCODE,VPRDTEND,VPRMT,VPRCODE,VPRDTUPDATE,UTICODEUPDATE,TAXCODE,VPRMTVAT) values (182,1,1,to_date('36526','DD/MM/RR'),'EUR',null,'45000',null,null,'ORFI',null,null);</v>
      </c>
    </row>
    <row r="142" spans="2:9" hidden="1" x14ac:dyDescent="0.25">
      <c r="B142" s="2">
        <v>183</v>
      </c>
      <c r="C142" s="2">
        <v>1</v>
      </c>
      <c r="D142" s="2">
        <v>1</v>
      </c>
      <c r="E142" s="4">
        <v>36526</v>
      </c>
      <c r="F142" s="2" t="s">
        <v>619</v>
      </c>
      <c r="G142" s="2">
        <v>250000</v>
      </c>
      <c r="I142" t="str">
        <f t="shared" si="2"/>
        <v>Insert into VYEPRICE (VARID,VYEYEARCODE,VPRORDER,VPRDTSTART,DEVCODE,VPRDTEND,VPRMT,VPRCODE,VPRDTUPDATE,UTICODEUPDATE,TAXCODE,VPRMTVAT) values (183,1,1,to_date('36526','DD/MM/RR'),'EUR',null,'250000',null,null,'ORFI',null,null);</v>
      </c>
    </row>
    <row r="143" spans="2:9" hidden="1" x14ac:dyDescent="0.25">
      <c r="B143" s="2">
        <v>184</v>
      </c>
      <c r="C143" s="2">
        <v>1</v>
      </c>
      <c r="D143" s="2">
        <v>1</v>
      </c>
      <c r="E143" s="4">
        <v>36526</v>
      </c>
      <c r="F143" s="2" t="s">
        <v>619</v>
      </c>
      <c r="G143" s="2">
        <v>85000</v>
      </c>
      <c r="I143" t="str">
        <f t="shared" si="2"/>
        <v>Insert into VYEPRICE (VARID,VYEYEARCODE,VPRORDER,VPRDTSTART,DEVCODE,VPRDTEND,VPRMT,VPRCODE,VPRDTUPDATE,UTICODEUPDATE,TAXCODE,VPRMTVAT) values (184,1,1,to_date('36526','DD/MM/RR'),'EUR',null,'85000',null,null,'ORFI',null,null);</v>
      </c>
    </row>
    <row r="144" spans="2:9" hidden="1" x14ac:dyDescent="0.25">
      <c r="B144" s="2">
        <v>185</v>
      </c>
      <c r="C144" s="2">
        <v>1</v>
      </c>
      <c r="D144" s="2">
        <v>1</v>
      </c>
      <c r="E144" s="4">
        <v>36526</v>
      </c>
      <c r="F144" s="2" t="s">
        <v>619</v>
      </c>
      <c r="G144" s="2">
        <v>100000</v>
      </c>
      <c r="I144" t="str">
        <f t="shared" si="2"/>
        <v>Insert into VYEPRICE (VARID,VYEYEARCODE,VPRORDER,VPRDTSTART,DEVCODE,VPRDTEND,VPRMT,VPRCODE,VPRDTUPDATE,UTICODEUPDATE,TAXCODE,VPRMTVAT) values (185,1,1,to_date('36526','DD/MM/RR'),'EUR',null,'100000',null,null,'ORFI',null,null);</v>
      </c>
    </row>
    <row r="145" spans="2:9" hidden="1" x14ac:dyDescent="0.25">
      <c r="B145" s="2">
        <v>186</v>
      </c>
      <c r="C145" s="2">
        <v>1</v>
      </c>
      <c r="D145" s="2">
        <v>1</v>
      </c>
      <c r="E145" s="4">
        <v>36526</v>
      </c>
      <c r="F145" s="2" t="s">
        <v>619</v>
      </c>
      <c r="G145" s="2">
        <v>85000</v>
      </c>
      <c r="I145" t="str">
        <f t="shared" si="2"/>
        <v>Insert into VYEPRICE (VARID,VYEYEARCODE,VPRORDER,VPRDTSTART,DEVCODE,VPRDTEND,VPRMT,VPRCODE,VPRDTUPDATE,UTICODEUPDATE,TAXCODE,VPRMTVAT) values (186,1,1,to_date('36526','DD/MM/RR'),'EUR',null,'85000',null,null,'ORFI',null,null);</v>
      </c>
    </row>
    <row r="146" spans="2:9" hidden="1" x14ac:dyDescent="0.25">
      <c r="B146" s="2">
        <v>187</v>
      </c>
      <c r="C146" s="2">
        <v>1</v>
      </c>
      <c r="D146" s="2">
        <v>1</v>
      </c>
      <c r="E146" s="4">
        <v>36526</v>
      </c>
      <c r="F146" s="2" t="s">
        <v>619</v>
      </c>
      <c r="G146" s="2">
        <v>100000</v>
      </c>
      <c r="I146" t="str">
        <f t="shared" si="2"/>
        <v>Insert into VYEPRICE (VARID,VYEYEARCODE,VPRORDER,VPRDTSTART,DEVCODE,VPRDTEND,VPRMT,VPRCODE,VPRDTUPDATE,UTICODEUPDATE,TAXCODE,VPRMTVAT) values (187,1,1,to_date('36526','DD/MM/RR'),'EUR',null,'100000',null,null,'ORFI',null,null);</v>
      </c>
    </row>
    <row r="147" spans="2:9" hidden="1" x14ac:dyDescent="0.25">
      <c r="B147" s="2">
        <v>188</v>
      </c>
      <c r="C147" s="2">
        <v>1</v>
      </c>
      <c r="D147" s="2">
        <v>1</v>
      </c>
      <c r="E147" s="4">
        <v>36526</v>
      </c>
      <c r="F147" s="2" t="s">
        <v>619</v>
      </c>
      <c r="G147" s="2">
        <v>250000</v>
      </c>
      <c r="I147" t="str">
        <f t="shared" si="2"/>
        <v>Insert into VYEPRICE (VARID,VYEYEARCODE,VPRORDER,VPRDTSTART,DEVCODE,VPRDTEND,VPRMT,VPRCODE,VPRDTUPDATE,UTICODEUPDATE,TAXCODE,VPRMTVAT) values (188,1,1,to_date('36526','DD/MM/RR'),'EUR',null,'250000',null,null,'ORFI',null,null);</v>
      </c>
    </row>
    <row r="148" spans="2:9" hidden="1" x14ac:dyDescent="0.25">
      <c r="B148" s="2">
        <v>189</v>
      </c>
      <c r="C148" s="2">
        <v>1</v>
      </c>
      <c r="D148" s="2">
        <v>1</v>
      </c>
      <c r="E148" s="4">
        <v>36526</v>
      </c>
      <c r="F148" s="2" t="s">
        <v>619</v>
      </c>
      <c r="G148" s="2">
        <v>250000</v>
      </c>
      <c r="I148" t="str">
        <f t="shared" si="2"/>
        <v>Insert into VYEPRICE (VARID,VYEYEARCODE,VPRORDER,VPRDTSTART,DEVCODE,VPRDTEND,VPRMT,VPRCODE,VPRDTUPDATE,UTICODEUPDATE,TAXCODE,VPRMTVAT) values (189,1,1,to_date('36526','DD/MM/RR'),'EUR',null,'250000',null,null,'ORFI',null,null);</v>
      </c>
    </row>
    <row r="149" spans="2:9" hidden="1" x14ac:dyDescent="0.25">
      <c r="B149" s="2">
        <v>190</v>
      </c>
      <c r="C149" s="2">
        <v>1</v>
      </c>
      <c r="D149" s="2">
        <v>1</v>
      </c>
      <c r="E149" s="4">
        <v>36526</v>
      </c>
      <c r="F149" s="2" t="s">
        <v>619</v>
      </c>
      <c r="G149" s="2">
        <v>85000</v>
      </c>
      <c r="I149" t="str">
        <f t="shared" si="2"/>
        <v>Insert into VYEPRICE (VARID,VYEYEARCODE,VPRORDER,VPRDTSTART,DEVCODE,VPRDTEND,VPRMT,VPRCODE,VPRDTUPDATE,UTICODEUPDATE,TAXCODE,VPRMTVAT) values (190,1,1,to_date('36526','DD/MM/RR'),'EUR',null,'85000',null,null,'ORFI',null,null);</v>
      </c>
    </row>
    <row r="150" spans="2:9" hidden="1" x14ac:dyDescent="0.25">
      <c r="B150" s="2">
        <v>191</v>
      </c>
      <c r="C150" s="2">
        <v>1</v>
      </c>
      <c r="D150" s="2">
        <v>1</v>
      </c>
      <c r="E150" s="4">
        <v>36526</v>
      </c>
      <c r="F150" s="2" t="s">
        <v>619</v>
      </c>
      <c r="G150" s="2">
        <v>100000</v>
      </c>
      <c r="I150" t="str">
        <f t="shared" si="2"/>
        <v>Insert into VYEPRICE (VARID,VYEYEARCODE,VPRORDER,VPRDTSTART,DEVCODE,VPRDTEND,VPRMT,VPRCODE,VPRDTUPDATE,UTICODEUPDATE,TAXCODE,VPRMTVAT) values (191,1,1,to_date('36526','DD/MM/RR'),'EUR',null,'100000',null,null,'ORFI',null,null);</v>
      </c>
    </row>
    <row r="151" spans="2:9" hidden="1" x14ac:dyDescent="0.25">
      <c r="B151" s="2">
        <v>192</v>
      </c>
      <c r="C151" s="2">
        <v>1</v>
      </c>
      <c r="D151" s="2">
        <v>1</v>
      </c>
      <c r="E151" s="4">
        <v>36526</v>
      </c>
      <c r="F151" s="2" t="s">
        <v>619</v>
      </c>
      <c r="G151" s="2">
        <v>250000</v>
      </c>
      <c r="I151" t="str">
        <f t="shared" si="2"/>
        <v>Insert into VYEPRICE (VARID,VYEYEARCODE,VPRORDER,VPRDTSTART,DEVCODE,VPRDTEND,VPRMT,VPRCODE,VPRDTUPDATE,UTICODEUPDATE,TAXCODE,VPRMTVAT) values (192,1,1,to_date('36526','DD/MM/RR'),'EUR',null,'250000',null,null,'ORFI',null,null);</v>
      </c>
    </row>
    <row r="152" spans="2:9" hidden="1" x14ac:dyDescent="0.25">
      <c r="B152" s="2">
        <v>193</v>
      </c>
      <c r="C152" s="2">
        <v>1</v>
      </c>
      <c r="D152" s="2">
        <v>1</v>
      </c>
      <c r="E152" s="4">
        <v>36526</v>
      </c>
      <c r="F152" s="2" t="s">
        <v>619</v>
      </c>
      <c r="G152" s="2">
        <v>250000</v>
      </c>
      <c r="I152" t="str">
        <f t="shared" si="2"/>
        <v>Insert into VYEPRICE (VARID,VYEYEARCODE,VPRORDER,VPRDTSTART,DEVCODE,VPRDTEND,VPRMT,VPRCODE,VPRDTUPDATE,UTICODEUPDATE,TAXCODE,VPRMTVAT) values (193,1,1,to_date('36526','DD/MM/RR'),'EUR',null,'250000',null,null,'ORFI',null,null);</v>
      </c>
    </row>
    <row r="153" spans="2:9" hidden="1" x14ac:dyDescent="0.25">
      <c r="B153" s="2">
        <v>194</v>
      </c>
      <c r="C153" s="2">
        <v>1</v>
      </c>
      <c r="D153" s="2">
        <v>1</v>
      </c>
      <c r="E153" s="4">
        <v>36526</v>
      </c>
      <c r="F153" s="2" t="s">
        <v>619</v>
      </c>
      <c r="G153" s="2">
        <v>40000</v>
      </c>
      <c r="I153" t="str">
        <f t="shared" si="2"/>
        <v>Insert into VYEPRICE (VARID,VYEYEARCODE,VPRORDER,VPRDTSTART,DEVCODE,VPRDTEND,VPRMT,VPRCODE,VPRDTUPDATE,UTICODEUPDATE,TAXCODE,VPRMTVAT) values (194,1,1,to_date('36526','DD/MM/RR'),'EUR',null,'40000',null,null,'ORFI',null,null);</v>
      </c>
    </row>
    <row r="154" spans="2:9" hidden="1" x14ac:dyDescent="0.25">
      <c r="B154" s="2">
        <v>195</v>
      </c>
      <c r="C154" s="2">
        <v>1</v>
      </c>
      <c r="D154" s="2">
        <v>1</v>
      </c>
      <c r="E154" s="4">
        <v>36526</v>
      </c>
      <c r="F154" s="2" t="s">
        <v>619</v>
      </c>
      <c r="G154" s="2">
        <v>48000</v>
      </c>
      <c r="I154" t="str">
        <f t="shared" si="2"/>
        <v>Insert into VYEPRICE (VARID,VYEYEARCODE,VPRORDER,VPRDTSTART,DEVCODE,VPRDTEND,VPRMT,VPRCODE,VPRDTUPDATE,UTICODEUPDATE,TAXCODE,VPRMTVAT) values (195,1,1,to_date('36526','DD/MM/RR'),'EUR',null,'48000',null,null,'ORFI',null,null);</v>
      </c>
    </row>
    <row r="155" spans="2:9" hidden="1" x14ac:dyDescent="0.25">
      <c r="B155" s="2">
        <v>196</v>
      </c>
      <c r="C155" s="2">
        <v>1</v>
      </c>
      <c r="D155" s="2">
        <v>1</v>
      </c>
      <c r="E155" s="4">
        <v>36526</v>
      </c>
      <c r="F155" s="2" t="s">
        <v>619</v>
      </c>
      <c r="G155" s="2">
        <v>58400</v>
      </c>
      <c r="I155" t="str">
        <f t="shared" si="2"/>
        <v>Insert into VYEPRICE (VARID,VYEYEARCODE,VPRORDER,VPRDTSTART,DEVCODE,VPRDTEND,VPRMT,VPRCODE,VPRDTUPDATE,UTICODEUPDATE,TAXCODE,VPRMTVAT) values (196,1,1,to_date('36526','DD/MM/RR'),'EUR',null,'58400',null,null,'ORFI',null,null);</v>
      </c>
    </row>
    <row r="156" spans="2:9" hidden="1" x14ac:dyDescent="0.25">
      <c r="B156" s="2">
        <v>197</v>
      </c>
      <c r="C156" s="2">
        <v>1</v>
      </c>
      <c r="D156" s="2">
        <v>1</v>
      </c>
      <c r="E156" s="4">
        <v>36526</v>
      </c>
      <c r="F156" s="2" t="s">
        <v>619</v>
      </c>
      <c r="G156" s="2">
        <v>52000</v>
      </c>
      <c r="I156" t="str">
        <f t="shared" si="2"/>
        <v>Insert into VYEPRICE (VARID,VYEYEARCODE,VPRORDER,VPRDTSTART,DEVCODE,VPRDTEND,VPRMT,VPRCODE,VPRDTUPDATE,UTICODEUPDATE,TAXCODE,VPRMTVAT) values (197,1,1,to_date('36526','DD/MM/RR'),'EUR',null,'52000',null,null,'ORFI',null,null);</v>
      </c>
    </row>
    <row r="157" spans="2:9" hidden="1" x14ac:dyDescent="0.25">
      <c r="B157" s="2">
        <v>198</v>
      </c>
      <c r="C157" s="2">
        <v>1</v>
      </c>
      <c r="D157" s="2">
        <v>1</v>
      </c>
      <c r="E157" s="4">
        <v>36526</v>
      </c>
      <c r="F157" s="2" t="s">
        <v>619</v>
      </c>
      <c r="G157" s="2">
        <v>68000</v>
      </c>
      <c r="I157" t="str">
        <f t="shared" si="2"/>
        <v>Insert into VYEPRICE (VARID,VYEYEARCODE,VPRORDER,VPRDTSTART,DEVCODE,VPRDTEND,VPRMT,VPRCODE,VPRDTUPDATE,UTICODEUPDATE,TAXCODE,VPRMTVAT) values (198,1,1,to_date('36526','DD/MM/RR'),'EUR',null,'68000',null,null,'ORFI',null,null);</v>
      </c>
    </row>
    <row r="158" spans="2:9" hidden="1" x14ac:dyDescent="0.25">
      <c r="B158" s="2">
        <v>199</v>
      </c>
      <c r="C158" s="2">
        <v>1</v>
      </c>
      <c r="D158" s="2">
        <v>1</v>
      </c>
      <c r="E158" s="4">
        <v>36526</v>
      </c>
      <c r="F158" s="2" t="s">
        <v>619</v>
      </c>
      <c r="G158" s="2">
        <v>64000</v>
      </c>
      <c r="I158" t="str">
        <f t="shared" si="2"/>
        <v>Insert into VYEPRICE (VARID,VYEYEARCODE,VPRORDER,VPRDTSTART,DEVCODE,VPRDTEND,VPRMT,VPRCODE,VPRDTUPDATE,UTICODEUPDATE,TAXCODE,VPRMTVAT) values (199,1,1,to_date('36526','DD/MM/RR'),'EUR',null,'64000',null,null,'ORFI',null,null);</v>
      </c>
    </row>
    <row r="159" spans="2:9" hidden="1" x14ac:dyDescent="0.25">
      <c r="B159" s="2">
        <v>200</v>
      </c>
      <c r="C159" s="2">
        <v>1</v>
      </c>
      <c r="D159" s="2">
        <v>1</v>
      </c>
      <c r="E159" s="4">
        <v>36526</v>
      </c>
      <c r="F159" s="2" t="s">
        <v>619</v>
      </c>
      <c r="G159" s="2">
        <v>74400</v>
      </c>
      <c r="I159" t="str">
        <f t="shared" si="2"/>
        <v>Insert into VYEPRICE (VARID,VYEYEARCODE,VPRORDER,VPRDTSTART,DEVCODE,VPRDTEND,VPRMT,VPRCODE,VPRDTUPDATE,UTICODEUPDATE,TAXCODE,VPRMTVAT) values (200,1,1,to_date('36526','DD/MM/RR'),'EUR',null,'74400',null,null,'ORFI',null,null);</v>
      </c>
    </row>
    <row r="160" spans="2:9" hidden="1" x14ac:dyDescent="0.25">
      <c r="B160" s="2">
        <v>201</v>
      </c>
      <c r="C160" s="2">
        <v>1</v>
      </c>
      <c r="D160" s="2">
        <v>1</v>
      </c>
      <c r="E160" s="4">
        <v>36526</v>
      </c>
      <c r="F160" s="2" t="s">
        <v>619</v>
      </c>
      <c r="G160" s="2">
        <v>34400</v>
      </c>
      <c r="I160" t="str">
        <f t="shared" si="2"/>
        <v>Insert into VYEPRICE (VARID,VYEYEARCODE,VPRORDER,VPRDTSTART,DEVCODE,VPRDTEND,VPRMT,VPRCODE,VPRDTUPDATE,UTICODEUPDATE,TAXCODE,VPRMTVAT) values (201,1,1,to_date('36526','DD/MM/RR'),'EUR',null,'34400',null,null,'ORFI',null,null);</v>
      </c>
    </row>
    <row r="161" spans="2:9" hidden="1" x14ac:dyDescent="0.25">
      <c r="B161" s="2">
        <v>202</v>
      </c>
      <c r="C161" s="2">
        <v>1</v>
      </c>
      <c r="D161" s="2">
        <v>1</v>
      </c>
      <c r="E161" s="4">
        <v>36526</v>
      </c>
      <c r="F161" s="2" t="s">
        <v>619</v>
      </c>
      <c r="G161" s="2">
        <v>150000</v>
      </c>
      <c r="I161" t="str">
        <f t="shared" si="2"/>
        <v>Insert into VYEPRICE (VARID,VYEYEARCODE,VPRORDER,VPRDTSTART,DEVCODE,VPRDTEND,VPRMT,VPRCODE,VPRDTUPDATE,UTICODEUPDATE,TAXCODE,VPRMTVAT) values (202,1,1,to_date('36526','DD/MM/RR'),'EUR',null,'150000',null,null,'ORFI',null,null);</v>
      </c>
    </row>
    <row r="162" spans="2:9" hidden="1" x14ac:dyDescent="0.25">
      <c r="B162" s="2">
        <v>203</v>
      </c>
      <c r="C162" s="2">
        <v>1</v>
      </c>
      <c r="D162" s="2">
        <v>1</v>
      </c>
      <c r="E162" s="4">
        <v>36526</v>
      </c>
      <c r="F162" s="2" t="s">
        <v>619</v>
      </c>
      <c r="G162" s="2">
        <v>58000</v>
      </c>
      <c r="I162" t="str">
        <f t="shared" si="2"/>
        <v>Insert into VYEPRICE (VARID,VYEYEARCODE,VPRORDER,VPRDTSTART,DEVCODE,VPRDTEND,VPRMT,VPRCODE,VPRDTUPDATE,UTICODEUPDATE,TAXCODE,VPRMTVAT) values (203,1,1,to_date('36526','DD/MM/RR'),'EUR',null,'58000',null,null,'ORFI',null,null);</v>
      </c>
    </row>
    <row r="163" spans="2:9" hidden="1" x14ac:dyDescent="0.25">
      <c r="B163" s="2">
        <v>204</v>
      </c>
      <c r="C163" s="2">
        <v>1</v>
      </c>
      <c r="D163" s="2">
        <v>1</v>
      </c>
      <c r="E163" s="4">
        <v>36526</v>
      </c>
      <c r="F163" s="2" t="s">
        <v>619</v>
      </c>
      <c r="G163" s="2">
        <v>28800</v>
      </c>
      <c r="I163" t="str">
        <f t="shared" si="2"/>
        <v>Insert into VYEPRICE (VARID,VYEYEARCODE,VPRORDER,VPRDTSTART,DEVCODE,VPRDTEND,VPRMT,VPRCODE,VPRDTUPDATE,UTICODEUPDATE,TAXCODE,VPRMTVAT) values (204,1,1,to_date('36526','DD/MM/RR'),'EUR',null,'28800',null,null,'ORFI',null,null);</v>
      </c>
    </row>
    <row r="164" spans="2:9" hidden="1" x14ac:dyDescent="0.25">
      <c r="B164" s="2">
        <v>205</v>
      </c>
      <c r="C164" s="2">
        <v>1</v>
      </c>
      <c r="D164" s="2">
        <v>1</v>
      </c>
      <c r="E164" s="4">
        <v>36526</v>
      </c>
      <c r="F164" s="2" t="s">
        <v>619</v>
      </c>
      <c r="G164" s="2">
        <v>31200</v>
      </c>
      <c r="I164" t="str">
        <f t="shared" si="2"/>
        <v>Insert into VYEPRICE (VARID,VYEYEARCODE,VPRORDER,VPRDTSTART,DEVCODE,VPRDTEND,VPRMT,VPRCODE,VPRDTUPDATE,UTICODEUPDATE,TAXCODE,VPRMTVAT) values (205,1,1,to_date('36526','DD/MM/RR'),'EUR',null,'31200',null,null,'ORFI',null,null);</v>
      </c>
    </row>
    <row r="165" spans="2:9" hidden="1" x14ac:dyDescent="0.25">
      <c r="B165" s="2">
        <v>206</v>
      </c>
      <c r="C165" s="2">
        <v>1</v>
      </c>
      <c r="D165" s="2">
        <v>1</v>
      </c>
      <c r="E165" s="4">
        <v>36526</v>
      </c>
      <c r="F165" s="2" t="s">
        <v>619</v>
      </c>
      <c r="G165" s="2">
        <v>27200</v>
      </c>
      <c r="I165" t="str">
        <f t="shared" si="2"/>
        <v>Insert into VYEPRICE (VARID,VYEYEARCODE,VPRORDER,VPRDTSTART,DEVCODE,VPRDTEND,VPRMT,VPRCODE,VPRDTUPDATE,UTICODEUPDATE,TAXCODE,VPRMTVAT) values (206,1,1,to_date('36526','DD/MM/RR'),'EUR',null,'27200',null,null,'ORFI',null,null);</v>
      </c>
    </row>
    <row r="166" spans="2:9" hidden="1" x14ac:dyDescent="0.25">
      <c r="B166" s="2">
        <v>207</v>
      </c>
      <c r="C166" s="2">
        <v>1</v>
      </c>
      <c r="D166" s="2">
        <v>1</v>
      </c>
      <c r="E166" s="4">
        <v>36526</v>
      </c>
      <c r="F166" s="2" t="s">
        <v>619</v>
      </c>
      <c r="G166" s="2">
        <v>35000</v>
      </c>
      <c r="I166" t="str">
        <f t="shared" si="2"/>
        <v>Insert into VYEPRICE (VARID,VYEYEARCODE,VPRORDER,VPRDTSTART,DEVCODE,VPRDTEND,VPRMT,VPRCODE,VPRDTUPDATE,UTICODEUPDATE,TAXCODE,VPRMTVAT) values (207,1,1,to_date('36526','DD/MM/RR'),'EUR',null,'35000',null,null,'ORFI',null,null);</v>
      </c>
    </row>
    <row r="167" spans="2:9" hidden="1" x14ac:dyDescent="0.25">
      <c r="B167" s="2">
        <v>208</v>
      </c>
      <c r="C167" s="2">
        <v>1</v>
      </c>
      <c r="D167" s="2">
        <v>1</v>
      </c>
      <c r="E167" s="4">
        <v>36526</v>
      </c>
      <c r="F167" s="2" t="s">
        <v>619</v>
      </c>
      <c r="G167" s="2">
        <v>13600</v>
      </c>
      <c r="I167" t="str">
        <f t="shared" si="2"/>
        <v>Insert into VYEPRICE (VARID,VYEYEARCODE,VPRORDER,VPRDTSTART,DEVCODE,VPRDTEND,VPRMT,VPRCODE,VPRDTUPDATE,UTICODEUPDATE,TAXCODE,VPRMTVAT) values (208,1,1,to_date('36526','DD/MM/RR'),'EUR',null,'13600',null,null,'ORFI',null,null);</v>
      </c>
    </row>
    <row r="168" spans="2:9" hidden="1" x14ac:dyDescent="0.25">
      <c r="B168" s="2">
        <v>209</v>
      </c>
      <c r="C168" s="2">
        <v>1</v>
      </c>
      <c r="D168" s="2">
        <v>1</v>
      </c>
      <c r="E168" s="4">
        <v>36526</v>
      </c>
      <c r="F168" s="2" t="s">
        <v>619</v>
      </c>
      <c r="G168" s="2">
        <v>14000</v>
      </c>
      <c r="I168" t="str">
        <f t="shared" si="2"/>
        <v>Insert into VYEPRICE (VARID,VYEYEARCODE,VPRORDER,VPRDTSTART,DEVCODE,VPRDTEND,VPRMT,VPRCODE,VPRDTUPDATE,UTICODEUPDATE,TAXCODE,VPRMTVAT) values (209,1,1,to_date('36526','DD/MM/RR'),'EUR',null,'14000',null,null,'ORFI',null,null);</v>
      </c>
    </row>
    <row r="169" spans="2:9" hidden="1" x14ac:dyDescent="0.25">
      <c r="B169" s="2">
        <v>210</v>
      </c>
      <c r="C169" s="2">
        <v>1</v>
      </c>
      <c r="D169" s="2">
        <v>1</v>
      </c>
      <c r="E169" s="4">
        <v>36526</v>
      </c>
      <c r="F169" s="2" t="s">
        <v>619</v>
      </c>
      <c r="G169" s="2">
        <v>45000</v>
      </c>
      <c r="I169" t="str">
        <f t="shared" si="2"/>
        <v>Insert into VYEPRICE (VARID,VYEYEARCODE,VPRORDER,VPRDTSTART,DEVCODE,VPRDTEND,VPRMT,VPRCODE,VPRDTUPDATE,UTICODEUPDATE,TAXCODE,VPRMTVAT) values (210,1,1,to_date('36526','DD/MM/RR'),'EUR',null,'45000',null,null,'ORFI',null,null);</v>
      </c>
    </row>
    <row r="170" spans="2:9" hidden="1" x14ac:dyDescent="0.25">
      <c r="B170" s="2">
        <v>220</v>
      </c>
      <c r="C170" s="2">
        <v>1</v>
      </c>
      <c r="D170" s="2">
        <v>1</v>
      </c>
      <c r="E170" s="4">
        <v>36526</v>
      </c>
      <c r="F170" s="2" t="s">
        <v>619</v>
      </c>
      <c r="G170" s="2">
        <v>20800</v>
      </c>
      <c r="I170" t="str">
        <f t="shared" si="2"/>
        <v>Insert into VYEPRICE (VARID,VYEYEARCODE,VPRORDER,VPRDTSTART,DEVCODE,VPRDTEND,VPRMT,VPRCODE,VPRDTUPDATE,UTICODEUPDATE,TAXCODE,VPRMTVAT) values (220,1,1,to_date('36526','DD/MM/RR'),'EUR',null,'20800',null,null,'ORFI',null,null);</v>
      </c>
    </row>
    <row r="171" spans="2:9" hidden="1" x14ac:dyDescent="0.25">
      <c r="B171" s="2">
        <v>221</v>
      </c>
      <c r="C171" s="2">
        <v>1</v>
      </c>
      <c r="D171" s="2">
        <v>1</v>
      </c>
      <c r="E171" s="4">
        <v>36526</v>
      </c>
      <c r="F171" s="2" t="s">
        <v>619</v>
      </c>
      <c r="G171" s="2">
        <v>6400</v>
      </c>
      <c r="I171" t="str">
        <f t="shared" si="2"/>
        <v>Insert into VYEPRICE (VARID,VYEYEARCODE,VPRORDER,VPRDTSTART,DEVCODE,VPRDTEND,VPRMT,VPRCODE,VPRDTUPDATE,UTICODEUPDATE,TAXCODE,VPRMTVAT) values (221,1,1,to_date('36526','DD/MM/RR'),'EUR',null,'6400',null,null,'ORFI',null,null);</v>
      </c>
    </row>
    <row r="172" spans="2:9" hidden="1" x14ac:dyDescent="0.25">
      <c r="B172" s="2">
        <v>222</v>
      </c>
      <c r="C172" s="2">
        <v>1</v>
      </c>
      <c r="D172" s="2">
        <v>1</v>
      </c>
      <c r="E172" s="4">
        <v>36526</v>
      </c>
      <c r="F172" s="2" t="s">
        <v>619</v>
      </c>
      <c r="G172" s="2">
        <v>45000</v>
      </c>
      <c r="I172" t="str">
        <f t="shared" si="2"/>
        <v>Insert into VYEPRICE (VARID,VYEYEARCODE,VPRORDER,VPRDTSTART,DEVCODE,VPRDTEND,VPRMT,VPRCODE,VPRDTUPDATE,UTICODEUPDATE,TAXCODE,VPRMTVAT) values (222,1,1,to_date('36526','DD/MM/RR'),'EUR',null,'45000',null,null,'ORFI',null,null);</v>
      </c>
    </row>
    <row r="173" spans="2:9" hidden="1" x14ac:dyDescent="0.25">
      <c r="B173" s="2">
        <v>223</v>
      </c>
      <c r="C173" s="2">
        <v>1</v>
      </c>
      <c r="D173" s="2">
        <v>1</v>
      </c>
      <c r="E173" s="4">
        <v>36526</v>
      </c>
      <c r="F173" s="2" t="s">
        <v>619</v>
      </c>
      <c r="G173" s="2">
        <v>10400</v>
      </c>
      <c r="I173" t="str">
        <f t="shared" si="2"/>
        <v>Insert into VYEPRICE (VARID,VYEYEARCODE,VPRORDER,VPRDTSTART,DEVCODE,VPRDTEND,VPRMT,VPRCODE,VPRDTUPDATE,UTICODEUPDATE,TAXCODE,VPRMTVAT) values (223,1,1,to_date('36526','DD/MM/RR'),'EUR',null,'10400',null,null,'ORFI',null,null);</v>
      </c>
    </row>
    <row r="174" spans="2:9" hidden="1" x14ac:dyDescent="0.25">
      <c r="B174" s="2">
        <v>224</v>
      </c>
      <c r="C174" s="2">
        <v>1</v>
      </c>
      <c r="D174" s="2">
        <v>1</v>
      </c>
      <c r="E174" s="4">
        <v>36526</v>
      </c>
      <c r="F174" s="2" t="s">
        <v>619</v>
      </c>
      <c r="G174" s="2">
        <v>22400</v>
      </c>
      <c r="I174" t="str">
        <f t="shared" si="2"/>
        <v>Insert into VYEPRICE (VARID,VYEYEARCODE,VPRORDER,VPRDTSTART,DEVCODE,VPRDTEND,VPRMT,VPRCODE,VPRDTUPDATE,UTICODEUPDATE,TAXCODE,VPRMTVAT) values (224,1,1,to_date('36526','DD/MM/RR'),'EUR',null,'22400',null,null,'ORFI',null,null);</v>
      </c>
    </row>
    <row r="175" spans="2:9" hidden="1" x14ac:dyDescent="0.25">
      <c r="B175" s="2">
        <v>225</v>
      </c>
      <c r="C175" s="2">
        <v>1</v>
      </c>
      <c r="D175" s="2">
        <v>1</v>
      </c>
      <c r="E175" s="4">
        <v>36526</v>
      </c>
      <c r="F175" s="2" t="s">
        <v>619</v>
      </c>
      <c r="G175" s="2">
        <v>20000</v>
      </c>
      <c r="I175" t="str">
        <f t="shared" si="2"/>
        <v>Insert into VYEPRICE (VARID,VYEYEARCODE,VPRORDER,VPRDTSTART,DEVCODE,VPRDTEND,VPRMT,VPRCODE,VPRDTUPDATE,UTICODEUPDATE,TAXCODE,VPRMTVAT) values (225,1,1,to_date('36526','DD/MM/RR'),'EUR',null,'20000',null,null,'ORFI',null,null);</v>
      </c>
    </row>
    <row r="176" spans="2:9" hidden="1" x14ac:dyDescent="0.25">
      <c r="B176" s="2">
        <v>226</v>
      </c>
      <c r="C176" s="2">
        <v>1</v>
      </c>
      <c r="D176" s="2">
        <v>1</v>
      </c>
      <c r="E176" s="4">
        <v>36526</v>
      </c>
      <c r="F176" s="2" t="s">
        <v>619</v>
      </c>
      <c r="G176" s="2">
        <v>47000</v>
      </c>
      <c r="I176" t="str">
        <f t="shared" si="2"/>
        <v>Insert into VYEPRICE (VARID,VYEYEARCODE,VPRORDER,VPRDTSTART,DEVCODE,VPRDTEND,VPRMT,VPRCODE,VPRDTUPDATE,UTICODEUPDATE,TAXCODE,VPRMTVAT) values (226,1,1,to_date('36526','DD/MM/RR'),'EUR',null,'47000',null,null,'ORFI',null,null);</v>
      </c>
    </row>
    <row r="177" spans="2:9" hidden="1" x14ac:dyDescent="0.25">
      <c r="B177" s="2">
        <v>227</v>
      </c>
      <c r="C177" s="2">
        <v>1</v>
      </c>
      <c r="D177" s="2">
        <v>1</v>
      </c>
      <c r="E177" s="4">
        <v>36526</v>
      </c>
      <c r="F177" s="2" t="s">
        <v>619</v>
      </c>
      <c r="G177" s="2">
        <v>35000</v>
      </c>
      <c r="I177" t="str">
        <f t="shared" si="2"/>
        <v>Insert into VYEPRICE (VARID,VYEYEARCODE,VPRORDER,VPRDTSTART,DEVCODE,VPRDTEND,VPRMT,VPRCODE,VPRDTUPDATE,UTICODEUPDATE,TAXCODE,VPRMTVAT) values (227,1,1,to_date('36526','DD/MM/RR'),'EUR',null,'35000',null,null,'ORFI',null,null);</v>
      </c>
    </row>
    <row r="178" spans="2:9" hidden="1" x14ac:dyDescent="0.25">
      <c r="B178" s="2">
        <v>228</v>
      </c>
      <c r="C178" s="2">
        <v>1</v>
      </c>
      <c r="D178" s="2">
        <v>1</v>
      </c>
      <c r="E178" s="4">
        <v>36526</v>
      </c>
      <c r="F178" s="2" t="s">
        <v>619</v>
      </c>
      <c r="G178" s="2">
        <v>58000</v>
      </c>
      <c r="I178" t="str">
        <f t="shared" si="2"/>
        <v>Insert into VYEPRICE (VARID,VYEYEARCODE,VPRORDER,VPRDTSTART,DEVCODE,VPRDTEND,VPRMT,VPRCODE,VPRDTUPDATE,UTICODEUPDATE,TAXCODE,VPRMTVAT) values (228,1,1,to_date('36526','DD/MM/RR'),'EUR',null,'58000',null,null,'ORFI',null,null);</v>
      </c>
    </row>
    <row r="179" spans="2:9" hidden="1" x14ac:dyDescent="0.25">
      <c r="B179" s="2">
        <v>229</v>
      </c>
      <c r="C179" s="2">
        <v>1</v>
      </c>
      <c r="D179" s="2">
        <v>1</v>
      </c>
      <c r="E179" s="4">
        <v>36526</v>
      </c>
      <c r="F179" s="2" t="s">
        <v>619</v>
      </c>
      <c r="G179" s="2">
        <v>150000</v>
      </c>
      <c r="I179" t="str">
        <f t="shared" si="2"/>
        <v>Insert into VYEPRICE (VARID,VYEYEARCODE,VPRORDER,VPRDTSTART,DEVCODE,VPRDTEND,VPRMT,VPRCODE,VPRDTUPDATE,UTICODEUPDATE,TAXCODE,VPRMTVAT) values (229,1,1,to_date('36526','DD/MM/RR'),'EUR',null,'150000',null,null,'ORFI',null,null);</v>
      </c>
    </row>
    <row r="180" spans="2:9" hidden="1" x14ac:dyDescent="0.25">
      <c r="B180" s="2">
        <v>230</v>
      </c>
      <c r="C180" s="2">
        <v>1</v>
      </c>
      <c r="D180" s="2">
        <v>1</v>
      </c>
      <c r="E180" s="4">
        <v>36526</v>
      </c>
      <c r="F180" s="2" t="s">
        <v>619</v>
      </c>
      <c r="G180" s="2">
        <v>47000</v>
      </c>
      <c r="I180" t="str">
        <f t="shared" si="2"/>
        <v>Insert into VYEPRICE (VARID,VYEYEARCODE,VPRORDER,VPRDTSTART,DEVCODE,VPRDTEND,VPRMT,VPRCODE,VPRDTUPDATE,UTICODEUPDATE,TAXCODE,VPRMTVAT) values (230,1,1,to_date('36526','DD/MM/RR'),'EUR',null,'47000',null,null,'ORFI',null,null);</v>
      </c>
    </row>
    <row r="181" spans="2:9" hidden="1" x14ac:dyDescent="0.25">
      <c r="B181" s="2">
        <v>231</v>
      </c>
      <c r="C181" s="2">
        <v>1</v>
      </c>
      <c r="D181" s="2">
        <v>1</v>
      </c>
      <c r="E181" s="4">
        <v>36526</v>
      </c>
      <c r="F181" s="2" t="s">
        <v>619</v>
      </c>
      <c r="G181" s="2">
        <v>6400</v>
      </c>
      <c r="I181" t="str">
        <f t="shared" si="2"/>
        <v>Insert into VYEPRICE (VARID,VYEYEARCODE,VPRORDER,VPRDTSTART,DEVCODE,VPRDTEND,VPRMT,VPRCODE,VPRDTUPDATE,UTICODEUPDATE,TAXCODE,VPRMTVAT) values (231,1,1,to_date('36526','DD/MM/RR'),'EUR',null,'6400',null,null,'ORFI',null,null);</v>
      </c>
    </row>
    <row r="182" spans="2:9" hidden="1" x14ac:dyDescent="0.25">
      <c r="B182" s="2">
        <v>232</v>
      </c>
      <c r="C182" s="2">
        <v>1</v>
      </c>
      <c r="D182" s="2">
        <v>1</v>
      </c>
      <c r="E182" s="4">
        <v>36526</v>
      </c>
      <c r="F182" s="2" t="s">
        <v>619</v>
      </c>
      <c r="G182" s="2">
        <v>6800</v>
      </c>
      <c r="I182" t="str">
        <f t="shared" si="2"/>
        <v>Insert into VYEPRICE (VARID,VYEYEARCODE,VPRORDER,VPRDTSTART,DEVCODE,VPRDTEND,VPRMT,VPRCODE,VPRDTUPDATE,UTICODEUPDATE,TAXCODE,VPRMTVAT) values (232,1,1,to_date('36526','DD/MM/RR'),'EUR',null,'6800',null,null,'ORFI',null,null);</v>
      </c>
    </row>
    <row r="183" spans="2:9" hidden="1" x14ac:dyDescent="0.25">
      <c r="B183" s="2">
        <v>233</v>
      </c>
      <c r="C183" s="2">
        <v>1</v>
      </c>
      <c r="D183" s="2">
        <v>1</v>
      </c>
      <c r="E183" s="4">
        <v>36526</v>
      </c>
      <c r="F183" s="2" t="s">
        <v>619</v>
      </c>
      <c r="G183" s="2">
        <v>14000</v>
      </c>
      <c r="I183" t="str">
        <f t="shared" si="2"/>
        <v>Insert into VYEPRICE (VARID,VYEYEARCODE,VPRORDER,VPRDTSTART,DEVCODE,VPRDTEND,VPRMT,VPRCODE,VPRDTUPDATE,UTICODEUPDATE,TAXCODE,VPRMTVAT) values (233,1,1,to_date('36526','DD/MM/RR'),'EUR',null,'14000',null,null,'ORFI',null,null);</v>
      </c>
    </row>
    <row r="184" spans="2:9" hidden="1" x14ac:dyDescent="0.25">
      <c r="B184" s="2">
        <v>234</v>
      </c>
      <c r="C184" s="2">
        <v>1</v>
      </c>
      <c r="D184" s="2">
        <v>1</v>
      </c>
      <c r="E184" s="4">
        <v>36526</v>
      </c>
      <c r="F184" s="2" t="s">
        <v>619</v>
      </c>
      <c r="G184" s="2">
        <v>16000</v>
      </c>
      <c r="I184" t="str">
        <f t="shared" si="2"/>
        <v>Insert into VYEPRICE (VARID,VYEYEARCODE,VPRORDER,VPRDTSTART,DEVCODE,VPRDTEND,VPRMT,VPRCODE,VPRDTUPDATE,UTICODEUPDATE,TAXCODE,VPRMTVAT) values (234,1,1,to_date('36526','DD/MM/RR'),'EUR',null,'16000',null,null,'ORFI',null,null);</v>
      </c>
    </row>
    <row r="185" spans="2:9" hidden="1" x14ac:dyDescent="0.25">
      <c r="B185" s="2">
        <v>235</v>
      </c>
      <c r="C185" s="2">
        <v>1</v>
      </c>
      <c r="D185" s="2">
        <v>1</v>
      </c>
      <c r="E185" s="4">
        <v>36526</v>
      </c>
      <c r="F185" s="2" t="s">
        <v>619</v>
      </c>
      <c r="G185" s="2">
        <v>13200</v>
      </c>
      <c r="I185" t="str">
        <f t="shared" si="2"/>
        <v>Insert into VYEPRICE (VARID,VYEYEARCODE,VPRORDER,VPRDTSTART,DEVCODE,VPRDTEND,VPRMT,VPRCODE,VPRDTUPDATE,UTICODEUPDATE,TAXCODE,VPRMTVAT) values (235,1,1,to_date('36526','DD/MM/RR'),'EUR',null,'13200',null,null,'ORFI',null,null);</v>
      </c>
    </row>
    <row r="186" spans="2:9" hidden="1" x14ac:dyDescent="0.25">
      <c r="B186" s="2">
        <v>236</v>
      </c>
      <c r="C186" s="2">
        <v>1</v>
      </c>
      <c r="D186" s="2">
        <v>1</v>
      </c>
      <c r="E186" s="4">
        <v>36526</v>
      </c>
      <c r="F186" s="2" t="s">
        <v>619</v>
      </c>
      <c r="G186" s="2">
        <v>27200</v>
      </c>
      <c r="I186" t="str">
        <f t="shared" si="2"/>
        <v>Insert into VYEPRICE (VARID,VYEYEARCODE,VPRORDER,VPRDTSTART,DEVCODE,VPRDTEND,VPRMT,VPRCODE,VPRDTUPDATE,UTICODEUPDATE,TAXCODE,VPRMTVAT) values (236,1,1,to_date('36526','DD/MM/RR'),'EUR',null,'27200',null,null,'ORFI',null,null);</v>
      </c>
    </row>
    <row r="187" spans="2:9" hidden="1" x14ac:dyDescent="0.25">
      <c r="B187" s="2">
        <v>237</v>
      </c>
      <c r="C187" s="2">
        <v>1</v>
      </c>
      <c r="D187" s="2">
        <v>1</v>
      </c>
      <c r="E187" s="4">
        <v>36526</v>
      </c>
      <c r="F187" s="2" t="s">
        <v>619</v>
      </c>
      <c r="G187" s="2">
        <v>48000</v>
      </c>
      <c r="I187" t="str">
        <f t="shared" si="2"/>
        <v>Insert into VYEPRICE (VARID,VYEYEARCODE,VPRORDER,VPRDTSTART,DEVCODE,VPRDTEND,VPRMT,VPRCODE,VPRDTUPDATE,UTICODEUPDATE,TAXCODE,VPRMTVAT) values (237,1,1,to_date('36526','DD/MM/RR'),'EUR',null,'48000',null,null,'ORFI',null,null);</v>
      </c>
    </row>
    <row r="188" spans="2:9" hidden="1" x14ac:dyDescent="0.25">
      <c r="B188" s="2">
        <v>238</v>
      </c>
      <c r="C188" s="2">
        <v>1</v>
      </c>
      <c r="D188" s="2">
        <v>1</v>
      </c>
      <c r="E188" s="4">
        <v>36526</v>
      </c>
      <c r="F188" s="2" t="s">
        <v>619</v>
      </c>
      <c r="G188" s="2">
        <v>28000</v>
      </c>
      <c r="I188" t="str">
        <f t="shared" si="2"/>
        <v>Insert into VYEPRICE (VARID,VYEYEARCODE,VPRORDER,VPRDTSTART,DEVCODE,VPRDTEND,VPRMT,VPRCODE,VPRDTUPDATE,UTICODEUPDATE,TAXCODE,VPRMTVAT) values (238,1,1,to_date('36526','DD/MM/RR'),'EUR',null,'28000',null,null,'ORFI',null,null);</v>
      </c>
    </row>
    <row r="189" spans="2:9" hidden="1" x14ac:dyDescent="0.25">
      <c r="B189" s="2">
        <v>239</v>
      </c>
      <c r="C189" s="2">
        <v>1</v>
      </c>
      <c r="D189" s="2">
        <v>1</v>
      </c>
      <c r="E189" s="4">
        <v>36526</v>
      </c>
      <c r="F189" s="2" t="s">
        <v>619</v>
      </c>
      <c r="G189" s="2">
        <v>92000</v>
      </c>
      <c r="I189" t="str">
        <f t="shared" si="2"/>
        <v>Insert into VYEPRICE (VARID,VYEYEARCODE,VPRORDER,VPRDTSTART,DEVCODE,VPRDTEND,VPRMT,VPRCODE,VPRDTUPDATE,UTICODEUPDATE,TAXCODE,VPRMTVAT) values (239,1,1,to_date('36526','DD/MM/RR'),'EUR',null,'92000',null,null,'ORFI',null,null);</v>
      </c>
    </row>
    <row r="190" spans="2:9" hidden="1" x14ac:dyDescent="0.25">
      <c r="B190" s="2">
        <v>240</v>
      </c>
      <c r="C190" s="2">
        <v>1</v>
      </c>
      <c r="D190" s="2">
        <v>1</v>
      </c>
      <c r="E190" s="4">
        <v>36526</v>
      </c>
      <c r="F190" s="2" t="s">
        <v>619</v>
      </c>
      <c r="G190" s="2">
        <v>72800</v>
      </c>
      <c r="I190" t="str">
        <f t="shared" si="2"/>
        <v>Insert into VYEPRICE (VARID,VYEYEARCODE,VPRORDER,VPRDTSTART,DEVCODE,VPRDTEND,VPRMT,VPRCODE,VPRDTUPDATE,UTICODEUPDATE,TAXCODE,VPRMTVAT) values (240,1,1,to_date('36526','DD/MM/RR'),'EUR',null,'72800',null,null,'ORFI',null,null);</v>
      </c>
    </row>
    <row r="191" spans="2:9" hidden="1" x14ac:dyDescent="0.25">
      <c r="B191" s="2">
        <v>241</v>
      </c>
      <c r="C191" s="2">
        <v>1</v>
      </c>
      <c r="D191" s="2">
        <v>1</v>
      </c>
      <c r="E191" s="4">
        <v>36526</v>
      </c>
      <c r="F191" s="2" t="s">
        <v>619</v>
      </c>
      <c r="G191" s="2">
        <v>47000</v>
      </c>
      <c r="I191" t="str">
        <f t="shared" si="2"/>
        <v>Insert into VYEPRICE (VARID,VYEYEARCODE,VPRORDER,VPRDTSTART,DEVCODE,VPRDTEND,VPRMT,VPRCODE,VPRDTUPDATE,UTICODEUPDATE,TAXCODE,VPRMTVAT) values (241,1,1,to_date('36526','DD/MM/RR'),'EUR',null,'47000',null,null,'ORFI',null,null);</v>
      </c>
    </row>
    <row r="192" spans="2:9" hidden="1" x14ac:dyDescent="0.25">
      <c r="B192" s="2">
        <v>242</v>
      </c>
      <c r="C192" s="2">
        <v>1</v>
      </c>
      <c r="D192" s="2">
        <v>1</v>
      </c>
      <c r="E192" s="4">
        <v>36526</v>
      </c>
      <c r="F192" s="2" t="s">
        <v>619</v>
      </c>
      <c r="G192" s="2">
        <v>44000</v>
      </c>
      <c r="I192" t="str">
        <f t="shared" si="2"/>
        <v>Insert into VYEPRICE (VARID,VYEYEARCODE,VPRORDER,VPRDTSTART,DEVCODE,VPRDTEND,VPRMT,VPRCODE,VPRDTUPDATE,UTICODEUPDATE,TAXCODE,VPRMTVAT) values (242,1,1,to_date('36526','DD/MM/RR'),'EUR',null,'44000',null,null,'ORFI',null,null);</v>
      </c>
    </row>
    <row r="193" spans="2:9" hidden="1" x14ac:dyDescent="0.25">
      <c r="B193" s="2">
        <v>243</v>
      </c>
      <c r="C193" s="2">
        <v>1</v>
      </c>
      <c r="D193" s="2">
        <v>1</v>
      </c>
      <c r="E193" s="4">
        <v>36526</v>
      </c>
      <c r="F193" s="2" t="s">
        <v>619</v>
      </c>
      <c r="G193" s="2">
        <v>37600</v>
      </c>
      <c r="I193" t="str">
        <f t="shared" si="2"/>
        <v>Insert into VYEPRICE (VARID,VYEYEARCODE,VPRORDER,VPRDTSTART,DEVCODE,VPRDTEND,VPRMT,VPRCODE,VPRDTUPDATE,UTICODEUPDATE,TAXCODE,VPRMTVAT) values (243,1,1,to_date('36526','DD/MM/RR'),'EUR',null,'37600',null,null,'ORFI',null,null);</v>
      </c>
    </row>
    <row r="194" spans="2:9" hidden="1" x14ac:dyDescent="0.25">
      <c r="B194" s="2">
        <v>244</v>
      </c>
      <c r="C194" s="2">
        <v>1</v>
      </c>
      <c r="D194" s="2">
        <v>1</v>
      </c>
      <c r="E194" s="4">
        <v>36526</v>
      </c>
      <c r="F194" s="2" t="s">
        <v>619</v>
      </c>
      <c r="G194" s="2">
        <v>40000</v>
      </c>
      <c r="I194" t="str">
        <f t="shared" si="2"/>
        <v>Insert into VYEPRICE (VARID,VYEYEARCODE,VPRORDER,VPRDTSTART,DEVCODE,VPRDTEND,VPRMT,VPRCODE,VPRDTUPDATE,UTICODEUPDATE,TAXCODE,VPRMTVAT) values (244,1,1,to_date('36526','DD/MM/RR'),'EUR',null,'40000',null,null,'ORFI',null,null);</v>
      </c>
    </row>
    <row r="195" spans="2:9" hidden="1" x14ac:dyDescent="0.25">
      <c r="B195" s="2">
        <v>245</v>
      </c>
      <c r="C195" s="2">
        <v>1</v>
      </c>
      <c r="D195" s="2">
        <v>1</v>
      </c>
      <c r="E195" s="4">
        <v>36526</v>
      </c>
      <c r="F195" s="2" t="s">
        <v>619</v>
      </c>
      <c r="G195" s="2">
        <v>88000</v>
      </c>
      <c r="I195" t="str">
        <f t="shared" si="2"/>
        <v>Insert into VYEPRICE (VARID,VYEYEARCODE,VPRORDER,VPRDTSTART,DEVCODE,VPRDTEND,VPRMT,VPRCODE,VPRDTUPDATE,UTICODEUPDATE,TAXCODE,VPRMTVAT) values (245,1,1,to_date('36526','DD/MM/RR'),'EUR',null,'88000',null,null,'ORFI',null,null);</v>
      </c>
    </row>
    <row r="196" spans="2:9" hidden="1" x14ac:dyDescent="0.25">
      <c r="B196" s="2">
        <v>246</v>
      </c>
      <c r="C196" s="2">
        <v>1</v>
      </c>
      <c r="D196" s="2">
        <v>1</v>
      </c>
      <c r="E196" s="4">
        <v>36526</v>
      </c>
      <c r="F196" s="2" t="s">
        <v>619</v>
      </c>
      <c r="G196" s="2">
        <v>56000</v>
      </c>
      <c r="I196" t="str">
        <f t="shared" ref="I196:I259" si="3">"Insert into VYEPRICE (VARID,VYEYEARCODE,VPRORDER,VPRDTSTART,DEVCODE,VPRDTEND,VPRMT,VPRCODE,VPRDTUPDATE,UTICODEUPDATE,TAXCODE,VPRMTVAT) values ("&amp;B196&amp;","&amp;C196&amp;","&amp;D196&amp;",to_date('"&amp;E196&amp;"','DD/MM/RR'),'"&amp;F196&amp;"',null,'"&amp;G196&amp;"',null,null,'ORFI',null,null);"</f>
        <v>Insert into VYEPRICE (VARID,VYEYEARCODE,VPRORDER,VPRDTSTART,DEVCODE,VPRDTEND,VPRMT,VPRCODE,VPRDTUPDATE,UTICODEUPDATE,TAXCODE,VPRMTVAT) values (246,1,1,to_date('36526','DD/MM/RR'),'EUR',null,'56000',null,null,'ORFI',null,null);</v>
      </c>
    </row>
    <row r="197" spans="2:9" hidden="1" x14ac:dyDescent="0.25">
      <c r="B197" s="2">
        <v>247</v>
      </c>
      <c r="C197" s="2">
        <v>1</v>
      </c>
      <c r="D197" s="2">
        <v>1</v>
      </c>
      <c r="E197" s="4">
        <v>36526</v>
      </c>
      <c r="F197" s="2" t="s">
        <v>619</v>
      </c>
      <c r="G197" s="2">
        <v>56000</v>
      </c>
      <c r="I197" t="str">
        <f t="shared" si="3"/>
        <v>Insert into VYEPRICE (VARID,VYEYEARCODE,VPRORDER,VPRDTSTART,DEVCODE,VPRDTEND,VPRMT,VPRCODE,VPRDTUPDATE,UTICODEUPDATE,TAXCODE,VPRMTVAT) values (247,1,1,to_date('36526','DD/MM/RR'),'EUR',null,'56000',null,null,'ORFI',null,null);</v>
      </c>
    </row>
    <row r="198" spans="2:9" hidden="1" x14ac:dyDescent="0.25">
      <c r="B198" s="2">
        <v>248</v>
      </c>
      <c r="C198" s="2">
        <v>1</v>
      </c>
      <c r="D198" s="2">
        <v>1</v>
      </c>
      <c r="E198" s="4">
        <v>36526</v>
      </c>
      <c r="F198" s="2" t="s">
        <v>619</v>
      </c>
      <c r="G198" s="2">
        <v>150000</v>
      </c>
      <c r="I198" t="str">
        <f t="shared" si="3"/>
        <v>Insert into VYEPRICE (VARID,VYEYEARCODE,VPRORDER,VPRDTSTART,DEVCODE,VPRDTEND,VPRMT,VPRCODE,VPRDTUPDATE,UTICODEUPDATE,TAXCODE,VPRMTVAT) values (248,1,1,to_date('36526','DD/MM/RR'),'EUR',null,'150000',null,null,'ORFI',null,null);</v>
      </c>
    </row>
    <row r="199" spans="2:9" hidden="1" x14ac:dyDescent="0.25">
      <c r="B199" s="2">
        <v>249</v>
      </c>
      <c r="C199" s="2">
        <v>1</v>
      </c>
      <c r="D199" s="2">
        <v>1</v>
      </c>
      <c r="E199" s="4">
        <v>36526</v>
      </c>
      <c r="F199" s="2" t="s">
        <v>619</v>
      </c>
      <c r="G199" s="2">
        <v>120000</v>
      </c>
      <c r="I199" t="str">
        <f t="shared" si="3"/>
        <v>Insert into VYEPRICE (VARID,VYEYEARCODE,VPRORDER,VPRDTSTART,DEVCODE,VPRDTEND,VPRMT,VPRCODE,VPRDTUPDATE,UTICODEUPDATE,TAXCODE,VPRMTVAT) values (249,1,1,to_date('36526','DD/MM/RR'),'EUR',null,'120000',null,null,'ORFI',null,null);</v>
      </c>
    </row>
    <row r="200" spans="2:9" hidden="1" x14ac:dyDescent="0.25">
      <c r="B200" s="2">
        <v>250</v>
      </c>
      <c r="C200" s="2">
        <v>1</v>
      </c>
      <c r="D200" s="2">
        <v>1</v>
      </c>
      <c r="E200" s="4">
        <v>36526</v>
      </c>
      <c r="F200" s="2" t="s">
        <v>619</v>
      </c>
      <c r="G200" s="2">
        <v>35000</v>
      </c>
      <c r="I200" t="str">
        <f t="shared" si="3"/>
        <v>Insert into VYEPRICE (VARID,VYEYEARCODE,VPRORDER,VPRDTSTART,DEVCODE,VPRDTEND,VPRMT,VPRCODE,VPRDTUPDATE,UTICODEUPDATE,TAXCODE,VPRMTVAT) values (250,1,1,to_date('36526','DD/MM/RR'),'EUR',null,'35000',null,null,'ORFI',null,null);</v>
      </c>
    </row>
    <row r="201" spans="2:9" hidden="1" x14ac:dyDescent="0.25">
      <c r="B201" s="2">
        <v>251</v>
      </c>
      <c r="C201" s="2">
        <v>1</v>
      </c>
      <c r="D201" s="2">
        <v>1</v>
      </c>
      <c r="E201" s="4">
        <v>36526</v>
      </c>
      <c r="F201" s="2" t="s">
        <v>619</v>
      </c>
      <c r="G201" s="2">
        <v>85000</v>
      </c>
      <c r="I201" t="str">
        <f t="shared" si="3"/>
        <v>Insert into VYEPRICE (VARID,VYEYEARCODE,VPRORDER,VPRDTSTART,DEVCODE,VPRDTEND,VPRMT,VPRCODE,VPRDTUPDATE,UTICODEUPDATE,TAXCODE,VPRMTVAT) values (251,1,1,to_date('36526','DD/MM/RR'),'EUR',null,'85000',null,null,'ORFI',null,null);</v>
      </c>
    </row>
    <row r="202" spans="2:9" hidden="1" x14ac:dyDescent="0.25">
      <c r="B202" s="2">
        <v>252</v>
      </c>
      <c r="C202" s="2">
        <v>1</v>
      </c>
      <c r="D202" s="2">
        <v>1</v>
      </c>
      <c r="E202" s="4">
        <v>36526</v>
      </c>
      <c r="F202" s="2" t="s">
        <v>619</v>
      </c>
      <c r="G202" s="2">
        <v>100000</v>
      </c>
      <c r="I202" t="str">
        <f t="shared" si="3"/>
        <v>Insert into VYEPRICE (VARID,VYEYEARCODE,VPRORDER,VPRDTSTART,DEVCODE,VPRDTEND,VPRMT,VPRCODE,VPRDTUPDATE,UTICODEUPDATE,TAXCODE,VPRMTVAT) values (252,1,1,to_date('36526','DD/MM/RR'),'EUR',null,'100000',null,null,'ORFI',null,null);</v>
      </c>
    </row>
    <row r="203" spans="2:9" hidden="1" x14ac:dyDescent="0.25">
      <c r="B203" s="2">
        <v>253</v>
      </c>
      <c r="C203" s="2">
        <v>1</v>
      </c>
      <c r="D203" s="2">
        <v>1</v>
      </c>
      <c r="E203" s="4">
        <v>36526</v>
      </c>
      <c r="F203" s="2" t="s">
        <v>619</v>
      </c>
      <c r="G203" s="2">
        <v>85000</v>
      </c>
      <c r="I203" t="str">
        <f t="shared" si="3"/>
        <v>Insert into VYEPRICE (VARID,VYEYEARCODE,VPRORDER,VPRDTSTART,DEVCODE,VPRDTEND,VPRMT,VPRCODE,VPRDTUPDATE,UTICODEUPDATE,TAXCODE,VPRMTVAT) values (253,1,1,to_date('36526','DD/MM/RR'),'EUR',null,'85000',null,null,'ORFI',null,null);</v>
      </c>
    </row>
    <row r="204" spans="2:9" hidden="1" x14ac:dyDescent="0.25">
      <c r="B204" s="2">
        <v>254</v>
      </c>
      <c r="C204" s="2">
        <v>1</v>
      </c>
      <c r="D204" s="2">
        <v>1</v>
      </c>
      <c r="E204" s="4">
        <v>36526</v>
      </c>
      <c r="F204" s="2" t="s">
        <v>619</v>
      </c>
      <c r="G204" s="2">
        <v>100000</v>
      </c>
      <c r="I204" t="str">
        <f t="shared" si="3"/>
        <v>Insert into VYEPRICE (VARID,VYEYEARCODE,VPRORDER,VPRDTSTART,DEVCODE,VPRDTEND,VPRMT,VPRCODE,VPRDTUPDATE,UTICODEUPDATE,TAXCODE,VPRMTVAT) values (254,1,1,to_date('36526','DD/MM/RR'),'EUR',null,'100000',null,null,'ORFI',null,null);</v>
      </c>
    </row>
    <row r="205" spans="2:9" hidden="1" x14ac:dyDescent="0.25">
      <c r="B205" s="2">
        <v>255</v>
      </c>
      <c r="C205" s="2">
        <v>1</v>
      </c>
      <c r="D205" s="2">
        <v>1</v>
      </c>
      <c r="E205" s="4">
        <v>36526</v>
      </c>
      <c r="F205" s="2" t="s">
        <v>619</v>
      </c>
      <c r="G205" s="2">
        <v>250000</v>
      </c>
      <c r="I205" t="str">
        <f t="shared" si="3"/>
        <v>Insert into VYEPRICE (VARID,VYEYEARCODE,VPRORDER,VPRDTSTART,DEVCODE,VPRDTEND,VPRMT,VPRCODE,VPRDTUPDATE,UTICODEUPDATE,TAXCODE,VPRMTVAT) values (255,1,1,to_date('36526','DD/MM/RR'),'EUR',null,'250000',null,null,'ORFI',null,null);</v>
      </c>
    </row>
    <row r="206" spans="2:9" hidden="1" x14ac:dyDescent="0.25">
      <c r="B206" s="2">
        <v>256</v>
      </c>
      <c r="C206" s="2">
        <v>1</v>
      </c>
      <c r="D206" s="2">
        <v>1</v>
      </c>
      <c r="E206" s="4">
        <v>36526</v>
      </c>
      <c r="F206" s="2" t="s">
        <v>619</v>
      </c>
      <c r="G206" s="2">
        <v>85000</v>
      </c>
      <c r="I206" t="str">
        <f t="shared" si="3"/>
        <v>Insert into VYEPRICE (VARID,VYEYEARCODE,VPRORDER,VPRDTSTART,DEVCODE,VPRDTEND,VPRMT,VPRCODE,VPRDTUPDATE,UTICODEUPDATE,TAXCODE,VPRMTVAT) values (256,1,1,to_date('36526','DD/MM/RR'),'EUR',null,'85000',null,null,'ORFI',null,null);</v>
      </c>
    </row>
    <row r="207" spans="2:9" hidden="1" x14ac:dyDescent="0.25">
      <c r="B207" s="2">
        <v>257</v>
      </c>
      <c r="C207" s="2">
        <v>1</v>
      </c>
      <c r="D207" s="2">
        <v>1</v>
      </c>
      <c r="E207" s="4">
        <v>36526</v>
      </c>
      <c r="F207" s="2" t="s">
        <v>619</v>
      </c>
      <c r="G207" s="2">
        <v>100000</v>
      </c>
      <c r="I207" t="str">
        <f t="shared" si="3"/>
        <v>Insert into VYEPRICE (VARID,VYEYEARCODE,VPRORDER,VPRDTSTART,DEVCODE,VPRDTEND,VPRMT,VPRCODE,VPRDTUPDATE,UTICODEUPDATE,TAXCODE,VPRMTVAT) values (257,1,1,to_date('36526','DD/MM/RR'),'EUR',null,'100000',null,null,'ORFI',null,null);</v>
      </c>
    </row>
    <row r="208" spans="2:9" hidden="1" x14ac:dyDescent="0.25">
      <c r="B208" s="2">
        <v>258</v>
      </c>
      <c r="C208" s="2">
        <v>1</v>
      </c>
      <c r="D208" s="2">
        <v>1</v>
      </c>
      <c r="E208" s="4">
        <v>36526</v>
      </c>
      <c r="F208" s="2" t="s">
        <v>619</v>
      </c>
      <c r="G208" s="2">
        <v>85000</v>
      </c>
      <c r="I208" t="str">
        <f t="shared" si="3"/>
        <v>Insert into VYEPRICE (VARID,VYEYEARCODE,VPRORDER,VPRDTSTART,DEVCODE,VPRDTEND,VPRMT,VPRCODE,VPRDTUPDATE,UTICODEUPDATE,TAXCODE,VPRMTVAT) values (258,1,1,to_date('36526','DD/MM/RR'),'EUR',null,'85000',null,null,'ORFI',null,null);</v>
      </c>
    </row>
    <row r="209" spans="2:9" hidden="1" x14ac:dyDescent="0.25">
      <c r="B209" s="2">
        <v>259</v>
      </c>
      <c r="C209" s="2">
        <v>1</v>
      </c>
      <c r="D209" s="2">
        <v>1</v>
      </c>
      <c r="E209" s="4">
        <v>36526</v>
      </c>
      <c r="F209" s="2" t="s">
        <v>619</v>
      </c>
      <c r="G209" s="2">
        <v>100000</v>
      </c>
      <c r="I209" t="str">
        <f t="shared" si="3"/>
        <v>Insert into VYEPRICE (VARID,VYEYEARCODE,VPRORDER,VPRDTSTART,DEVCODE,VPRDTEND,VPRMT,VPRCODE,VPRDTUPDATE,UTICODEUPDATE,TAXCODE,VPRMTVAT) values (259,1,1,to_date('36526','DD/MM/RR'),'EUR',null,'100000',null,null,'ORFI',null,null);</v>
      </c>
    </row>
    <row r="210" spans="2:9" hidden="1" x14ac:dyDescent="0.25">
      <c r="B210" s="2">
        <v>260</v>
      </c>
      <c r="C210" s="2">
        <v>1</v>
      </c>
      <c r="D210" s="2">
        <v>1</v>
      </c>
      <c r="E210" s="4">
        <v>36526</v>
      </c>
      <c r="F210" s="2" t="s">
        <v>619</v>
      </c>
      <c r="G210" s="2">
        <v>72000</v>
      </c>
      <c r="I210" t="str">
        <f t="shared" si="3"/>
        <v>Insert into VYEPRICE (VARID,VYEYEARCODE,VPRORDER,VPRDTSTART,DEVCODE,VPRDTEND,VPRMT,VPRCODE,VPRDTUPDATE,UTICODEUPDATE,TAXCODE,VPRMTVAT) values (260,1,1,to_date('36526','DD/MM/RR'),'EUR',null,'72000',null,null,'ORFI',null,null);</v>
      </c>
    </row>
    <row r="211" spans="2:9" hidden="1" x14ac:dyDescent="0.25">
      <c r="B211" s="2">
        <v>261</v>
      </c>
      <c r="C211" s="2">
        <v>1</v>
      </c>
      <c r="D211" s="2">
        <v>1</v>
      </c>
      <c r="E211" s="4">
        <v>36526</v>
      </c>
      <c r="F211" s="2" t="s">
        <v>619</v>
      </c>
      <c r="G211" s="2">
        <v>80000</v>
      </c>
      <c r="I211" t="str">
        <f t="shared" si="3"/>
        <v>Insert into VYEPRICE (VARID,VYEYEARCODE,VPRORDER,VPRDTSTART,DEVCODE,VPRDTEND,VPRMT,VPRCODE,VPRDTUPDATE,UTICODEUPDATE,TAXCODE,VPRMTVAT) values (261,1,1,to_date('36526','DD/MM/RR'),'EUR',null,'80000',null,null,'ORFI',null,null);</v>
      </c>
    </row>
    <row r="212" spans="2:9" hidden="1" x14ac:dyDescent="0.25">
      <c r="B212" s="2">
        <v>262</v>
      </c>
      <c r="C212" s="2">
        <v>1</v>
      </c>
      <c r="D212" s="2">
        <v>1</v>
      </c>
      <c r="E212" s="4">
        <v>36526</v>
      </c>
      <c r="F212" s="2" t="s">
        <v>619</v>
      </c>
      <c r="G212" s="2">
        <v>96000</v>
      </c>
      <c r="I212" t="str">
        <f t="shared" si="3"/>
        <v>Insert into VYEPRICE (VARID,VYEYEARCODE,VPRORDER,VPRDTSTART,DEVCODE,VPRDTEND,VPRMT,VPRCODE,VPRDTUPDATE,UTICODEUPDATE,TAXCODE,VPRMTVAT) values (262,1,1,to_date('36526','DD/MM/RR'),'EUR',null,'96000',null,null,'ORFI',null,null);</v>
      </c>
    </row>
    <row r="213" spans="2:9" hidden="1" x14ac:dyDescent="0.25">
      <c r="B213" s="2">
        <v>263</v>
      </c>
      <c r="C213" s="2">
        <v>1</v>
      </c>
      <c r="D213" s="2">
        <v>1</v>
      </c>
      <c r="E213" s="4">
        <v>36526</v>
      </c>
      <c r="F213" s="2" t="s">
        <v>619</v>
      </c>
      <c r="G213" s="2">
        <v>72000</v>
      </c>
      <c r="I213" t="str">
        <f t="shared" si="3"/>
        <v>Insert into VYEPRICE (VARID,VYEYEARCODE,VPRORDER,VPRDTSTART,DEVCODE,VPRDTEND,VPRMT,VPRCODE,VPRDTUPDATE,UTICODEUPDATE,TAXCODE,VPRMTVAT) values (263,1,1,to_date('36526','DD/MM/RR'),'EUR',null,'72000',null,null,'ORFI',null,null);</v>
      </c>
    </row>
    <row r="214" spans="2:9" hidden="1" x14ac:dyDescent="0.25">
      <c r="B214" s="2">
        <v>264</v>
      </c>
      <c r="C214" s="2">
        <v>1</v>
      </c>
      <c r="D214" s="2">
        <v>1</v>
      </c>
      <c r="E214" s="4">
        <v>36526</v>
      </c>
      <c r="F214" s="2" t="s">
        <v>619</v>
      </c>
      <c r="G214" s="2">
        <v>45000</v>
      </c>
      <c r="I214" t="str">
        <f t="shared" si="3"/>
        <v>Insert into VYEPRICE (VARID,VYEYEARCODE,VPRORDER,VPRDTSTART,DEVCODE,VPRDTEND,VPRMT,VPRCODE,VPRDTUPDATE,UTICODEUPDATE,TAXCODE,VPRMTVAT) values (264,1,1,to_date('36526','DD/MM/RR'),'EUR',null,'45000',null,null,'ORFI',null,null);</v>
      </c>
    </row>
    <row r="215" spans="2:9" hidden="1" x14ac:dyDescent="0.25">
      <c r="B215" s="2">
        <v>265</v>
      </c>
      <c r="C215" s="2">
        <v>1</v>
      </c>
      <c r="D215" s="2">
        <v>1</v>
      </c>
      <c r="E215" s="4">
        <v>36526</v>
      </c>
      <c r="F215" s="2" t="s">
        <v>619</v>
      </c>
      <c r="G215" s="2">
        <v>12000</v>
      </c>
      <c r="I215" t="str">
        <f t="shared" si="3"/>
        <v>Insert into VYEPRICE (VARID,VYEYEARCODE,VPRORDER,VPRDTSTART,DEVCODE,VPRDTEND,VPRMT,VPRCODE,VPRDTUPDATE,UTICODEUPDATE,TAXCODE,VPRMTVAT) values (265,1,1,to_date('36526','DD/MM/RR'),'EUR',null,'12000',null,null,'ORFI',null,null);</v>
      </c>
    </row>
    <row r="216" spans="2:9" hidden="1" x14ac:dyDescent="0.25">
      <c r="B216" s="2">
        <v>266</v>
      </c>
      <c r="C216" s="2">
        <v>1</v>
      </c>
      <c r="D216" s="2">
        <v>1</v>
      </c>
      <c r="E216" s="4">
        <v>36526</v>
      </c>
      <c r="F216" s="2" t="s">
        <v>619</v>
      </c>
      <c r="G216" s="2">
        <v>20800</v>
      </c>
      <c r="I216" t="str">
        <f t="shared" si="3"/>
        <v>Insert into VYEPRICE (VARID,VYEYEARCODE,VPRORDER,VPRDTSTART,DEVCODE,VPRDTEND,VPRMT,VPRCODE,VPRDTUPDATE,UTICODEUPDATE,TAXCODE,VPRMTVAT) values (266,1,1,to_date('36526','DD/MM/RR'),'EUR',null,'20800',null,null,'ORFI',null,null);</v>
      </c>
    </row>
    <row r="217" spans="2:9" hidden="1" x14ac:dyDescent="0.25">
      <c r="B217" s="2">
        <v>267</v>
      </c>
      <c r="C217" s="2">
        <v>1</v>
      </c>
      <c r="D217" s="2">
        <v>1</v>
      </c>
      <c r="E217" s="4">
        <v>36526</v>
      </c>
      <c r="F217" s="2" t="s">
        <v>619</v>
      </c>
      <c r="G217" s="2">
        <v>19200</v>
      </c>
      <c r="I217" t="str">
        <f t="shared" si="3"/>
        <v>Insert into VYEPRICE (VARID,VYEYEARCODE,VPRORDER,VPRDTSTART,DEVCODE,VPRDTEND,VPRMT,VPRCODE,VPRDTUPDATE,UTICODEUPDATE,TAXCODE,VPRMTVAT) values (267,1,1,to_date('36526','DD/MM/RR'),'EUR',null,'19200',null,null,'ORFI',null,null);</v>
      </c>
    </row>
    <row r="218" spans="2:9" hidden="1" x14ac:dyDescent="0.25">
      <c r="B218" s="2">
        <v>268</v>
      </c>
      <c r="C218" s="2">
        <v>1</v>
      </c>
      <c r="D218" s="2">
        <v>1</v>
      </c>
      <c r="E218" s="4">
        <v>36526</v>
      </c>
      <c r="F218" s="2" t="s">
        <v>619</v>
      </c>
      <c r="G218" s="2">
        <v>22400</v>
      </c>
      <c r="I218" t="str">
        <f t="shared" si="3"/>
        <v>Insert into VYEPRICE (VARID,VYEYEARCODE,VPRORDER,VPRDTSTART,DEVCODE,VPRDTEND,VPRMT,VPRCODE,VPRDTUPDATE,UTICODEUPDATE,TAXCODE,VPRMTVAT) values (268,1,1,to_date('36526','DD/MM/RR'),'EUR',null,'22400',null,null,'ORFI',null,null);</v>
      </c>
    </row>
    <row r="219" spans="2:9" hidden="1" x14ac:dyDescent="0.25">
      <c r="B219" s="2">
        <v>269</v>
      </c>
      <c r="C219" s="2">
        <v>1</v>
      </c>
      <c r="D219" s="2">
        <v>1</v>
      </c>
      <c r="E219" s="4">
        <v>36526</v>
      </c>
      <c r="F219" s="2" t="s">
        <v>619</v>
      </c>
      <c r="G219" s="2">
        <v>16000</v>
      </c>
      <c r="I219" t="str">
        <f t="shared" si="3"/>
        <v>Insert into VYEPRICE (VARID,VYEYEARCODE,VPRORDER,VPRDTSTART,DEVCODE,VPRDTEND,VPRMT,VPRCODE,VPRDTUPDATE,UTICODEUPDATE,TAXCODE,VPRMTVAT) values (269,1,1,to_date('36526','DD/MM/RR'),'EUR',null,'16000',null,null,'ORFI',null,null);</v>
      </c>
    </row>
    <row r="220" spans="2:9" hidden="1" x14ac:dyDescent="0.25">
      <c r="B220" s="2">
        <v>270</v>
      </c>
      <c r="C220" s="2">
        <v>1</v>
      </c>
      <c r="D220" s="2">
        <v>1</v>
      </c>
      <c r="E220" s="4">
        <v>36526</v>
      </c>
      <c r="F220" s="2" t="s">
        <v>619</v>
      </c>
      <c r="G220" s="2">
        <v>20800</v>
      </c>
      <c r="I220" t="str">
        <f t="shared" si="3"/>
        <v>Insert into VYEPRICE (VARID,VYEYEARCODE,VPRORDER,VPRDTSTART,DEVCODE,VPRDTEND,VPRMT,VPRCODE,VPRDTUPDATE,UTICODEUPDATE,TAXCODE,VPRMTVAT) values (270,1,1,to_date('36526','DD/MM/RR'),'EUR',null,'20800',null,null,'ORFI',null,null);</v>
      </c>
    </row>
    <row r="221" spans="2:9" hidden="1" x14ac:dyDescent="0.25">
      <c r="B221" s="2">
        <v>271</v>
      </c>
      <c r="C221" s="2">
        <v>1</v>
      </c>
      <c r="D221" s="2">
        <v>1</v>
      </c>
      <c r="E221" s="4">
        <v>36526</v>
      </c>
      <c r="F221" s="2" t="s">
        <v>619</v>
      </c>
      <c r="G221" s="2">
        <v>24800</v>
      </c>
      <c r="I221" t="str">
        <f t="shared" si="3"/>
        <v>Insert into VYEPRICE (VARID,VYEYEARCODE,VPRORDER,VPRDTSTART,DEVCODE,VPRDTEND,VPRMT,VPRCODE,VPRDTUPDATE,UTICODEUPDATE,TAXCODE,VPRMTVAT) values (271,1,1,to_date('36526','DD/MM/RR'),'EUR',null,'24800',null,null,'ORFI',null,null);</v>
      </c>
    </row>
    <row r="222" spans="2:9" hidden="1" x14ac:dyDescent="0.25">
      <c r="B222" s="2">
        <v>272</v>
      </c>
      <c r="C222" s="2">
        <v>1</v>
      </c>
      <c r="D222" s="2">
        <v>1</v>
      </c>
      <c r="E222" s="4">
        <v>36526</v>
      </c>
      <c r="F222" s="2" t="s">
        <v>619</v>
      </c>
      <c r="G222" s="2">
        <v>47000</v>
      </c>
      <c r="I222" t="str">
        <f t="shared" si="3"/>
        <v>Insert into VYEPRICE (VARID,VYEYEARCODE,VPRORDER,VPRDTSTART,DEVCODE,VPRDTEND,VPRMT,VPRCODE,VPRDTUPDATE,UTICODEUPDATE,TAXCODE,VPRMTVAT) values (272,1,1,to_date('36526','DD/MM/RR'),'EUR',null,'47000',null,null,'ORFI',null,null);</v>
      </c>
    </row>
    <row r="223" spans="2:9" hidden="1" x14ac:dyDescent="0.25">
      <c r="B223" s="2">
        <v>273</v>
      </c>
      <c r="C223" s="2">
        <v>1</v>
      </c>
      <c r="D223" s="2">
        <v>1</v>
      </c>
      <c r="E223" s="4">
        <v>36526</v>
      </c>
      <c r="F223" s="2" t="s">
        <v>619</v>
      </c>
      <c r="G223" s="2">
        <v>16000</v>
      </c>
      <c r="I223" t="str">
        <f t="shared" si="3"/>
        <v>Insert into VYEPRICE (VARID,VYEYEARCODE,VPRORDER,VPRDTSTART,DEVCODE,VPRDTEND,VPRMT,VPRCODE,VPRDTUPDATE,UTICODEUPDATE,TAXCODE,VPRMTVAT) values (273,1,1,to_date('36526','DD/MM/RR'),'EUR',null,'16000',null,null,'ORFI',null,null);</v>
      </c>
    </row>
    <row r="224" spans="2:9" hidden="1" x14ac:dyDescent="0.25">
      <c r="B224" s="2">
        <v>274</v>
      </c>
      <c r="C224" s="2">
        <v>1</v>
      </c>
      <c r="D224" s="2">
        <v>1</v>
      </c>
      <c r="E224" s="4">
        <v>36526</v>
      </c>
      <c r="F224" s="2" t="s">
        <v>619</v>
      </c>
      <c r="G224" s="2">
        <v>22400</v>
      </c>
      <c r="I224" t="str">
        <f t="shared" si="3"/>
        <v>Insert into VYEPRICE (VARID,VYEYEARCODE,VPRORDER,VPRDTSTART,DEVCODE,VPRDTEND,VPRMT,VPRCODE,VPRDTUPDATE,UTICODEUPDATE,TAXCODE,VPRMTVAT) values (274,1,1,to_date('36526','DD/MM/RR'),'EUR',null,'22400',null,null,'ORFI',null,null);</v>
      </c>
    </row>
    <row r="225" spans="2:9" hidden="1" x14ac:dyDescent="0.25">
      <c r="B225" s="2">
        <v>275</v>
      </c>
      <c r="C225" s="2">
        <v>1</v>
      </c>
      <c r="D225" s="2">
        <v>1</v>
      </c>
      <c r="E225" s="4">
        <v>36526</v>
      </c>
      <c r="F225" s="2" t="s">
        <v>619</v>
      </c>
      <c r="G225" s="2">
        <v>85000</v>
      </c>
      <c r="I225" t="str">
        <f t="shared" si="3"/>
        <v>Insert into VYEPRICE (VARID,VYEYEARCODE,VPRORDER,VPRDTSTART,DEVCODE,VPRDTEND,VPRMT,VPRCODE,VPRDTUPDATE,UTICODEUPDATE,TAXCODE,VPRMTVAT) values (275,1,1,to_date('36526','DD/MM/RR'),'EUR',null,'85000',null,null,'ORFI',null,null);</v>
      </c>
    </row>
    <row r="226" spans="2:9" hidden="1" x14ac:dyDescent="0.25">
      <c r="B226" s="2">
        <v>276</v>
      </c>
      <c r="C226" s="2">
        <v>1</v>
      </c>
      <c r="D226" s="2">
        <v>1</v>
      </c>
      <c r="E226" s="4">
        <v>36526</v>
      </c>
      <c r="F226" s="2" t="s">
        <v>619</v>
      </c>
      <c r="G226" s="2">
        <v>100000</v>
      </c>
      <c r="I226" t="str">
        <f t="shared" si="3"/>
        <v>Insert into VYEPRICE (VARID,VYEYEARCODE,VPRORDER,VPRDTSTART,DEVCODE,VPRDTEND,VPRMT,VPRCODE,VPRDTUPDATE,UTICODEUPDATE,TAXCODE,VPRMTVAT) values (276,1,1,to_date('36526','DD/MM/RR'),'EUR',null,'100000',null,null,'ORFI',null,null);</v>
      </c>
    </row>
    <row r="227" spans="2:9" hidden="1" x14ac:dyDescent="0.25">
      <c r="B227" s="2">
        <v>277</v>
      </c>
      <c r="C227" s="2">
        <v>1</v>
      </c>
      <c r="D227" s="2">
        <v>1</v>
      </c>
      <c r="E227" s="4">
        <v>36526</v>
      </c>
      <c r="F227" s="2" t="s">
        <v>619</v>
      </c>
      <c r="G227" s="2">
        <v>85000</v>
      </c>
      <c r="I227" t="str">
        <f t="shared" si="3"/>
        <v>Insert into VYEPRICE (VARID,VYEYEARCODE,VPRORDER,VPRDTSTART,DEVCODE,VPRDTEND,VPRMT,VPRCODE,VPRDTUPDATE,UTICODEUPDATE,TAXCODE,VPRMTVAT) values (277,1,1,to_date('36526','DD/MM/RR'),'EUR',null,'85000',null,null,'ORFI',null,null);</v>
      </c>
    </row>
    <row r="228" spans="2:9" hidden="1" x14ac:dyDescent="0.25">
      <c r="B228" s="2">
        <v>278</v>
      </c>
      <c r="C228" s="2">
        <v>1</v>
      </c>
      <c r="D228" s="2">
        <v>1</v>
      </c>
      <c r="E228" s="4">
        <v>36526</v>
      </c>
      <c r="F228" s="2" t="s">
        <v>619</v>
      </c>
      <c r="G228" s="2">
        <v>100000</v>
      </c>
      <c r="I228" t="str">
        <f t="shared" si="3"/>
        <v>Insert into VYEPRICE (VARID,VYEYEARCODE,VPRORDER,VPRDTSTART,DEVCODE,VPRDTEND,VPRMT,VPRCODE,VPRDTUPDATE,UTICODEUPDATE,TAXCODE,VPRMTVAT) values (278,1,1,to_date('36526','DD/MM/RR'),'EUR',null,'100000',null,null,'ORFI',null,null);</v>
      </c>
    </row>
    <row r="229" spans="2:9" hidden="1" x14ac:dyDescent="0.25">
      <c r="B229" s="2">
        <v>279</v>
      </c>
      <c r="C229" s="2">
        <v>1</v>
      </c>
      <c r="D229" s="2">
        <v>1</v>
      </c>
      <c r="E229" s="4">
        <v>36526</v>
      </c>
      <c r="F229" s="2" t="s">
        <v>619</v>
      </c>
      <c r="G229" s="2">
        <v>45000</v>
      </c>
      <c r="I229" t="str">
        <f t="shared" si="3"/>
        <v>Insert into VYEPRICE (VARID,VYEYEARCODE,VPRORDER,VPRDTSTART,DEVCODE,VPRDTEND,VPRMT,VPRCODE,VPRDTUPDATE,UTICODEUPDATE,TAXCODE,VPRMTVAT) values (279,1,1,to_date('36526','DD/MM/RR'),'EUR',null,'45000',null,null,'ORFI',null,null);</v>
      </c>
    </row>
    <row r="230" spans="2:9" hidden="1" x14ac:dyDescent="0.25">
      <c r="B230" s="2">
        <v>280</v>
      </c>
      <c r="C230" s="2">
        <v>1</v>
      </c>
      <c r="D230" s="2">
        <v>1</v>
      </c>
      <c r="E230" s="4">
        <v>36526</v>
      </c>
      <c r="F230" s="2" t="s">
        <v>619</v>
      </c>
      <c r="G230" s="2">
        <v>85000</v>
      </c>
      <c r="I230" t="str">
        <f t="shared" si="3"/>
        <v>Insert into VYEPRICE (VARID,VYEYEARCODE,VPRORDER,VPRDTSTART,DEVCODE,VPRDTEND,VPRMT,VPRCODE,VPRDTUPDATE,UTICODEUPDATE,TAXCODE,VPRMTVAT) values (280,1,1,to_date('36526','DD/MM/RR'),'EUR',null,'85000',null,null,'ORFI',null,null);</v>
      </c>
    </row>
    <row r="231" spans="2:9" hidden="1" x14ac:dyDescent="0.25">
      <c r="B231" s="2">
        <v>281</v>
      </c>
      <c r="C231" s="2">
        <v>1</v>
      </c>
      <c r="D231" s="2">
        <v>1</v>
      </c>
      <c r="E231" s="4">
        <v>36526</v>
      </c>
      <c r="F231" s="2" t="s">
        <v>619</v>
      </c>
      <c r="G231" s="2">
        <v>100000</v>
      </c>
      <c r="I231" t="str">
        <f t="shared" si="3"/>
        <v>Insert into VYEPRICE (VARID,VYEYEARCODE,VPRORDER,VPRDTSTART,DEVCODE,VPRDTEND,VPRMT,VPRCODE,VPRDTUPDATE,UTICODEUPDATE,TAXCODE,VPRMTVAT) values (281,1,1,to_date('36526','DD/MM/RR'),'EUR',null,'100000',null,null,'ORFI',null,null);</v>
      </c>
    </row>
    <row r="232" spans="2:9" hidden="1" x14ac:dyDescent="0.25">
      <c r="B232" s="2">
        <v>282</v>
      </c>
      <c r="C232" s="2">
        <v>1</v>
      </c>
      <c r="D232" s="2">
        <v>1</v>
      </c>
      <c r="E232" s="4">
        <v>36526</v>
      </c>
      <c r="F232" s="2" t="s">
        <v>619</v>
      </c>
      <c r="G232" s="2">
        <v>18400</v>
      </c>
      <c r="I232" t="str">
        <f t="shared" si="3"/>
        <v>Insert into VYEPRICE (VARID,VYEYEARCODE,VPRORDER,VPRDTSTART,DEVCODE,VPRDTEND,VPRMT,VPRCODE,VPRDTUPDATE,UTICODEUPDATE,TAXCODE,VPRMTVAT) values (282,1,1,to_date('36526','DD/MM/RR'),'EUR',null,'18400',null,null,'ORFI',null,null);</v>
      </c>
    </row>
    <row r="233" spans="2:9" hidden="1" x14ac:dyDescent="0.25">
      <c r="B233" s="2">
        <v>283</v>
      </c>
      <c r="C233" s="2">
        <v>1</v>
      </c>
      <c r="D233" s="2">
        <v>1</v>
      </c>
      <c r="E233" s="4">
        <v>36526</v>
      </c>
      <c r="F233" s="2" t="s">
        <v>619</v>
      </c>
      <c r="G233" s="2">
        <v>24800</v>
      </c>
      <c r="I233" t="str">
        <f t="shared" si="3"/>
        <v>Insert into VYEPRICE (VARID,VYEYEARCODE,VPRORDER,VPRDTSTART,DEVCODE,VPRDTEND,VPRMT,VPRCODE,VPRDTUPDATE,UTICODEUPDATE,TAXCODE,VPRMTVAT) values (283,1,1,to_date('36526','DD/MM/RR'),'EUR',null,'24800',null,null,'ORFI',null,null);</v>
      </c>
    </row>
    <row r="234" spans="2:9" hidden="1" x14ac:dyDescent="0.25">
      <c r="B234" s="2">
        <v>284</v>
      </c>
      <c r="C234" s="2">
        <v>1</v>
      </c>
      <c r="D234" s="2">
        <v>1</v>
      </c>
      <c r="E234" s="4">
        <v>36526</v>
      </c>
      <c r="F234" s="2" t="s">
        <v>619</v>
      </c>
      <c r="G234" s="2">
        <v>28000</v>
      </c>
      <c r="I234" t="str">
        <f t="shared" si="3"/>
        <v>Insert into VYEPRICE (VARID,VYEYEARCODE,VPRORDER,VPRDTSTART,DEVCODE,VPRDTEND,VPRMT,VPRCODE,VPRDTUPDATE,UTICODEUPDATE,TAXCODE,VPRMTVAT) values (284,1,1,to_date('36526','DD/MM/RR'),'EUR',null,'28000',null,null,'ORFI',null,null);</v>
      </c>
    </row>
    <row r="235" spans="2:9" hidden="1" x14ac:dyDescent="0.25">
      <c r="B235" s="2">
        <v>285</v>
      </c>
      <c r="C235" s="2">
        <v>1</v>
      </c>
      <c r="D235" s="2">
        <v>1</v>
      </c>
      <c r="E235" s="4">
        <v>36526</v>
      </c>
      <c r="F235" s="2" t="s">
        <v>619</v>
      </c>
      <c r="G235" s="2">
        <v>28800</v>
      </c>
      <c r="I235" t="str">
        <f t="shared" si="3"/>
        <v>Insert into VYEPRICE (VARID,VYEYEARCODE,VPRORDER,VPRDTSTART,DEVCODE,VPRDTEND,VPRMT,VPRCODE,VPRDTUPDATE,UTICODEUPDATE,TAXCODE,VPRMTVAT) values (285,1,1,to_date('36526','DD/MM/RR'),'EUR',null,'28800',null,null,'ORFI',null,null);</v>
      </c>
    </row>
    <row r="236" spans="2:9" hidden="1" x14ac:dyDescent="0.25">
      <c r="B236" s="2">
        <v>286</v>
      </c>
      <c r="C236" s="2">
        <v>1</v>
      </c>
      <c r="D236" s="2">
        <v>1</v>
      </c>
      <c r="E236" s="4">
        <v>36526</v>
      </c>
      <c r="F236" s="2" t="s">
        <v>619</v>
      </c>
      <c r="G236" s="2">
        <v>40000</v>
      </c>
      <c r="I236" t="str">
        <f t="shared" si="3"/>
        <v>Insert into VYEPRICE (VARID,VYEYEARCODE,VPRORDER,VPRDTSTART,DEVCODE,VPRDTEND,VPRMT,VPRCODE,VPRDTUPDATE,UTICODEUPDATE,TAXCODE,VPRMTVAT) values (286,1,1,to_date('36526','DD/MM/RR'),'EUR',null,'40000',null,null,'ORFI',null,null);</v>
      </c>
    </row>
    <row r="237" spans="2:9" hidden="1" x14ac:dyDescent="0.25">
      <c r="B237" s="2">
        <v>287</v>
      </c>
      <c r="C237" s="2">
        <v>1</v>
      </c>
      <c r="D237" s="2">
        <v>1</v>
      </c>
      <c r="E237" s="4">
        <v>36526</v>
      </c>
      <c r="F237" s="2" t="s">
        <v>619</v>
      </c>
      <c r="G237" s="2">
        <v>62400</v>
      </c>
      <c r="I237" t="str">
        <f t="shared" si="3"/>
        <v>Insert into VYEPRICE (VARID,VYEYEARCODE,VPRORDER,VPRDTSTART,DEVCODE,VPRDTEND,VPRMT,VPRCODE,VPRDTUPDATE,UTICODEUPDATE,TAXCODE,VPRMTVAT) values (287,1,1,to_date('36526','DD/MM/RR'),'EUR',null,'62400',null,null,'ORFI',null,null);</v>
      </c>
    </row>
    <row r="238" spans="2:9" hidden="1" x14ac:dyDescent="0.25">
      <c r="B238" s="2">
        <v>288</v>
      </c>
      <c r="C238" s="2">
        <v>1</v>
      </c>
      <c r="D238" s="2">
        <v>1</v>
      </c>
      <c r="E238" s="4">
        <v>36526</v>
      </c>
      <c r="F238" s="2" t="s">
        <v>619</v>
      </c>
      <c r="G238" s="2">
        <v>140000</v>
      </c>
      <c r="I238" t="str">
        <f t="shared" si="3"/>
        <v>Insert into VYEPRICE (VARID,VYEYEARCODE,VPRORDER,VPRDTSTART,DEVCODE,VPRDTEND,VPRMT,VPRCODE,VPRDTUPDATE,UTICODEUPDATE,TAXCODE,VPRMTVAT) values (288,1,1,to_date('36526','DD/MM/RR'),'EUR',null,'140000',null,null,'ORFI',null,null);</v>
      </c>
    </row>
    <row r="239" spans="2:9" hidden="1" x14ac:dyDescent="0.25">
      <c r="B239" s="2">
        <v>289</v>
      </c>
      <c r="C239" s="2">
        <v>1</v>
      </c>
      <c r="D239" s="2">
        <v>1</v>
      </c>
      <c r="E239" s="4">
        <v>36526</v>
      </c>
      <c r="F239" s="2" t="s">
        <v>619</v>
      </c>
      <c r="G239" s="2">
        <v>104000</v>
      </c>
      <c r="I239" t="str">
        <f t="shared" si="3"/>
        <v>Insert into VYEPRICE (VARID,VYEYEARCODE,VPRORDER,VPRDTSTART,DEVCODE,VPRDTEND,VPRMT,VPRCODE,VPRDTUPDATE,UTICODEUPDATE,TAXCODE,VPRMTVAT) values (289,1,1,to_date('36526','DD/MM/RR'),'EUR',null,'104000',null,null,'ORFI',null,null);</v>
      </c>
    </row>
    <row r="240" spans="2:9" hidden="1" x14ac:dyDescent="0.25">
      <c r="B240" s="2">
        <v>290</v>
      </c>
      <c r="C240" s="2">
        <v>1</v>
      </c>
      <c r="D240" s="2">
        <v>1</v>
      </c>
      <c r="E240" s="4">
        <v>36526</v>
      </c>
      <c r="F240" s="2" t="s">
        <v>619</v>
      </c>
      <c r="G240" s="2">
        <v>38400</v>
      </c>
      <c r="I240" t="str">
        <f t="shared" si="3"/>
        <v>Insert into VYEPRICE (VARID,VYEYEARCODE,VPRORDER,VPRDTSTART,DEVCODE,VPRDTEND,VPRMT,VPRCODE,VPRDTUPDATE,UTICODEUPDATE,TAXCODE,VPRMTVAT) values (290,1,1,to_date('36526','DD/MM/RR'),'EUR',null,'38400',null,null,'ORFI',null,null);</v>
      </c>
    </row>
    <row r="241" spans="2:9" hidden="1" x14ac:dyDescent="0.25">
      <c r="B241" s="2">
        <v>291</v>
      </c>
      <c r="C241" s="2">
        <v>1</v>
      </c>
      <c r="D241" s="2">
        <v>1</v>
      </c>
      <c r="E241" s="4">
        <v>36526</v>
      </c>
      <c r="F241" s="2" t="s">
        <v>620</v>
      </c>
      <c r="G241" s="2">
        <v>55200</v>
      </c>
      <c r="I241" t="str">
        <f t="shared" si="3"/>
        <v>Insert into VYEPRICE (VARID,VYEYEARCODE,VPRORDER,VPRDTSTART,DEVCODE,VPRDTEND,VPRMT,VPRCODE,VPRDTUPDATE,UTICODEUPDATE,TAXCODE,VPRMTVAT) values (291,1,1,to_date('36526','DD/MM/RR'),'GBP',null,'55200',null,null,'ORFI',null,null);</v>
      </c>
    </row>
    <row r="242" spans="2:9" hidden="1" x14ac:dyDescent="0.25">
      <c r="B242" s="2">
        <v>292</v>
      </c>
      <c r="C242" s="2">
        <v>1</v>
      </c>
      <c r="D242" s="2">
        <v>1</v>
      </c>
      <c r="E242" s="4">
        <v>36526</v>
      </c>
      <c r="F242" s="2" t="s">
        <v>620</v>
      </c>
      <c r="G242" s="2">
        <v>80000</v>
      </c>
      <c r="I242" t="str">
        <f t="shared" si="3"/>
        <v>Insert into VYEPRICE (VARID,VYEYEARCODE,VPRORDER,VPRDTSTART,DEVCODE,VPRDTEND,VPRMT,VPRCODE,VPRDTUPDATE,UTICODEUPDATE,TAXCODE,VPRMTVAT) values (292,1,1,to_date('36526','DD/MM/RR'),'GBP',null,'80000',null,null,'ORFI',null,null);</v>
      </c>
    </row>
    <row r="243" spans="2:9" hidden="1" x14ac:dyDescent="0.25">
      <c r="B243" s="2">
        <v>293</v>
      </c>
      <c r="C243" s="2">
        <v>1</v>
      </c>
      <c r="D243" s="2">
        <v>1</v>
      </c>
      <c r="E243" s="4">
        <v>36526</v>
      </c>
      <c r="F243" s="2" t="s">
        <v>620</v>
      </c>
      <c r="G243" s="2">
        <v>52000</v>
      </c>
      <c r="I243" t="str">
        <f t="shared" si="3"/>
        <v>Insert into VYEPRICE (VARID,VYEYEARCODE,VPRORDER,VPRDTSTART,DEVCODE,VPRDTEND,VPRMT,VPRCODE,VPRDTUPDATE,UTICODEUPDATE,TAXCODE,VPRMTVAT) values (293,1,1,to_date('36526','DD/MM/RR'),'GBP',null,'52000',null,null,'ORFI',null,null);</v>
      </c>
    </row>
    <row r="244" spans="2:9" hidden="1" x14ac:dyDescent="0.25">
      <c r="B244" s="2">
        <v>294</v>
      </c>
      <c r="C244" s="2">
        <v>1</v>
      </c>
      <c r="D244" s="2">
        <v>1</v>
      </c>
      <c r="E244" s="4">
        <v>36526</v>
      </c>
      <c r="F244" s="2" t="s">
        <v>620</v>
      </c>
      <c r="G244" s="2">
        <v>67200</v>
      </c>
      <c r="I244" t="str">
        <f t="shared" si="3"/>
        <v>Insert into VYEPRICE (VARID,VYEYEARCODE,VPRORDER,VPRDTSTART,DEVCODE,VPRDTEND,VPRMT,VPRCODE,VPRDTUPDATE,UTICODEUPDATE,TAXCODE,VPRMTVAT) values (294,1,1,to_date('36526','DD/MM/RR'),'GBP',null,'67200',null,null,'ORFI',null,null);</v>
      </c>
    </row>
    <row r="245" spans="2:9" hidden="1" x14ac:dyDescent="0.25">
      <c r="B245" s="2">
        <v>295</v>
      </c>
      <c r="C245" s="2">
        <v>1</v>
      </c>
      <c r="D245" s="2">
        <v>1</v>
      </c>
      <c r="E245" s="4">
        <v>36526</v>
      </c>
      <c r="F245" s="2" t="s">
        <v>620</v>
      </c>
      <c r="G245" s="2">
        <v>67600</v>
      </c>
      <c r="I245" t="str">
        <f t="shared" si="3"/>
        <v>Insert into VYEPRICE (VARID,VYEYEARCODE,VPRORDER,VPRDTSTART,DEVCODE,VPRDTEND,VPRMT,VPRCODE,VPRDTUPDATE,UTICODEUPDATE,TAXCODE,VPRMTVAT) values (295,1,1,to_date('36526','DD/MM/RR'),'GBP',null,'67600',null,null,'ORFI',null,null);</v>
      </c>
    </row>
    <row r="246" spans="2:9" hidden="1" x14ac:dyDescent="0.25">
      <c r="B246" s="2">
        <v>296</v>
      </c>
      <c r="C246" s="2">
        <v>1</v>
      </c>
      <c r="D246" s="2">
        <v>1</v>
      </c>
      <c r="E246" s="4">
        <v>36526</v>
      </c>
      <c r="F246" s="2" t="s">
        <v>620</v>
      </c>
      <c r="G246" s="2">
        <v>95200</v>
      </c>
      <c r="I246" t="str">
        <f t="shared" si="3"/>
        <v>Insert into VYEPRICE (VARID,VYEYEARCODE,VPRORDER,VPRDTSTART,DEVCODE,VPRDTEND,VPRMT,VPRCODE,VPRDTUPDATE,UTICODEUPDATE,TAXCODE,VPRMTVAT) values (296,1,1,to_date('36526','DD/MM/RR'),'GBP',null,'95200',null,null,'ORFI',null,null);</v>
      </c>
    </row>
    <row r="247" spans="2:9" hidden="1" x14ac:dyDescent="0.25">
      <c r="B247" s="2">
        <v>297</v>
      </c>
      <c r="C247" s="2">
        <v>1</v>
      </c>
      <c r="D247" s="2">
        <v>1</v>
      </c>
      <c r="E247" s="4">
        <v>36526</v>
      </c>
      <c r="F247" s="2" t="s">
        <v>620</v>
      </c>
      <c r="G247" s="2">
        <v>250000</v>
      </c>
      <c r="I247" t="str">
        <f t="shared" si="3"/>
        <v>Insert into VYEPRICE (VARID,VYEYEARCODE,VPRORDER,VPRDTSTART,DEVCODE,VPRDTEND,VPRMT,VPRCODE,VPRDTUPDATE,UTICODEUPDATE,TAXCODE,VPRMTVAT) values (297,1,1,to_date('36526','DD/MM/RR'),'GBP',null,'250000',null,null,'ORFI',null,null);</v>
      </c>
    </row>
    <row r="248" spans="2:9" hidden="1" x14ac:dyDescent="0.25">
      <c r="B248" s="2">
        <v>298</v>
      </c>
      <c r="C248" s="2">
        <v>1</v>
      </c>
      <c r="D248" s="2">
        <v>1</v>
      </c>
      <c r="E248" s="4">
        <v>36526</v>
      </c>
      <c r="F248" s="2" t="s">
        <v>620</v>
      </c>
      <c r="G248" s="2">
        <v>41600</v>
      </c>
      <c r="I248" t="str">
        <f t="shared" si="3"/>
        <v>Insert into VYEPRICE (VARID,VYEYEARCODE,VPRORDER,VPRDTSTART,DEVCODE,VPRDTEND,VPRMT,VPRCODE,VPRDTUPDATE,UTICODEUPDATE,TAXCODE,VPRMTVAT) values (298,1,1,to_date('36526','DD/MM/RR'),'GBP',null,'41600',null,null,'ORFI',null,null);</v>
      </c>
    </row>
    <row r="249" spans="2:9" hidden="1" x14ac:dyDescent="0.25">
      <c r="B249" s="2">
        <v>299</v>
      </c>
      <c r="C249" s="2">
        <v>1</v>
      </c>
      <c r="D249" s="2">
        <v>1</v>
      </c>
      <c r="E249" s="4">
        <v>36526</v>
      </c>
      <c r="F249" s="2" t="s">
        <v>619</v>
      </c>
      <c r="G249" s="2">
        <v>62400</v>
      </c>
      <c r="I249" t="str">
        <f t="shared" si="3"/>
        <v>Insert into VYEPRICE (VARID,VYEYEARCODE,VPRORDER,VPRDTSTART,DEVCODE,VPRDTEND,VPRMT,VPRCODE,VPRDTUPDATE,UTICODEUPDATE,TAXCODE,VPRMTVAT) values (299,1,1,to_date('36526','DD/MM/RR'),'EUR',null,'62400',null,null,'ORFI',null,null);</v>
      </c>
    </row>
    <row r="250" spans="2:9" hidden="1" x14ac:dyDescent="0.25">
      <c r="B250" s="2">
        <v>300</v>
      </c>
      <c r="C250" s="2">
        <v>1</v>
      </c>
      <c r="D250" s="2">
        <v>1</v>
      </c>
      <c r="E250" s="4">
        <v>36526</v>
      </c>
      <c r="F250" s="2" t="s">
        <v>619</v>
      </c>
      <c r="G250" s="2">
        <v>62400</v>
      </c>
      <c r="I250" t="str">
        <f t="shared" si="3"/>
        <v>Insert into VYEPRICE (VARID,VYEYEARCODE,VPRORDER,VPRDTSTART,DEVCODE,VPRDTEND,VPRMT,VPRCODE,VPRDTUPDATE,UTICODEUPDATE,TAXCODE,VPRMTVAT) values (300,1,1,to_date('36526','DD/MM/RR'),'EUR',null,'62400',null,null,'ORFI',null,null);</v>
      </c>
    </row>
    <row r="251" spans="2:9" hidden="1" x14ac:dyDescent="0.25">
      <c r="B251" s="2">
        <v>301</v>
      </c>
      <c r="C251" s="2">
        <v>1</v>
      </c>
      <c r="D251" s="2">
        <v>1</v>
      </c>
      <c r="E251" s="4">
        <v>36526</v>
      </c>
      <c r="F251" s="2" t="s">
        <v>619</v>
      </c>
      <c r="G251" s="2">
        <v>80000</v>
      </c>
      <c r="I251" t="str">
        <f t="shared" si="3"/>
        <v>Insert into VYEPRICE (VARID,VYEYEARCODE,VPRORDER,VPRDTSTART,DEVCODE,VPRDTEND,VPRMT,VPRCODE,VPRDTUPDATE,UTICODEUPDATE,TAXCODE,VPRMTVAT) values (301,1,1,to_date('36526','DD/MM/RR'),'EUR',null,'80000',null,null,'ORFI',null,null);</v>
      </c>
    </row>
    <row r="252" spans="2:9" hidden="1" x14ac:dyDescent="0.25">
      <c r="B252" s="2">
        <v>302</v>
      </c>
      <c r="C252" s="2">
        <v>1</v>
      </c>
      <c r="D252" s="2">
        <v>1</v>
      </c>
      <c r="E252" s="4">
        <v>36526</v>
      </c>
      <c r="F252" s="2" t="s">
        <v>620</v>
      </c>
      <c r="G252" s="2">
        <v>78400</v>
      </c>
      <c r="I252" t="str">
        <f t="shared" si="3"/>
        <v>Insert into VYEPRICE (VARID,VYEYEARCODE,VPRORDER,VPRDTSTART,DEVCODE,VPRDTEND,VPRMT,VPRCODE,VPRDTUPDATE,UTICODEUPDATE,TAXCODE,VPRMTVAT) values (302,1,1,to_date('36526','DD/MM/RR'),'GBP',null,'78400',null,null,'ORFI',null,null);</v>
      </c>
    </row>
    <row r="253" spans="2:9" hidden="1" x14ac:dyDescent="0.25">
      <c r="B253" s="2">
        <v>303</v>
      </c>
      <c r="C253" s="2">
        <v>1</v>
      </c>
      <c r="D253" s="2">
        <v>1</v>
      </c>
      <c r="E253" s="4">
        <v>36526</v>
      </c>
      <c r="F253" s="2" t="s">
        <v>620</v>
      </c>
      <c r="G253" s="2">
        <v>84000</v>
      </c>
      <c r="I253" t="str">
        <f t="shared" si="3"/>
        <v>Insert into VYEPRICE (VARID,VYEYEARCODE,VPRORDER,VPRDTSTART,DEVCODE,VPRDTEND,VPRMT,VPRCODE,VPRDTUPDATE,UTICODEUPDATE,TAXCODE,VPRMTVAT) values (303,1,1,to_date('36526','DD/MM/RR'),'GBP',null,'84000',null,null,'ORFI',null,null);</v>
      </c>
    </row>
    <row r="254" spans="2:9" hidden="1" x14ac:dyDescent="0.25">
      <c r="B254" s="2">
        <v>304</v>
      </c>
      <c r="C254" s="2">
        <v>1</v>
      </c>
      <c r="D254" s="2">
        <v>1</v>
      </c>
      <c r="E254" s="4">
        <v>36526</v>
      </c>
      <c r="F254" s="2" t="s">
        <v>620</v>
      </c>
      <c r="G254" s="2">
        <v>59200</v>
      </c>
      <c r="I254" t="str">
        <f t="shared" si="3"/>
        <v>Insert into VYEPRICE (VARID,VYEYEARCODE,VPRORDER,VPRDTSTART,DEVCODE,VPRDTEND,VPRMT,VPRCODE,VPRDTUPDATE,UTICODEUPDATE,TAXCODE,VPRMTVAT) values (304,1,1,to_date('36526','DD/MM/RR'),'GBP',null,'59200',null,null,'ORFI',null,null);</v>
      </c>
    </row>
    <row r="255" spans="2:9" hidden="1" x14ac:dyDescent="0.25">
      <c r="B255" s="2">
        <v>305</v>
      </c>
      <c r="C255" s="2">
        <v>1</v>
      </c>
      <c r="D255" s="2">
        <v>1</v>
      </c>
      <c r="E255" s="4">
        <v>36526</v>
      </c>
      <c r="F255" s="2" t="s">
        <v>620</v>
      </c>
      <c r="G255" s="2">
        <v>84000</v>
      </c>
      <c r="I255" t="str">
        <f t="shared" si="3"/>
        <v>Insert into VYEPRICE (VARID,VYEYEARCODE,VPRORDER,VPRDTSTART,DEVCODE,VPRDTEND,VPRMT,VPRCODE,VPRDTUPDATE,UTICODEUPDATE,TAXCODE,VPRMTVAT) values (305,1,1,to_date('36526','DD/MM/RR'),'GBP',null,'84000',null,null,'ORFI',null,null);</v>
      </c>
    </row>
    <row r="256" spans="2:9" hidden="1" x14ac:dyDescent="0.25">
      <c r="B256" s="2">
        <v>306</v>
      </c>
      <c r="C256" s="2">
        <v>1</v>
      </c>
      <c r="D256" s="2">
        <v>1</v>
      </c>
      <c r="E256" s="4">
        <v>36526</v>
      </c>
      <c r="F256" s="2" t="s">
        <v>620</v>
      </c>
      <c r="G256" s="2">
        <v>250000</v>
      </c>
      <c r="I256" t="str">
        <f t="shared" si="3"/>
        <v>Insert into VYEPRICE (VARID,VYEYEARCODE,VPRORDER,VPRDTSTART,DEVCODE,VPRDTEND,VPRMT,VPRCODE,VPRDTUPDATE,UTICODEUPDATE,TAXCODE,VPRMTVAT) values (306,1,1,to_date('36526','DD/MM/RR'),'GBP',null,'250000',null,null,'ORFI',null,null);</v>
      </c>
    </row>
    <row r="257" spans="2:9" hidden="1" x14ac:dyDescent="0.25">
      <c r="B257" s="2">
        <v>307</v>
      </c>
      <c r="C257" s="2">
        <v>1</v>
      </c>
      <c r="D257" s="2">
        <v>1</v>
      </c>
      <c r="E257" s="4">
        <v>36526</v>
      </c>
      <c r="F257" s="2" t="s">
        <v>620</v>
      </c>
      <c r="G257" s="2">
        <v>92000</v>
      </c>
      <c r="I257" t="str">
        <f t="shared" si="3"/>
        <v>Insert into VYEPRICE (VARID,VYEYEARCODE,VPRORDER,VPRDTSTART,DEVCODE,VPRDTEND,VPRMT,VPRCODE,VPRDTUPDATE,UTICODEUPDATE,TAXCODE,VPRMTVAT) values (307,1,1,to_date('36526','DD/MM/RR'),'GBP',null,'92000',null,null,'ORFI',null,null);</v>
      </c>
    </row>
    <row r="258" spans="2:9" hidden="1" x14ac:dyDescent="0.25">
      <c r="B258" s="2">
        <v>308</v>
      </c>
      <c r="C258" s="2">
        <v>1</v>
      </c>
      <c r="D258" s="2">
        <v>1</v>
      </c>
      <c r="E258" s="4">
        <v>36526</v>
      </c>
      <c r="F258" s="2" t="s">
        <v>619</v>
      </c>
      <c r="G258" s="2">
        <v>64000</v>
      </c>
      <c r="I258" t="str">
        <f t="shared" si="3"/>
        <v>Insert into VYEPRICE (VARID,VYEYEARCODE,VPRORDER,VPRDTSTART,DEVCODE,VPRDTEND,VPRMT,VPRCODE,VPRDTUPDATE,UTICODEUPDATE,TAXCODE,VPRMTVAT) values (308,1,1,to_date('36526','DD/MM/RR'),'EUR',null,'64000',null,null,'ORFI',null,null);</v>
      </c>
    </row>
    <row r="259" spans="2:9" hidden="1" x14ac:dyDescent="0.25">
      <c r="B259" s="2">
        <v>309</v>
      </c>
      <c r="C259" s="2">
        <v>1</v>
      </c>
      <c r="D259" s="2">
        <v>1</v>
      </c>
      <c r="E259" s="4">
        <v>36526</v>
      </c>
      <c r="F259" s="2" t="s">
        <v>619</v>
      </c>
      <c r="G259" s="2">
        <v>48000</v>
      </c>
      <c r="I259" t="str">
        <f t="shared" si="3"/>
        <v>Insert into VYEPRICE (VARID,VYEYEARCODE,VPRORDER,VPRDTSTART,DEVCODE,VPRDTEND,VPRMT,VPRCODE,VPRDTUPDATE,UTICODEUPDATE,TAXCODE,VPRMTVAT) values (309,1,1,to_date('36526','DD/MM/RR'),'EUR',null,'48000',null,null,'ORFI',null,null);</v>
      </c>
    </row>
    <row r="260" spans="2:9" hidden="1" x14ac:dyDescent="0.25">
      <c r="B260" s="2">
        <v>310</v>
      </c>
      <c r="C260" s="2">
        <v>1</v>
      </c>
      <c r="D260" s="2">
        <v>1</v>
      </c>
      <c r="E260" s="4">
        <v>36526</v>
      </c>
      <c r="F260" s="2" t="s">
        <v>619</v>
      </c>
      <c r="G260" s="2">
        <v>84000</v>
      </c>
      <c r="I260" t="str">
        <f t="shared" ref="I260:I323" si="4">"Insert into VYEPRICE (VARID,VYEYEARCODE,VPRORDER,VPRDTSTART,DEVCODE,VPRDTEND,VPRMT,VPRCODE,VPRDTUPDATE,UTICODEUPDATE,TAXCODE,VPRMTVAT) values ("&amp;B260&amp;","&amp;C260&amp;","&amp;D260&amp;",to_date('"&amp;E260&amp;"','DD/MM/RR'),'"&amp;F260&amp;"',null,'"&amp;G260&amp;"',null,null,'ORFI',null,null);"</f>
        <v>Insert into VYEPRICE (VARID,VYEYEARCODE,VPRORDER,VPRDTSTART,DEVCODE,VPRDTEND,VPRMT,VPRCODE,VPRDTUPDATE,UTICODEUPDATE,TAXCODE,VPRMTVAT) values (310,1,1,to_date('36526','DD/MM/RR'),'EUR',null,'84000',null,null,'ORFI',null,null);</v>
      </c>
    </row>
    <row r="261" spans="2:9" hidden="1" x14ac:dyDescent="0.25">
      <c r="B261" s="2">
        <v>311</v>
      </c>
      <c r="C261" s="2">
        <v>1</v>
      </c>
      <c r="D261" s="2">
        <v>1</v>
      </c>
      <c r="E261" s="4">
        <v>36526</v>
      </c>
      <c r="F261" s="2" t="s">
        <v>619</v>
      </c>
      <c r="G261" s="2">
        <v>63200</v>
      </c>
      <c r="I261" t="str">
        <f t="shared" si="4"/>
        <v>Insert into VYEPRICE (VARID,VYEYEARCODE,VPRORDER,VPRDTSTART,DEVCODE,VPRDTEND,VPRMT,VPRCODE,VPRDTUPDATE,UTICODEUPDATE,TAXCODE,VPRMTVAT) values (311,1,1,to_date('36526','DD/MM/RR'),'EUR',null,'63200',null,null,'ORFI',null,null);</v>
      </c>
    </row>
    <row r="262" spans="2:9" hidden="1" x14ac:dyDescent="0.25">
      <c r="B262" s="2">
        <v>312</v>
      </c>
      <c r="C262" s="2">
        <v>1</v>
      </c>
      <c r="D262" s="2">
        <v>1</v>
      </c>
      <c r="E262" s="4">
        <v>36526</v>
      </c>
      <c r="F262" s="2" t="s">
        <v>619</v>
      </c>
      <c r="G262" s="2">
        <v>84000</v>
      </c>
      <c r="I262" t="str">
        <f t="shared" si="4"/>
        <v>Insert into VYEPRICE (VARID,VYEYEARCODE,VPRORDER,VPRDTSTART,DEVCODE,VPRDTEND,VPRMT,VPRCODE,VPRDTUPDATE,UTICODEUPDATE,TAXCODE,VPRMTVAT) values (312,1,1,to_date('36526','DD/MM/RR'),'EUR',null,'84000',null,null,'ORFI',null,null);</v>
      </c>
    </row>
    <row r="263" spans="2:9" hidden="1" x14ac:dyDescent="0.25">
      <c r="B263" s="2">
        <v>313</v>
      </c>
      <c r="C263" s="2">
        <v>1</v>
      </c>
      <c r="D263" s="2">
        <v>1</v>
      </c>
      <c r="E263" s="4">
        <v>36526</v>
      </c>
      <c r="F263" s="2" t="s">
        <v>619</v>
      </c>
      <c r="G263" s="2">
        <v>80000</v>
      </c>
      <c r="I263" t="str">
        <f t="shared" si="4"/>
        <v>Insert into VYEPRICE (VARID,VYEYEARCODE,VPRORDER,VPRDTSTART,DEVCODE,VPRDTEND,VPRMT,VPRCODE,VPRDTUPDATE,UTICODEUPDATE,TAXCODE,VPRMTVAT) values (313,1,1,to_date('36526','DD/MM/RR'),'EUR',null,'80000',null,null,'ORFI',null,null);</v>
      </c>
    </row>
    <row r="264" spans="2:9" hidden="1" x14ac:dyDescent="0.25">
      <c r="B264" s="2">
        <v>314</v>
      </c>
      <c r="C264" s="2">
        <v>1</v>
      </c>
      <c r="D264" s="2">
        <v>1</v>
      </c>
      <c r="E264" s="4">
        <v>36526</v>
      </c>
      <c r="F264" s="2" t="s">
        <v>619</v>
      </c>
      <c r="G264" s="2">
        <v>84800</v>
      </c>
      <c r="I264" t="str">
        <f t="shared" si="4"/>
        <v>Insert into VYEPRICE (VARID,VYEYEARCODE,VPRORDER,VPRDTSTART,DEVCODE,VPRDTEND,VPRMT,VPRCODE,VPRDTUPDATE,UTICODEUPDATE,TAXCODE,VPRMTVAT) values (314,1,1,to_date('36526','DD/MM/RR'),'EUR',null,'84800',null,null,'ORFI',null,null);</v>
      </c>
    </row>
    <row r="265" spans="2:9" hidden="1" x14ac:dyDescent="0.25">
      <c r="B265" s="2">
        <v>315</v>
      </c>
      <c r="C265" s="2">
        <v>1</v>
      </c>
      <c r="D265" s="2">
        <v>1</v>
      </c>
      <c r="E265" s="4">
        <v>36526</v>
      </c>
      <c r="F265" s="2" t="s">
        <v>619</v>
      </c>
      <c r="G265" s="2">
        <v>120000</v>
      </c>
      <c r="I265" t="str">
        <f t="shared" si="4"/>
        <v>Insert into VYEPRICE (VARID,VYEYEARCODE,VPRORDER,VPRDTSTART,DEVCODE,VPRDTEND,VPRMT,VPRCODE,VPRDTUPDATE,UTICODEUPDATE,TAXCODE,VPRMTVAT) values (315,1,1,to_date('36526','DD/MM/RR'),'EUR',null,'120000',null,null,'ORFI',null,null);</v>
      </c>
    </row>
    <row r="266" spans="2:9" hidden="1" x14ac:dyDescent="0.25">
      <c r="B266" s="2">
        <v>316</v>
      </c>
      <c r="C266" s="2">
        <v>1</v>
      </c>
      <c r="D266" s="2">
        <v>1</v>
      </c>
      <c r="E266" s="4">
        <v>36526</v>
      </c>
      <c r="F266" s="2" t="s">
        <v>619</v>
      </c>
      <c r="G266" s="2">
        <v>120000</v>
      </c>
      <c r="I266" t="str">
        <f t="shared" si="4"/>
        <v>Insert into VYEPRICE (VARID,VYEYEARCODE,VPRORDER,VPRDTSTART,DEVCODE,VPRDTEND,VPRMT,VPRCODE,VPRDTUPDATE,UTICODEUPDATE,TAXCODE,VPRMTVAT) values (316,1,1,to_date('36526','DD/MM/RR'),'EUR',null,'120000',null,null,'ORFI',null,null);</v>
      </c>
    </row>
    <row r="267" spans="2:9" hidden="1" x14ac:dyDescent="0.25">
      <c r="B267" s="2">
        <v>317</v>
      </c>
      <c r="C267" s="2">
        <v>1</v>
      </c>
      <c r="D267" s="2">
        <v>1</v>
      </c>
      <c r="E267" s="4">
        <v>36526</v>
      </c>
      <c r="F267" s="2" t="s">
        <v>619</v>
      </c>
      <c r="G267" s="2">
        <v>77600</v>
      </c>
      <c r="I267" t="str">
        <f t="shared" si="4"/>
        <v>Insert into VYEPRICE (VARID,VYEYEARCODE,VPRORDER,VPRDTSTART,DEVCODE,VPRDTEND,VPRMT,VPRCODE,VPRDTUPDATE,UTICODEUPDATE,TAXCODE,VPRMTVAT) values (317,1,1,to_date('36526','DD/MM/RR'),'EUR',null,'77600',null,null,'ORFI',null,null);</v>
      </c>
    </row>
    <row r="268" spans="2:9" hidden="1" x14ac:dyDescent="0.25">
      <c r="B268" s="2">
        <v>318</v>
      </c>
      <c r="C268" s="2">
        <v>1</v>
      </c>
      <c r="D268" s="2">
        <v>1</v>
      </c>
      <c r="E268" s="4">
        <v>36526</v>
      </c>
      <c r="F268" s="2" t="s">
        <v>619</v>
      </c>
      <c r="G268" s="2">
        <v>160000</v>
      </c>
      <c r="I268" t="str">
        <f t="shared" si="4"/>
        <v>Insert into VYEPRICE (VARID,VYEYEARCODE,VPRORDER,VPRDTSTART,DEVCODE,VPRDTEND,VPRMT,VPRCODE,VPRDTUPDATE,UTICODEUPDATE,TAXCODE,VPRMTVAT) values (318,1,1,to_date('36526','DD/MM/RR'),'EUR',null,'160000',null,null,'ORFI',null,null);</v>
      </c>
    </row>
    <row r="269" spans="2:9" hidden="1" x14ac:dyDescent="0.25">
      <c r="B269" s="2">
        <v>319</v>
      </c>
      <c r="C269" s="2">
        <v>1</v>
      </c>
      <c r="D269" s="2">
        <v>1</v>
      </c>
      <c r="E269" s="4">
        <v>36526</v>
      </c>
      <c r="F269" s="2" t="s">
        <v>619</v>
      </c>
      <c r="G269" s="2">
        <v>132000</v>
      </c>
      <c r="I269" t="str">
        <f t="shared" si="4"/>
        <v>Insert into VYEPRICE (VARID,VYEYEARCODE,VPRORDER,VPRDTSTART,DEVCODE,VPRDTEND,VPRMT,VPRCODE,VPRDTUPDATE,UTICODEUPDATE,TAXCODE,VPRMTVAT) values (319,1,1,to_date('36526','DD/MM/RR'),'EUR',null,'132000',null,null,'ORFI',null,null);</v>
      </c>
    </row>
    <row r="270" spans="2:9" hidden="1" x14ac:dyDescent="0.25">
      <c r="B270" s="2">
        <v>320</v>
      </c>
      <c r="C270" s="2">
        <v>1</v>
      </c>
      <c r="D270" s="2">
        <v>1</v>
      </c>
      <c r="E270" s="4">
        <v>36526</v>
      </c>
      <c r="F270" s="2" t="s">
        <v>619</v>
      </c>
      <c r="G270" s="2">
        <v>62400</v>
      </c>
      <c r="I270" t="str">
        <f t="shared" si="4"/>
        <v>Insert into VYEPRICE (VARID,VYEYEARCODE,VPRORDER,VPRDTSTART,DEVCODE,VPRDTEND,VPRMT,VPRCODE,VPRDTUPDATE,UTICODEUPDATE,TAXCODE,VPRMTVAT) values (320,1,1,to_date('36526','DD/MM/RR'),'EUR',null,'62400',null,null,'ORFI',null,null);</v>
      </c>
    </row>
    <row r="271" spans="2:9" hidden="1" x14ac:dyDescent="0.25">
      <c r="B271" s="2">
        <v>321</v>
      </c>
      <c r="C271" s="2">
        <v>1</v>
      </c>
      <c r="D271" s="2">
        <v>1</v>
      </c>
      <c r="E271" s="4">
        <v>36526</v>
      </c>
      <c r="F271" s="2" t="s">
        <v>619</v>
      </c>
      <c r="G271" s="2">
        <v>41600</v>
      </c>
      <c r="I271" t="str">
        <f t="shared" si="4"/>
        <v>Insert into VYEPRICE (VARID,VYEYEARCODE,VPRORDER,VPRDTSTART,DEVCODE,VPRDTEND,VPRMT,VPRCODE,VPRDTUPDATE,UTICODEUPDATE,TAXCODE,VPRMTVAT) values (321,1,1,to_date('36526','DD/MM/RR'),'EUR',null,'41600',null,null,'ORFI',null,null);</v>
      </c>
    </row>
    <row r="272" spans="2:9" hidden="1" x14ac:dyDescent="0.25">
      <c r="B272" s="2">
        <v>322</v>
      </c>
      <c r="C272" s="2">
        <v>1</v>
      </c>
      <c r="D272" s="2">
        <v>1</v>
      </c>
      <c r="E272" s="4">
        <v>36526</v>
      </c>
      <c r="F272" s="2" t="s">
        <v>619</v>
      </c>
      <c r="G272" s="2">
        <v>45000</v>
      </c>
      <c r="I272" t="str">
        <f t="shared" si="4"/>
        <v>Insert into VYEPRICE (VARID,VYEYEARCODE,VPRORDER,VPRDTSTART,DEVCODE,VPRDTEND,VPRMT,VPRCODE,VPRDTUPDATE,UTICODEUPDATE,TAXCODE,VPRMTVAT) values (322,1,1,to_date('36526','DD/MM/RR'),'EUR',null,'45000',null,null,'ORFI',null,null);</v>
      </c>
    </row>
    <row r="273" spans="2:9" hidden="1" x14ac:dyDescent="0.25">
      <c r="B273" s="2">
        <v>323</v>
      </c>
      <c r="C273" s="2">
        <v>1</v>
      </c>
      <c r="D273" s="2">
        <v>1</v>
      </c>
      <c r="E273" s="4">
        <v>36526</v>
      </c>
      <c r="F273" s="2" t="s">
        <v>619</v>
      </c>
      <c r="G273" s="2">
        <v>250000</v>
      </c>
      <c r="I273" t="str">
        <f t="shared" si="4"/>
        <v>Insert into VYEPRICE (VARID,VYEYEARCODE,VPRORDER,VPRDTSTART,DEVCODE,VPRDTEND,VPRMT,VPRCODE,VPRDTUPDATE,UTICODEUPDATE,TAXCODE,VPRMTVAT) values (323,1,1,to_date('36526','DD/MM/RR'),'EUR',null,'250000',null,null,'ORFI',null,null);</v>
      </c>
    </row>
    <row r="274" spans="2:9" hidden="1" x14ac:dyDescent="0.25">
      <c r="B274" s="2">
        <v>324</v>
      </c>
      <c r="C274" s="2">
        <v>1</v>
      </c>
      <c r="D274" s="2">
        <v>1</v>
      </c>
      <c r="E274" s="4">
        <v>36526</v>
      </c>
      <c r="F274" s="2" t="s">
        <v>619</v>
      </c>
      <c r="G274" s="2">
        <v>250000</v>
      </c>
      <c r="I274" t="str">
        <f t="shared" si="4"/>
        <v>Insert into VYEPRICE (VARID,VYEYEARCODE,VPRORDER,VPRDTSTART,DEVCODE,VPRDTEND,VPRMT,VPRCODE,VPRDTUPDATE,UTICODEUPDATE,TAXCODE,VPRMTVAT) values (324,1,1,to_date('36526','DD/MM/RR'),'EUR',null,'250000',null,null,'ORFI',null,null);</v>
      </c>
    </row>
    <row r="275" spans="2:9" hidden="1" x14ac:dyDescent="0.25">
      <c r="B275" s="2">
        <v>325</v>
      </c>
      <c r="C275" s="2">
        <v>1</v>
      </c>
      <c r="D275" s="2">
        <v>1</v>
      </c>
      <c r="E275" s="4">
        <v>36526</v>
      </c>
      <c r="F275" s="2" t="s">
        <v>620</v>
      </c>
      <c r="G275" s="2">
        <v>250000</v>
      </c>
      <c r="I275" t="str">
        <f t="shared" si="4"/>
        <v>Insert into VYEPRICE (VARID,VYEYEARCODE,VPRORDER,VPRDTSTART,DEVCODE,VPRDTEND,VPRMT,VPRCODE,VPRDTUPDATE,UTICODEUPDATE,TAXCODE,VPRMTVAT) values (325,1,1,to_date('36526','DD/MM/RR'),'GBP',null,'250000',null,null,'ORFI',null,null);</v>
      </c>
    </row>
    <row r="276" spans="2:9" hidden="1" x14ac:dyDescent="0.25">
      <c r="B276" s="2">
        <v>326</v>
      </c>
      <c r="C276" s="2">
        <v>1</v>
      </c>
      <c r="D276" s="2">
        <v>1</v>
      </c>
      <c r="E276" s="4">
        <v>36526</v>
      </c>
      <c r="F276" s="2" t="s">
        <v>620</v>
      </c>
      <c r="G276" s="2">
        <v>36000</v>
      </c>
      <c r="I276" t="str">
        <f t="shared" si="4"/>
        <v>Insert into VYEPRICE (VARID,VYEYEARCODE,VPRORDER,VPRDTSTART,DEVCODE,VPRDTEND,VPRMT,VPRCODE,VPRDTUPDATE,UTICODEUPDATE,TAXCODE,VPRMTVAT) values (326,1,1,to_date('36526','DD/MM/RR'),'GBP',null,'36000',null,null,'ORFI',null,null);</v>
      </c>
    </row>
    <row r="277" spans="2:9" hidden="1" x14ac:dyDescent="0.25">
      <c r="B277" s="2">
        <v>327</v>
      </c>
      <c r="C277" s="2">
        <v>1</v>
      </c>
      <c r="D277" s="2">
        <v>1</v>
      </c>
      <c r="E277" s="4">
        <v>36526</v>
      </c>
      <c r="F277" s="2" t="s">
        <v>620</v>
      </c>
      <c r="G277" s="2">
        <v>36000</v>
      </c>
      <c r="I277" t="str">
        <f t="shared" si="4"/>
        <v>Insert into VYEPRICE (VARID,VYEYEARCODE,VPRORDER,VPRDTSTART,DEVCODE,VPRDTEND,VPRMT,VPRCODE,VPRDTUPDATE,UTICODEUPDATE,TAXCODE,VPRMTVAT) values (327,1,1,to_date('36526','DD/MM/RR'),'GBP',null,'36000',null,null,'ORFI',null,null);</v>
      </c>
    </row>
    <row r="278" spans="2:9" hidden="1" x14ac:dyDescent="0.25">
      <c r="B278" s="2">
        <v>328</v>
      </c>
      <c r="C278" s="2">
        <v>1</v>
      </c>
      <c r="D278" s="2">
        <v>1</v>
      </c>
      <c r="E278" s="4">
        <v>36526</v>
      </c>
      <c r="F278" s="2" t="s">
        <v>619</v>
      </c>
      <c r="G278" s="2">
        <v>45000</v>
      </c>
      <c r="I278" t="str">
        <f t="shared" si="4"/>
        <v>Insert into VYEPRICE (VARID,VYEYEARCODE,VPRORDER,VPRDTSTART,DEVCODE,VPRDTEND,VPRMT,VPRCODE,VPRDTUPDATE,UTICODEUPDATE,TAXCODE,VPRMTVAT) values (328,1,1,to_date('36526','DD/MM/RR'),'EUR',null,'45000',null,null,'ORFI',null,null);</v>
      </c>
    </row>
    <row r="279" spans="2:9" hidden="1" x14ac:dyDescent="0.25">
      <c r="B279" s="2">
        <v>329</v>
      </c>
      <c r="C279" s="2">
        <v>1</v>
      </c>
      <c r="D279" s="2">
        <v>1</v>
      </c>
      <c r="E279" s="4">
        <v>36526</v>
      </c>
      <c r="F279" s="2" t="s">
        <v>619</v>
      </c>
      <c r="G279" s="2">
        <v>85000</v>
      </c>
      <c r="I279" t="str">
        <f t="shared" si="4"/>
        <v>Insert into VYEPRICE (VARID,VYEYEARCODE,VPRORDER,VPRDTSTART,DEVCODE,VPRDTEND,VPRMT,VPRCODE,VPRDTUPDATE,UTICODEUPDATE,TAXCODE,VPRMTVAT) values (329,1,1,to_date('36526','DD/MM/RR'),'EUR',null,'85000',null,null,'ORFI',null,null);</v>
      </c>
    </row>
    <row r="280" spans="2:9" hidden="1" x14ac:dyDescent="0.25">
      <c r="B280" s="2">
        <v>330</v>
      </c>
      <c r="C280" s="2">
        <v>1</v>
      </c>
      <c r="D280" s="2">
        <v>1</v>
      </c>
      <c r="E280" s="4">
        <v>36526</v>
      </c>
      <c r="F280" s="2" t="s">
        <v>619</v>
      </c>
      <c r="G280" s="2">
        <v>100000</v>
      </c>
      <c r="I280" t="str">
        <f t="shared" si="4"/>
        <v>Insert into VYEPRICE (VARID,VYEYEARCODE,VPRORDER,VPRDTSTART,DEVCODE,VPRDTEND,VPRMT,VPRCODE,VPRDTUPDATE,UTICODEUPDATE,TAXCODE,VPRMTVAT) values (330,1,1,to_date('36526','DD/MM/RR'),'EUR',null,'100000',null,null,'ORFI',null,null);</v>
      </c>
    </row>
    <row r="281" spans="2:9" hidden="1" x14ac:dyDescent="0.25">
      <c r="B281" s="2">
        <v>331</v>
      </c>
      <c r="C281" s="2">
        <v>1</v>
      </c>
      <c r="D281" s="2">
        <v>1</v>
      </c>
      <c r="E281" s="4">
        <v>36526</v>
      </c>
      <c r="F281" s="2" t="s">
        <v>620</v>
      </c>
      <c r="G281" s="2">
        <v>250000</v>
      </c>
      <c r="I281" t="str">
        <f t="shared" si="4"/>
        <v>Insert into VYEPRICE (VARID,VYEYEARCODE,VPRORDER,VPRDTSTART,DEVCODE,VPRDTEND,VPRMT,VPRCODE,VPRDTUPDATE,UTICODEUPDATE,TAXCODE,VPRMTVAT) values (331,1,1,to_date('36526','DD/MM/RR'),'GBP',null,'250000',null,null,'ORFI',null,null);</v>
      </c>
    </row>
    <row r="282" spans="2:9" hidden="1" x14ac:dyDescent="0.25">
      <c r="B282" s="2">
        <v>332</v>
      </c>
      <c r="C282" s="2">
        <v>1</v>
      </c>
      <c r="D282" s="2">
        <v>1</v>
      </c>
      <c r="E282" s="4">
        <v>36526</v>
      </c>
      <c r="F282" s="2" t="s">
        <v>620</v>
      </c>
      <c r="G282" s="2">
        <v>45000</v>
      </c>
      <c r="I282" t="str">
        <f t="shared" si="4"/>
        <v>Insert into VYEPRICE (VARID,VYEYEARCODE,VPRORDER,VPRDTSTART,DEVCODE,VPRDTEND,VPRMT,VPRCODE,VPRDTUPDATE,UTICODEUPDATE,TAXCODE,VPRMTVAT) values (332,1,1,to_date('36526','DD/MM/RR'),'GBP',null,'45000',null,null,'ORFI',null,null);</v>
      </c>
    </row>
    <row r="283" spans="2:9" hidden="1" x14ac:dyDescent="0.25">
      <c r="B283" s="2">
        <v>333</v>
      </c>
      <c r="C283" s="2">
        <v>1</v>
      </c>
      <c r="D283" s="2">
        <v>1</v>
      </c>
      <c r="E283" s="4">
        <v>36526</v>
      </c>
      <c r="F283" s="2" t="s">
        <v>620</v>
      </c>
      <c r="G283" s="2">
        <v>250000</v>
      </c>
      <c r="I283" t="str">
        <f t="shared" si="4"/>
        <v>Insert into VYEPRICE (VARID,VYEYEARCODE,VPRORDER,VPRDTSTART,DEVCODE,VPRDTEND,VPRMT,VPRCODE,VPRDTUPDATE,UTICODEUPDATE,TAXCODE,VPRMTVAT) values (333,1,1,to_date('36526','DD/MM/RR'),'GBP',null,'250000',null,null,'ORFI',null,null);</v>
      </c>
    </row>
    <row r="284" spans="2:9" hidden="1" x14ac:dyDescent="0.25">
      <c r="B284" s="2">
        <v>334</v>
      </c>
      <c r="C284" s="2">
        <v>1</v>
      </c>
      <c r="D284" s="2">
        <v>1</v>
      </c>
      <c r="E284" s="4">
        <v>36526</v>
      </c>
      <c r="F284" s="2" t="s">
        <v>620</v>
      </c>
      <c r="G284" s="2">
        <v>28000</v>
      </c>
      <c r="I284" t="str">
        <f t="shared" si="4"/>
        <v>Insert into VYEPRICE (VARID,VYEYEARCODE,VPRORDER,VPRDTSTART,DEVCODE,VPRDTEND,VPRMT,VPRCODE,VPRDTUPDATE,UTICODEUPDATE,TAXCODE,VPRMTVAT) values (334,1,1,to_date('36526','DD/MM/RR'),'GBP',null,'28000',null,null,'ORFI',null,null);</v>
      </c>
    </row>
    <row r="285" spans="2:9" hidden="1" x14ac:dyDescent="0.25">
      <c r="B285" s="2">
        <v>335</v>
      </c>
      <c r="C285" s="2">
        <v>1</v>
      </c>
      <c r="D285" s="2">
        <v>1</v>
      </c>
      <c r="E285" s="4">
        <v>36526</v>
      </c>
      <c r="F285" s="2" t="s">
        <v>620</v>
      </c>
      <c r="G285" s="2">
        <v>16000</v>
      </c>
      <c r="I285" t="str">
        <f t="shared" si="4"/>
        <v>Insert into VYEPRICE (VARID,VYEYEARCODE,VPRORDER,VPRDTSTART,DEVCODE,VPRDTEND,VPRMT,VPRCODE,VPRDTUPDATE,UTICODEUPDATE,TAXCODE,VPRMTVAT) values (335,1,1,to_date('36526','DD/MM/RR'),'GBP',null,'16000',null,null,'ORFI',null,null);</v>
      </c>
    </row>
    <row r="286" spans="2:9" hidden="1" x14ac:dyDescent="0.25">
      <c r="B286" s="2">
        <v>336</v>
      </c>
      <c r="C286" s="2">
        <v>1</v>
      </c>
      <c r="D286" s="2">
        <v>1</v>
      </c>
      <c r="E286" s="4">
        <v>36526</v>
      </c>
      <c r="F286" s="2" t="s">
        <v>619</v>
      </c>
      <c r="G286" s="2">
        <v>11200</v>
      </c>
      <c r="I286" t="str">
        <f t="shared" si="4"/>
        <v>Insert into VYEPRICE (VARID,VYEYEARCODE,VPRORDER,VPRDTSTART,DEVCODE,VPRDTEND,VPRMT,VPRCODE,VPRDTUPDATE,UTICODEUPDATE,TAXCODE,VPRMTVAT) values (336,1,1,to_date('36526','DD/MM/RR'),'EUR',null,'11200',null,null,'ORFI',null,null);</v>
      </c>
    </row>
    <row r="287" spans="2:9" hidden="1" x14ac:dyDescent="0.25">
      <c r="B287" s="2">
        <v>337</v>
      </c>
      <c r="C287" s="2">
        <v>1</v>
      </c>
      <c r="D287" s="2">
        <v>1</v>
      </c>
      <c r="E287" s="4">
        <v>36526</v>
      </c>
      <c r="F287" s="2" t="s">
        <v>619</v>
      </c>
      <c r="G287" s="2">
        <v>11200</v>
      </c>
      <c r="I287" t="str">
        <f t="shared" si="4"/>
        <v>Insert into VYEPRICE (VARID,VYEYEARCODE,VPRORDER,VPRDTSTART,DEVCODE,VPRDTEND,VPRMT,VPRCODE,VPRDTUPDATE,UTICODEUPDATE,TAXCODE,VPRMTVAT) values (337,1,1,to_date('36526','DD/MM/RR'),'EUR',null,'11200',null,null,'ORFI',null,null);</v>
      </c>
    </row>
    <row r="288" spans="2:9" hidden="1" x14ac:dyDescent="0.25">
      <c r="B288" s="2">
        <v>338</v>
      </c>
      <c r="C288" s="2">
        <v>1</v>
      </c>
      <c r="D288" s="2">
        <v>1</v>
      </c>
      <c r="E288" s="4">
        <v>36526</v>
      </c>
      <c r="F288" s="2" t="s">
        <v>619</v>
      </c>
      <c r="G288" s="2">
        <v>24000</v>
      </c>
      <c r="I288" t="str">
        <f t="shared" si="4"/>
        <v>Insert into VYEPRICE (VARID,VYEYEARCODE,VPRORDER,VPRDTSTART,DEVCODE,VPRDTEND,VPRMT,VPRCODE,VPRDTUPDATE,UTICODEUPDATE,TAXCODE,VPRMTVAT) values (338,1,1,to_date('36526','DD/MM/RR'),'EUR',null,'24000',null,null,'ORFI',null,null);</v>
      </c>
    </row>
    <row r="289" spans="2:9" hidden="1" x14ac:dyDescent="0.25">
      <c r="B289" s="2">
        <v>339</v>
      </c>
      <c r="C289" s="2">
        <v>1</v>
      </c>
      <c r="D289" s="2">
        <v>1</v>
      </c>
      <c r="E289" s="4">
        <v>36526</v>
      </c>
      <c r="F289" s="2" t="s">
        <v>619</v>
      </c>
      <c r="G289" s="2">
        <v>45000</v>
      </c>
      <c r="I289" t="str">
        <f t="shared" si="4"/>
        <v>Insert into VYEPRICE (VARID,VYEYEARCODE,VPRORDER,VPRDTSTART,DEVCODE,VPRDTEND,VPRMT,VPRCODE,VPRDTUPDATE,UTICODEUPDATE,TAXCODE,VPRMTVAT) values (339,1,1,to_date('36526','DD/MM/RR'),'EUR',null,'45000',null,null,'ORFI',null,null);</v>
      </c>
    </row>
    <row r="290" spans="2:9" hidden="1" x14ac:dyDescent="0.25">
      <c r="B290" s="2">
        <v>349</v>
      </c>
      <c r="C290" s="2">
        <v>1</v>
      </c>
      <c r="D290" s="2">
        <v>1</v>
      </c>
      <c r="E290" s="4">
        <v>36526</v>
      </c>
      <c r="F290" s="2" t="s">
        <v>619</v>
      </c>
      <c r="G290" s="2">
        <v>21600</v>
      </c>
      <c r="I290" t="str">
        <f t="shared" si="4"/>
        <v>Insert into VYEPRICE (VARID,VYEYEARCODE,VPRORDER,VPRDTSTART,DEVCODE,VPRDTEND,VPRMT,VPRCODE,VPRDTUPDATE,UTICODEUPDATE,TAXCODE,VPRMTVAT) values (349,1,1,to_date('36526','DD/MM/RR'),'EUR',null,'21600',null,null,'ORFI',null,null);</v>
      </c>
    </row>
    <row r="291" spans="2:9" hidden="1" x14ac:dyDescent="0.25">
      <c r="B291" s="2">
        <v>350</v>
      </c>
      <c r="C291" s="2">
        <v>1</v>
      </c>
      <c r="D291" s="2">
        <v>1</v>
      </c>
      <c r="E291" s="4">
        <v>36526</v>
      </c>
      <c r="F291" s="2" t="s">
        <v>619</v>
      </c>
      <c r="G291" s="2">
        <v>38400</v>
      </c>
      <c r="I291" t="str">
        <f t="shared" si="4"/>
        <v>Insert into VYEPRICE (VARID,VYEYEARCODE,VPRORDER,VPRDTSTART,DEVCODE,VPRDTEND,VPRMT,VPRCODE,VPRDTUPDATE,UTICODEUPDATE,TAXCODE,VPRMTVAT) values (350,1,1,to_date('36526','DD/MM/RR'),'EUR',null,'38400',null,null,'ORFI',null,null);</v>
      </c>
    </row>
    <row r="292" spans="2:9" hidden="1" x14ac:dyDescent="0.25">
      <c r="B292" s="2">
        <v>351</v>
      </c>
      <c r="C292" s="2">
        <v>1</v>
      </c>
      <c r="D292" s="2">
        <v>1</v>
      </c>
      <c r="E292" s="4">
        <v>36526</v>
      </c>
      <c r="F292" s="2" t="s">
        <v>620</v>
      </c>
      <c r="G292" s="2">
        <v>28000</v>
      </c>
      <c r="I292" t="str">
        <f t="shared" si="4"/>
        <v>Insert into VYEPRICE (VARID,VYEYEARCODE,VPRORDER,VPRDTSTART,DEVCODE,VPRDTEND,VPRMT,VPRCODE,VPRDTUPDATE,UTICODEUPDATE,TAXCODE,VPRMTVAT) values (351,1,1,to_date('36526','DD/MM/RR'),'GBP',null,'28000',null,null,'ORFI',null,null);</v>
      </c>
    </row>
    <row r="293" spans="2:9" hidden="1" x14ac:dyDescent="0.25">
      <c r="B293" s="2">
        <v>352</v>
      </c>
      <c r="C293" s="2">
        <v>1</v>
      </c>
      <c r="D293" s="2">
        <v>1</v>
      </c>
      <c r="E293" s="4">
        <v>36526</v>
      </c>
      <c r="F293" s="2" t="s">
        <v>619</v>
      </c>
      <c r="G293" s="2">
        <v>36800</v>
      </c>
      <c r="I293" t="str">
        <f t="shared" si="4"/>
        <v>Insert into VYEPRICE (VARID,VYEYEARCODE,VPRORDER,VPRDTSTART,DEVCODE,VPRDTEND,VPRMT,VPRCODE,VPRDTUPDATE,UTICODEUPDATE,TAXCODE,VPRMTVAT) values (352,1,1,to_date('36526','DD/MM/RR'),'EUR',null,'36800',null,null,'ORFI',null,null);</v>
      </c>
    </row>
    <row r="294" spans="2:9" hidden="1" x14ac:dyDescent="0.25">
      <c r="B294" s="2">
        <v>353</v>
      </c>
      <c r="C294" s="2">
        <v>1</v>
      </c>
      <c r="D294" s="2">
        <v>1</v>
      </c>
      <c r="E294" s="4">
        <v>36526</v>
      </c>
      <c r="F294" s="2" t="s">
        <v>619</v>
      </c>
      <c r="G294" s="2">
        <v>58000</v>
      </c>
      <c r="I294" t="str">
        <f t="shared" si="4"/>
        <v>Insert into VYEPRICE (VARID,VYEYEARCODE,VPRORDER,VPRDTSTART,DEVCODE,VPRDTEND,VPRMT,VPRCODE,VPRDTUPDATE,UTICODEUPDATE,TAXCODE,VPRMTVAT) values (353,1,1,to_date('36526','DD/MM/RR'),'EUR',null,'58000',null,null,'ORFI',null,null);</v>
      </c>
    </row>
    <row r="295" spans="2:9" hidden="1" x14ac:dyDescent="0.25">
      <c r="B295" s="2">
        <v>354</v>
      </c>
      <c r="C295" s="2">
        <v>1</v>
      </c>
      <c r="D295" s="2">
        <v>1</v>
      </c>
      <c r="E295" s="4">
        <v>36526</v>
      </c>
      <c r="F295" s="2" t="s">
        <v>619</v>
      </c>
      <c r="G295" s="2">
        <v>150000</v>
      </c>
      <c r="I295" t="str">
        <f t="shared" si="4"/>
        <v>Insert into VYEPRICE (VARID,VYEYEARCODE,VPRORDER,VPRDTSTART,DEVCODE,VPRDTEND,VPRMT,VPRCODE,VPRDTUPDATE,UTICODEUPDATE,TAXCODE,VPRMTVAT) values (354,1,1,to_date('36526','DD/MM/RR'),'EUR',null,'150000',null,null,'ORFI',null,null);</v>
      </c>
    </row>
    <row r="296" spans="2:9" hidden="1" x14ac:dyDescent="0.25">
      <c r="B296" s="2">
        <v>355</v>
      </c>
      <c r="C296" s="2">
        <v>1</v>
      </c>
      <c r="D296" s="2">
        <v>1</v>
      </c>
      <c r="E296" s="4">
        <v>36526</v>
      </c>
      <c r="F296" s="2" t="s">
        <v>619</v>
      </c>
      <c r="G296" s="2">
        <v>41600</v>
      </c>
      <c r="I296" t="str">
        <f t="shared" si="4"/>
        <v>Insert into VYEPRICE (VARID,VYEYEARCODE,VPRORDER,VPRDTSTART,DEVCODE,VPRDTEND,VPRMT,VPRCODE,VPRDTUPDATE,UTICODEUPDATE,TAXCODE,VPRMTVAT) values (355,1,1,to_date('36526','DD/MM/RR'),'EUR',null,'41600',null,null,'ORFI',null,null);</v>
      </c>
    </row>
    <row r="297" spans="2:9" hidden="1" x14ac:dyDescent="0.25">
      <c r="B297" s="2">
        <v>356</v>
      </c>
      <c r="C297" s="2">
        <v>1</v>
      </c>
      <c r="D297" s="2">
        <v>1</v>
      </c>
      <c r="E297" s="4">
        <v>36526</v>
      </c>
      <c r="F297" s="2" t="s">
        <v>619</v>
      </c>
      <c r="G297" s="2">
        <v>12000</v>
      </c>
      <c r="I297" t="str">
        <f t="shared" si="4"/>
        <v>Insert into VYEPRICE (VARID,VYEYEARCODE,VPRORDER,VPRDTSTART,DEVCODE,VPRDTEND,VPRMT,VPRCODE,VPRDTUPDATE,UTICODEUPDATE,TAXCODE,VPRMTVAT) values (356,1,1,to_date('36526','DD/MM/RR'),'EUR',null,'12000',null,null,'ORFI',null,null);</v>
      </c>
    </row>
    <row r="298" spans="2:9" hidden="1" x14ac:dyDescent="0.25">
      <c r="B298" s="2">
        <v>357</v>
      </c>
      <c r="C298" s="2">
        <v>1</v>
      </c>
      <c r="D298" s="2">
        <v>1</v>
      </c>
      <c r="E298" s="4">
        <v>36526</v>
      </c>
      <c r="F298" s="2" t="s">
        <v>619</v>
      </c>
      <c r="G298" s="2">
        <v>45000</v>
      </c>
      <c r="I298" t="str">
        <f t="shared" si="4"/>
        <v>Insert into VYEPRICE (VARID,VYEYEARCODE,VPRORDER,VPRDTSTART,DEVCODE,VPRDTEND,VPRMT,VPRCODE,VPRDTUPDATE,UTICODEUPDATE,TAXCODE,VPRMTVAT) values (357,1,1,to_date('36526','DD/MM/RR'),'EUR',null,'45000',null,null,'ORFI',null,null);</v>
      </c>
    </row>
    <row r="299" spans="2:9" hidden="1" x14ac:dyDescent="0.25">
      <c r="B299" s="2">
        <v>358</v>
      </c>
      <c r="C299" s="2">
        <v>1</v>
      </c>
      <c r="D299" s="2">
        <v>1</v>
      </c>
      <c r="E299" s="4">
        <v>36526</v>
      </c>
      <c r="F299" s="2" t="s">
        <v>619</v>
      </c>
      <c r="G299" s="2">
        <v>12000</v>
      </c>
      <c r="I299" t="str">
        <f t="shared" si="4"/>
        <v>Insert into VYEPRICE (VARID,VYEYEARCODE,VPRORDER,VPRDTSTART,DEVCODE,VPRDTEND,VPRMT,VPRCODE,VPRDTUPDATE,UTICODEUPDATE,TAXCODE,VPRMTVAT) values (358,1,1,to_date('36526','DD/MM/RR'),'EUR',null,'12000',null,null,'ORFI',null,null);</v>
      </c>
    </row>
    <row r="300" spans="2:9" hidden="1" x14ac:dyDescent="0.25">
      <c r="B300" s="2">
        <v>359</v>
      </c>
      <c r="C300" s="2">
        <v>1</v>
      </c>
      <c r="D300" s="2">
        <v>1</v>
      </c>
      <c r="E300" s="4">
        <v>36526</v>
      </c>
      <c r="F300" s="2" t="s">
        <v>619</v>
      </c>
      <c r="G300" s="2">
        <v>17600</v>
      </c>
      <c r="I300" t="str">
        <f t="shared" si="4"/>
        <v>Insert into VYEPRICE (VARID,VYEYEARCODE,VPRORDER,VPRDTSTART,DEVCODE,VPRDTEND,VPRMT,VPRCODE,VPRDTUPDATE,UTICODEUPDATE,TAXCODE,VPRMTVAT) values (359,1,1,to_date('36526','DD/MM/RR'),'EUR',null,'17600',null,null,'ORFI',null,null);</v>
      </c>
    </row>
    <row r="301" spans="2:9" hidden="1" x14ac:dyDescent="0.25">
      <c r="B301" s="2">
        <v>360</v>
      </c>
      <c r="C301" s="2">
        <v>1</v>
      </c>
      <c r="D301" s="2">
        <v>1</v>
      </c>
      <c r="E301" s="4">
        <v>36526</v>
      </c>
      <c r="F301" s="2" t="s">
        <v>619</v>
      </c>
      <c r="G301" s="2">
        <v>44000</v>
      </c>
      <c r="I301" t="str">
        <f t="shared" si="4"/>
        <v>Insert into VYEPRICE (VARID,VYEYEARCODE,VPRORDER,VPRDTSTART,DEVCODE,VPRDTEND,VPRMT,VPRCODE,VPRDTUPDATE,UTICODEUPDATE,TAXCODE,VPRMTVAT) values (360,1,1,to_date('36526','DD/MM/RR'),'EUR',null,'44000',null,null,'ORFI',null,null);</v>
      </c>
    </row>
    <row r="302" spans="2:9" hidden="1" x14ac:dyDescent="0.25">
      <c r="B302" s="2">
        <v>361</v>
      </c>
      <c r="C302" s="2">
        <v>1</v>
      </c>
      <c r="D302" s="2">
        <v>1</v>
      </c>
      <c r="E302" s="4">
        <v>36526</v>
      </c>
      <c r="F302" s="2" t="s">
        <v>619</v>
      </c>
      <c r="G302" s="2">
        <v>45000</v>
      </c>
      <c r="I302" t="str">
        <f t="shared" si="4"/>
        <v>Insert into VYEPRICE (VARID,VYEYEARCODE,VPRORDER,VPRDTSTART,DEVCODE,VPRDTEND,VPRMT,VPRCODE,VPRDTUPDATE,UTICODEUPDATE,TAXCODE,VPRMTVAT) values (361,1,1,to_date('36526','DD/MM/RR'),'EUR',null,'45000',null,null,'ORFI',null,null);</v>
      </c>
    </row>
    <row r="303" spans="2:9" hidden="1" x14ac:dyDescent="0.25">
      <c r="B303" s="2">
        <v>362</v>
      </c>
      <c r="C303" s="2">
        <v>1</v>
      </c>
      <c r="D303" s="2">
        <v>1</v>
      </c>
      <c r="E303" s="4">
        <v>36526</v>
      </c>
      <c r="F303" s="2" t="s">
        <v>619</v>
      </c>
      <c r="G303" s="2">
        <v>35000</v>
      </c>
      <c r="I303" t="str">
        <f t="shared" si="4"/>
        <v>Insert into VYEPRICE (VARID,VYEYEARCODE,VPRORDER,VPRDTSTART,DEVCODE,VPRDTEND,VPRMT,VPRCODE,VPRDTUPDATE,UTICODEUPDATE,TAXCODE,VPRMTVAT) values (362,1,1,to_date('36526','DD/MM/RR'),'EUR',null,'35000',null,null,'ORFI',null,null);</v>
      </c>
    </row>
    <row r="304" spans="2:9" hidden="1" x14ac:dyDescent="0.25">
      <c r="B304" s="2">
        <v>363</v>
      </c>
      <c r="C304" s="2">
        <v>1</v>
      </c>
      <c r="D304" s="2">
        <v>1</v>
      </c>
      <c r="E304" s="4">
        <v>36526</v>
      </c>
      <c r="F304" s="2" t="s">
        <v>619</v>
      </c>
      <c r="G304" s="2">
        <v>39200</v>
      </c>
      <c r="I304" t="str">
        <f t="shared" si="4"/>
        <v>Insert into VYEPRICE (VARID,VYEYEARCODE,VPRORDER,VPRDTSTART,DEVCODE,VPRDTEND,VPRMT,VPRCODE,VPRDTUPDATE,UTICODEUPDATE,TAXCODE,VPRMTVAT) values (363,1,1,to_date('36526','DD/MM/RR'),'EUR',null,'39200',null,null,'ORFI',null,null);</v>
      </c>
    </row>
    <row r="305" spans="2:9" hidden="1" x14ac:dyDescent="0.25">
      <c r="B305" s="2">
        <v>364</v>
      </c>
      <c r="C305" s="2">
        <v>1</v>
      </c>
      <c r="D305" s="2">
        <v>1</v>
      </c>
      <c r="E305" s="4">
        <v>36526</v>
      </c>
      <c r="F305" s="2" t="s">
        <v>619</v>
      </c>
      <c r="G305" s="2">
        <v>44000</v>
      </c>
      <c r="I305" t="str">
        <f t="shared" si="4"/>
        <v>Insert into VYEPRICE (VARID,VYEYEARCODE,VPRORDER,VPRDTSTART,DEVCODE,VPRDTEND,VPRMT,VPRCODE,VPRDTUPDATE,UTICODEUPDATE,TAXCODE,VPRMTVAT) values (364,1,1,to_date('36526','DD/MM/RR'),'EUR',null,'44000',null,null,'ORFI',null,null);</v>
      </c>
    </row>
    <row r="306" spans="2:9" hidden="1" x14ac:dyDescent="0.25">
      <c r="B306" s="2">
        <v>365</v>
      </c>
      <c r="C306" s="2">
        <v>1</v>
      </c>
      <c r="D306" s="2">
        <v>1</v>
      </c>
      <c r="E306" s="4">
        <v>36526</v>
      </c>
      <c r="F306" s="2" t="s">
        <v>619</v>
      </c>
      <c r="G306" s="2">
        <v>45000</v>
      </c>
      <c r="I306" t="str">
        <f t="shared" si="4"/>
        <v>Insert into VYEPRICE (VARID,VYEYEARCODE,VPRORDER,VPRDTSTART,DEVCODE,VPRDTEND,VPRMT,VPRCODE,VPRDTUPDATE,UTICODEUPDATE,TAXCODE,VPRMTVAT) values (365,1,1,to_date('36526','DD/MM/RR'),'EUR',null,'45000',null,null,'ORFI',null,null);</v>
      </c>
    </row>
    <row r="307" spans="2:9" hidden="1" x14ac:dyDescent="0.25">
      <c r="B307" s="2">
        <v>366</v>
      </c>
      <c r="C307" s="2">
        <v>1</v>
      </c>
      <c r="D307" s="2">
        <v>1</v>
      </c>
      <c r="E307" s="4">
        <v>36526</v>
      </c>
      <c r="F307" s="2" t="s">
        <v>619</v>
      </c>
      <c r="G307" s="2">
        <v>13600</v>
      </c>
      <c r="I307" t="str">
        <f t="shared" si="4"/>
        <v>Insert into VYEPRICE (VARID,VYEYEARCODE,VPRORDER,VPRDTSTART,DEVCODE,VPRDTEND,VPRMT,VPRCODE,VPRDTUPDATE,UTICODEUPDATE,TAXCODE,VPRMTVAT) values (366,1,1,to_date('36526','DD/MM/RR'),'EUR',null,'13600',null,null,'ORFI',null,null);</v>
      </c>
    </row>
    <row r="308" spans="2:9" hidden="1" x14ac:dyDescent="0.25">
      <c r="B308" s="2">
        <v>367</v>
      </c>
      <c r="C308" s="2">
        <v>1</v>
      </c>
      <c r="D308" s="2">
        <v>1</v>
      </c>
      <c r="E308" s="4">
        <v>36526</v>
      </c>
      <c r="F308" s="2" t="s">
        <v>619</v>
      </c>
      <c r="G308" s="2">
        <v>32000</v>
      </c>
      <c r="I308" t="str">
        <f t="shared" si="4"/>
        <v>Insert into VYEPRICE (VARID,VYEYEARCODE,VPRORDER,VPRDTSTART,DEVCODE,VPRDTEND,VPRMT,VPRCODE,VPRDTUPDATE,UTICODEUPDATE,TAXCODE,VPRMTVAT) values (367,1,1,to_date('36526','DD/MM/RR'),'EUR',null,'32000',null,null,'ORFI',null,null);</v>
      </c>
    </row>
    <row r="309" spans="2:9" hidden="1" x14ac:dyDescent="0.25">
      <c r="B309" s="2">
        <v>368</v>
      </c>
      <c r="C309" s="2">
        <v>1</v>
      </c>
      <c r="D309" s="2">
        <v>1</v>
      </c>
      <c r="E309" s="4">
        <v>36526</v>
      </c>
      <c r="F309" s="2" t="s">
        <v>619</v>
      </c>
      <c r="G309" s="2">
        <v>35000</v>
      </c>
      <c r="I309" t="str">
        <f t="shared" si="4"/>
        <v>Insert into VYEPRICE (VARID,VYEYEARCODE,VPRORDER,VPRDTSTART,DEVCODE,VPRDTEND,VPRMT,VPRCODE,VPRDTUPDATE,UTICODEUPDATE,TAXCODE,VPRMTVAT) values (368,1,1,to_date('36526','DD/MM/RR'),'EUR',null,'35000',null,null,'ORFI',null,null);</v>
      </c>
    </row>
    <row r="310" spans="2:9" hidden="1" x14ac:dyDescent="0.25">
      <c r="B310" s="2">
        <v>369</v>
      </c>
      <c r="C310" s="2">
        <v>1</v>
      </c>
      <c r="D310" s="2">
        <v>1</v>
      </c>
      <c r="E310" s="4">
        <v>36526</v>
      </c>
      <c r="F310" s="2" t="s">
        <v>619</v>
      </c>
      <c r="G310" s="2">
        <v>13600</v>
      </c>
      <c r="I310" t="str">
        <f t="shared" si="4"/>
        <v>Insert into VYEPRICE (VARID,VYEYEARCODE,VPRORDER,VPRDTSTART,DEVCODE,VPRDTEND,VPRMT,VPRCODE,VPRDTUPDATE,UTICODEUPDATE,TAXCODE,VPRMTVAT) values (369,1,1,to_date('36526','DD/MM/RR'),'EUR',null,'13600',null,null,'ORFI',null,null);</v>
      </c>
    </row>
    <row r="311" spans="2:9" hidden="1" x14ac:dyDescent="0.25">
      <c r="B311" s="2">
        <v>370</v>
      </c>
      <c r="C311" s="2">
        <v>1</v>
      </c>
      <c r="D311" s="2">
        <v>1</v>
      </c>
      <c r="E311" s="4">
        <v>36526</v>
      </c>
      <c r="F311" s="2" t="s">
        <v>619</v>
      </c>
      <c r="G311" s="2">
        <v>13600</v>
      </c>
      <c r="I311" t="str">
        <f t="shared" si="4"/>
        <v>Insert into VYEPRICE (VARID,VYEYEARCODE,VPRORDER,VPRDTSTART,DEVCODE,VPRDTEND,VPRMT,VPRCODE,VPRDTUPDATE,UTICODEUPDATE,TAXCODE,VPRMTVAT) values (370,1,1,to_date('36526','DD/MM/RR'),'EUR',null,'13600',null,null,'ORFI',null,null);</v>
      </c>
    </row>
    <row r="312" spans="2:9" hidden="1" x14ac:dyDescent="0.25">
      <c r="B312" s="2">
        <v>371</v>
      </c>
      <c r="C312" s="2">
        <v>1</v>
      </c>
      <c r="D312" s="2">
        <v>1</v>
      </c>
      <c r="E312" s="4">
        <v>36526</v>
      </c>
      <c r="F312" s="2" t="s">
        <v>619</v>
      </c>
      <c r="G312" s="2">
        <v>11200</v>
      </c>
      <c r="I312" t="str">
        <f t="shared" si="4"/>
        <v>Insert into VYEPRICE (VARID,VYEYEARCODE,VPRORDER,VPRDTSTART,DEVCODE,VPRDTEND,VPRMT,VPRCODE,VPRDTUPDATE,UTICODEUPDATE,TAXCODE,VPRMTVAT) values (371,1,1,to_date('36526','DD/MM/RR'),'EUR',null,'11200',null,null,'ORFI',null,null);</v>
      </c>
    </row>
    <row r="313" spans="2:9" hidden="1" x14ac:dyDescent="0.25">
      <c r="B313" s="2">
        <v>372</v>
      </c>
      <c r="C313" s="2">
        <v>1</v>
      </c>
      <c r="D313" s="2">
        <v>1</v>
      </c>
      <c r="E313" s="4">
        <v>36526</v>
      </c>
      <c r="F313" s="2" t="s">
        <v>619</v>
      </c>
      <c r="G313" s="2">
        <v>11200</v>
      </c>
      <c r="I313" t="str">
        <f t="shared" si="4"/>
        <v>Insert into VYEPRICE (VARID,VYEYEARCODE,VPRORDER,VPRDTSTART,DEVCODE,VPRDTEND,VPRMT,VPRCODE,VPRDTUPDATE,UTICODEUPDATE,TAXCODE,VPRMTVAT) values (372,1,1,to_date('36526','DD/MM/RR'),'EUR',null,'11200',null,null,'ORFI',null,null);</v>
      </c>
    </row>
    <row r="314" spans="2:9" hidden="1" x14ac:dyDescent="0.25">
      <c r="B314" s="2">
        <v>373</v>
      </c>
      <c r="C314" s="2">
        <v>1</v>
      </c>
      <c r="D314" s="2">
        <v>1</v>
      </c>
      <c r="E314" s="4">
        <v>36526</v>
      </c>
      <c r="F314" s="2" t="s">
        <v>619</v>
      </c>
      <c r="G314" s="2">
        <v>13600</v>
      </c>
      <c r="I314" t="str">
        <f t="shared" si="4"/>
        <v>Insert into VYEPRICE (VARID,VYEYEARCODE,VPRORDER,VPRDTSTART,DEVCODE,VPRDTEND,VPRMT,VPRCODE,VPRDTUPDATE,UTICODEUPDATE,TAXCODE,VPRMTVAT) values (373,1,1,to_date('36526','DD/MM/RR'),'EUR',null,'13600',null,null,'ORFI',null,null);</v>
      </c>
    </row>
    <row r="315" spans="2:9" hidden="1" x14ac:dyDescent="0.25">
      <c r="B315" s="2">
        <v>374</v>
      </c>
      <c r="C315" s="2">
        <v>1</v>
      </c>
      <c r="D315" s="2">
        <v>1</v>
      </c>
      <c r="E315" s="4">
        <v>36526</v>
      </c>
      <c r="F315" s="2" t="s">
        <v>619</v>
      </c>
      <c r="G315" s="2">
        <v>16000</v>
      </c>
      <c r="I315" t="str">
        <f t="shared" si="4"/>
        <v>Insert into VYEPRICE (VARID,VYEYEARCODE,VPRORDER,VPRDTSTART,DEVCODE,VPRDTEND,VPRMT,VPRCODE,VPRDTUPDATE,UTICODEUPDATE,TAXCODE,VPRMTVAT) values (374,1,1,to_date('36526','DD/MM/RR'),'EUR',null,'16000',null,null,'ORFI',null,null);</v>
      </c>
    </row>
    <row r="316" spans="2:9" hidden="1" x14ac:dyDescent="0.25">
      <c r="B316" s="2">
        <v>375</v>
      </c>
      <c r="C316" s="2">
        <v>1</v>
      </c>
      <c r="D316" s="2">
        <v>1</v>
      </c>
      <c r="E316" s="4">
        <v>36526</v>
      </c>
      <c r="F316" s="2" t="s">
        <v>619</v>
      </c>
      <c r="G316" s="2">
        <v>23200</v>
      </c>
      <c r="I316" t="str">
        <f t="shared" si="4"/>
        <v>Insert into VYEPRICE (VARID,VYEYEARCODE,VPRORDER,VPRDTSTART,DEVCODE,VPRDTEND,VPRMT,VPRCODE,VPRDTUPDATE,UTICODEUPDATE,TAXCODE,VPRMTVAT) values (375,1,1,to_date('36526','DD/MM/RR'),'EUR',null,'23200',null,null,'ORFI',null,null);</v>
      </c>
    </row>
    <row r="317" spans="2:9" hidden="1" x14ac:dyDescent="0.25">
      <c r="B317" s="2">
        <v>376</v>
      </c>
      <c r="C317" s="2">
        <v>1</v>
      </c>
      <c r="D317" s="2">
        <v>1</v>
      </c>
      <c r="E317" s="4">
        <v>36526</v>
      </c>
      <c r="F317" s="2" t="s">
        <v>619</v>
      </c>
      <c r="G317" s="2">
        <v>45000</v>
      </c>
      <c r="I317" t="str">
        <f t="shared" si="4"/>
        <v>Insert into VYEPRICE (VARID,VYEYEARCODE,VPRORDER,VPRDTSTART,DEVCODE,VPRDTEND,VPRMT,VPRCODE,VPRDTUPDATE,UTICODEUPDATE,TAXCODE,VPRMTVAT) values (376,1,1,to_date('36526','DD/MM/RR'),'EUR',null,'45000',null,null,'ORFI',null,null);</v>
      </c>
    </row>
    <row r="318" spans="2:9" hidden="1" x14ac:dyDescent="0.25">
      <c r="B318" s="2">
        <v>377</v>
      </c>
      <c r="C318" s="2">
        <v>1</v>
      </c>
      <c r="D318" s="2">
        <v>1</v>
      </c>
      <c r="E318" s="4">
        <v>36526</v>
      </c>
      <c r="F318" s="2" t="s">
        <v>619</v>
      </c>
      <c r="G318" s="2">
        <v>13600</v>
      </c>
      <c r="I318" t="str">
        <f t="shared" si="4"/>
        <v>Insert into VYEPRICE (VARID,VYEYEARCODE,VPRORDER,VPRDTSTART,DEVCODE,VPRDTEND,VPRMT,VPRCODE,VPRDTUPDATE,UTICODEUPDATE,TAXCODE,VPRMTVAT) values (377,1,1,to_date('36526','DD/MM/RR'),'EUR',null,'13600',null,null,'ORFI',null,null);</v>
      </c>
    </row>
    <row r="319" spans="2:9" hidden="1" x14ac:dyDescent="0.25">
      <c r="B319" s="2">
        <v>378</v>
      </c>
      <c r="C319" s="2">
        <v>1</v>
      </c>
      <c r="D319" s="2">
        <v>1</v>
      </c>
      <c r="E319" s="4">
        <v>36526</v>
      </c>
      <c r="F319" s="2" t="s">
        <v>619</v>
      </c>
      <c r="G319" s="2">
        <v>14400</v>
      </c>
      <c r="I319" t="str">
        <f t="shared" si="4"/>
        <v>Insert into VYEPRICE (VARID,VYEYEARCODE,VPRORDER,VPRDTSTART,DEVCODE,VPRDTEND,VPRMT,VPRCODE,VPRDTUPDATE,UTICODEUPDATE,TAXCODE,VPRMTVAT) values (378,1,1,to_date('36526','DD/MM/RR'),'EUR',null,'14400',null,null,'ORFI',null,null);</v>
      </c>
    </row>
    <row r="320" spans="2:9" hidden="1" x14ac:dyDescent="0.25">
      <c r="B320" s="2">
        <v>379</v>
      </c>
      <c r="C320" s="2">
        <v>1</v>
      </c>
      <c r="D320" s="2">
        <v>1</v>
      </c>
      <c r="E320" s="4">
        <v>36526</v>
      </c>
      <c r="F320" s="2" t="s">
        <v>619</v>
      </c>
      <c r="G320" s="2">
        <v>45000</v>
      </c>
      <c r="I320" t="str">
        <f t="shared" si="4"/>
        <v>Insert into VYEPRICE (VARID,VYEYEARCODE,VPRORDER,VPRDTSTART,DEVCODE,VPRDTEND,VPRMT,VPRCODE,VPRDTUPDATE,UTICODEUPDATE,TAXCODE,VPRMTVAT) values (379,1,1,to_date('36526','DD/MM/RR'),'EUR',null,'45000',null,null,'ORFI',null,null);</v>
      </c>
    </row>
    <row r="321" spans="2:9" hidden="1" x14ac:dyDescent="0.25">
      <c r="B321" s="2">
        <v>380</v>
      </c>
      <c r="C321" s="2">
        <v>1</v>
      </c>
      <c r="D321" s="2">
        <v>1</v>
      </c>
      <c r="E321" s="4">
        <v>36526</v>
      </c>
      <c r="F321" s="2" t="s">
        <v>619</v>
      </c>
      <c r="G321" s="2">
        <v>250000</v>
      </c>
      <c r="I321" t="str">
        <f t="shared" si="4"/>
        <v>Insert into VYEPRICE (VARID,VYEYEARCODE,VPRORDER,VPRDTSTART,DEVCODE,VPRDTEND,VPRMT,VPRCODE,VPRDTUPDATE,UTICODEUPDATE,TAXCODE,VPRMTVAT) values (380,1,1,to_date('36526','DD/MM/RR'),'EUR',null,'250000',null,null,'ORFI',null,null);</v>
      </c>
    </row>
    <row r="322" spans="2:9" hidden="1" x14ac:dyDescent="0.25">
      <c r="B322" s="2">
        <v>381</v>
      </c>
      <c r="C322" s="2">
        <v>1</v>
      </c>
      <c r="D322" s="2">
        <v>1</v>
      </c>
      <c r="E322" s="4">
        <v>36526</v>
      </c>
      <c r="F322" s="2" t="s">
        <v>619</v>
      </c>
      <c r="G322" s="2">
        <v>23200</v>
      </c>
      <c r="I322" t="str">
        <f t="shared" si="4"/>
        <v>Insert into VYEPRICE (VARID,VYEYEARCODE,VPRORDER,VPRDTSTART,DEVCODE,VPRDTEND,VPRMT,VPRCODE,VPRDTUPDATE,UTICODEUPDATE,TAXCODE,VPRMTVAT) values (381,1,1,to_date('36526','DD/MM/RR'),'EUR',null,'23200',null,null,'ORFI',null,null);</v>
      </c>
    </row>
    <row r="323" spans="2:9" hidden="1" x14ac:dyDescent="0.25">
      <c r="B323" s="2">
        <v>382</v>
      </c>
      <c r="C323" s="2">
        <v>1</v>
      </c>
      <c r="D323" s="2">
        <v>1</v>
      </c>
      <c r="E323" s="4">
        <v>36526</v>
      </c>
      <c r="F323" s="2" t="s">
        <v>619</v>
      </c>
      <c r="G323" s="2">
        <v>16000</v>
      </c>
      <c r="I323" t="str">
        <f t="shared" si="4"/>
        <v>Insert into VYEPRICE (VARID,VYEYEARCODE,VPRORDER,VPRDTSTART,DEVCODE,VPRDTEND,VPRMT,VPRCODE,VPRDTUPDATE,UTICODEUPDATE,TAXCODE,VPRMTVAT) values (382,1,1,to_date('36526','DD/MM/RR'),'EUR',null,'16000',null,null,'ORFI',null,null);</v>
      </c>
    </row>
    <row r="324" spans="2:9" hidden="1" x14ac:dyDescent="0.25">
      <c r="B324" s="2">
        <v>383</v>
      </c>
      <c r="C324" s="2">
        <v>1</v>
      </c>
      <c r="D324" s="2">
        <v>1</v>
      </c>
      <c r="E324" s="4">
        <v>36526</v>
      </c>
      <c r="F324" s="2" t="s">
        <v>619</v>
      </c>
      <c r="G324" s="2">
        <v>21600</v>
      </c>
      <c r="I324" t="str">
        <f t="shared" ref="I324:I387" si="5">"Insert into VYEPRICE (VARID,VYEYEARCODE,VPRORDER,VPRDTSTART,DEVCODE,VPRDTEND,VPRMT,VPRCODE,VPRDTUPDATE,UTICODEUPDATE,TAXCODE,VPRMTVAT) values ("&amp;B324&amp;","&amp;C324&amp;","&amp;D324&amp;",to_date('"&amp;E324&amp;"','DD/MM/RR'),'"&amp;F324&amp;"',null,'"&amp;G324&amp;"',null,null,'ORFI',null,null);"</f>
        <v>Insert into VYEPRICE (VARID,VYEYEARCODE,VPRORDER,VPRDTSTART,DEVCODE,VPRDTEND,VPRMT,VPRCODE,VPRDTUPDATE,UTICODEUPDATE,TAXCODE,VPRMTVAT) values (383,1,1,to_date('36526','DD/MM/RR'),'EUR',null,'21600',null,null,'ORFI',null,null);</v>
      </c>
    </row>
    <row r="325" spans="2:9" hidden="1" x14ac:dyDescent="0.25">
      <c r="B325" s="2">
        <v>384</v>
      </c>
      <c r="C325" s="2">
        <v>1</v>
      </c>
      <c r="D325" s="2">
        <v>1</v>
      </c>
      <c r="E325" s="4">
        <v>36526</v>
      </c>
      <c r="F325" s="2" t="s">
        <v>619</v>
      </c>
      <c r="G325" s="2">
        <v>24800</v>
      </c>
      <c r="I325" t="str">
        <f t="shared" si="5"/>
        <v>Insert into VYEPRICE (VARID,VYEYEARCODE,VPRORDER,VPRDTSTART,DEVCODE,VPRDTEND,VPRMT,VPRCODE,VPRDTUPDATE,UTICODEUPDATE,TAXCODE,VPRMTVAT) values (384,1,1,to_date('36526','DD/MM/RR'),'EUR',null,'24800',null,null,'ORFI',null,null);</v>
      </c>
    </row>
    <row r="326" spans="2:9" hidden="1" x14ac:dyDescent="0.25">
      <c r="B326" s="2">
        <v>385</v>
      </c>
      <c r="C326" s="2">
        <v>1</v>
      </c>
      <c r="D326" s="2">
        <v>1</v>
      </c>
      <c r="E326" s="4">
        <v>36526</v>
      </c>
      <c r="F326" s="2" t="s">
        <v>619</v>
      </c>
      <c r="G326" s="2">
        <v>24800</v>
      </c>
      <c r="I326" t="str">
        <f t="shared" si="5"/>
        <v>Insert into VYEPRICE (VARID,VYEYEARCODE,VPRORDER,VPRDTSTART,DEVCODE,VPRDTEND,VPRMT,VPRCODE,VPRDTUPDATE,UTICODEUPDATE,TAXCODE,VPRMTVAT) values (385,1,1,to_date('36526','DD/MM/RR'),'EUR',null,'24800',null,null,'ORFI',null,null);</v>
      </c>
    </row>
    <row r="327" spans="2:9" hidden="1" x14ac:dyDescent="0.25">
      <c r="B327" s="2">
        <v>386</v>
      </c>
      <c r="C327" s="2">
        <v>1</v>
      </c>
      <c r="D327" s="2">
        <v>1</v>
      </c>
      <c r="E327" s="4">
        <v>36526</v>
      </c>
      <c r="F327" s="2" t="s">
        <v>619</v>
      </c>
      <c r="G327" s="2">
        <v>45000</v>
      </c>
      <c r="I327" t="str">
        <f t="shared" si="5"/>
        <v>Insert into VYEPRICE (VARID,VYEYEARCODE,VPRORDER,VPRDTSTART,DEVCODE,VPRDTEND,VPRMT,VPRCODE,VPRDTUPDATE,UTICODEUPDATE,TAXCODE,VPRMTVAT) values (386,1,1,to_date('36526','DD/MM/RR'),'EUR',null,'45000',null,null,'ORFI',null,null);</v>
      </c>
    </row>
    <row r="328" spans="2:9" hidden="1" x14ac:dyDescent="0.25">
      <c r="B328" s="2">
        <v>387</v>
      </c>
      <c r="C328" s="2">
        <v>1</v>
      </c>
      <c r="D328" s="2">
        <v>1</v>
      </c>
      <c r="E328" s="4">
        <v>36526</v>
      </c>
      <c r="F328" s="2" t="s">
        <v>619</v>
      </c>
      <c r="G328" s="2">
        <v>250000</v>
      </c>
      <c r="I328" t="str">
        <f t="shared" si="5"/>
        <v>Insert into VYEPRICE (VARID,VYEYEARCODE,VPRORDER,VPRDTSTART,DEVCODE,VPRDTEND,VPRMT,VPRCODE,VPRDTUPDATE,UTICODEUPDATE,TAXCODE,VPRMTVAT) values (387,1,1,to_date('36526','DD/MM/RR'),'EUR',null,'250000',null,null,'ORFI',null,null);</v>
      </c>
    </row>
    <row r="329" spans="2:9" hidden="1" x14ac:dyDescent="0.25">
      <c r="B329" s="2">
        <v>388</v>
      </c>
      <c r="C329" s="2">
        <v>1</v>
      </c>
      <c r="D329" s="2">
        <v>1</v>
      </c>
      <c r="E329" s="4">
        <v>36526</v>
      </c>
      <c r="F329" s="2" t="s">
        <v>619</v>
      </c>
      <c r="G329" s="2">
        <v>20800</v>
      </c>
      <c r="I329" t="str">
        <f t="shared" si="5"/>
        <v>Insert into VYEPRICE (VARID,VYEYEARCODE,VPRORDER,VPRDTSTART,DEVCODE,VPRDTEND,VPRMT,VPRCODE,VPRDTUPDATE,UTICODEUPDATE,TAXCODE,VPRMTVAT) values (388,1,1,to_date('36526','DD/MM/RR'),'EUR',null,'20800',null,null,'ORFI',null,null);</v>
      </c>
    </row>
    <row r="330" spans="2:9" hidden="1" x14ac:dyDescent="0.25">
      <c r="B330" s="2">
        <v>389</v>
      </c>
      <c r="C330" s="2">
        <v>1</v>
      </c>
      <c r="D330" s="2">
        <v>1</v>
      </c>
      <c r="E330" s="4">
        <v>36526</v>
      </c>
      <c r="F330" s="2" t="s">
        <v>619</v>
      </c>
      <c r="G330" s="2">
        <v>8000</v>
      </c>
      <c r="I330" t="str">
        <f t="shared" si="5"/>
        <v>Insert into VYEPRICE (VARID,VYEYEARCODE,VPRORDER,VPRDTSTART,DEVCODE,VPRDTEND,VPRMT,VPRCODE,VPRDTUPDATE,UTICODEUPDATE,TAXCODE,VPRMTVAT) values (389,1,1,to_date('36526','DD/MM/RR'),'EUR',null,'8000',null,null,'ORFI',null,null);</v>
      </c>
    </row>
    <row r="331" spans="2:9" hidden="1" x14ac:dyDescent="0.25">
      <c r="B331" s="2">
        <v>390</v>
      </c>
      <c r="C331" s="2">
        <v>1</v>
      </c>
      <c r="D331" s="2">
        <v>1</v>
      </c>
      <c r="E331" s="4">
        <v>36526</v>
      </c>
      <c r="F331" s="2" t="s">
        <v>619</v>
      </c>
      <c r="G331" s="2">
        <v>10400</v>
      </c>
      <c r="I331" t="str">
        <f t="shared" si="5"/>
        <v>Insert into VYEPRICE (VARID,VYEYEARCODE,VPRORDER,VPRDTSTART,DEVCODE,VPRDTEND,VPRMT,VPRCODE,VPRDTUPDATE,UTICODEUPDATE,TAXCODE,VPRMTVAT) values (390,1,1,to_date('36526','DD/MM/RR'),'EUR',null,'10400',null,null,'ORFI',null,null);</v>
      </c>
    </row>
    <row r="332" spans="2:9" hidden="1" x14ac:dyDescent="0.25">
      <c r="B332" s="2">
        <v>391</v>
      </c>
      <c r="C332" s="2">
        <v>1</v>
      </c>
      <c r="D332" s="2">
        <v>1</v>
      </c>
      <c r="E332" s="4">
        <v>36526</v>
      </c>
      <c r="F332" s="2" t="s">
        <v>619</v>
      </c>
      <c r="G332" s="2">
        <v>13600</v>
      </c>
      <c r="I332" t="str">
        <f t="shared" si="5"/>
        <v>Insert into VYEPRICE (VARID,VYEYEARCODE,VPRORDER,VPRDTSTART,DEVCODE,VPRDTEND,VPRMT,VPRCODE,VPRDTUPDATE,UTICODEUPDATE,TAXCODE,VPRMTVAT) values (391,1,1,to_date('36526','DD/MM/RR'),'EUR',null,'13600',null,null,'ORFI',null,null);</v>
      </c>
    </row>
    <row r="333" spans="2:9" hidden="1" x14ac:dyDescent="0.25">
      <c r="B333" s="2">
        <v>392</v>
      </c>
      <c r="C333" s="2">
        <v>1</v>
      </c>
      <c r="D333" s="2">
        <v>1</v>
      </c>
      <c r="E333" s="4">
        <v>36526</v>
      </c>
      <c r="F333" s="2" t="s">
        <v>619</v>
      </c>
      <c r="G333" s="2">
        <v>15200</v>
      </c>
      <c r="I333" t="str">
        <f t="shared" si="5"/>
        <v>Insert into VYEPRICE (VARID,VYEYEARCODE,VPRORDER,VPRDTSTART,DEVCODE,VPRDTEND,VPRMT,VPRCODE,VPRDTUPDATE,UTICODEUPDATE,TAXCODE,VPRMTVAT) values (392,1,1,to_date('36526','DD/MM/RR'),'EUR',null,'15200',null,null,'ORFI',null,null);</v>
      </c>
    </row>
    <row r="334" spans="2:9" hidden="1" x14ac:dyDescent="0.25">
      <c r="B334" s="2">
        <v>393</v>
      </c>
      <c r="C334" s="2">
        <v>1</v>
      </c>
      <c r="D334" s="2">
        <v>1</v>
      </c>
      <c r="E334" s="4">
        <v>36526</v>
      </c>
      <c r="F334" s="2" t="s">
        <v>619</v>
      </c>
      <c r="G334" s="2">
        <v>20800</v>
      </c>
      <c r="I334" t="str">
        <f t="shared" si="5"/>
        <v>Insert into VYEPRICE (VARID,VYEYEARCODE,VPRORDER,VPRDTSTART,DEVCODE,VPRDTEND,VPRMT,VPRCODE,VPRDTUPDATE,UTICODEUPDATE,TAXCODE,VPRMTVAT) values (393,1,1,to_date('36526','DD/MM/RR'),'EUR',null,'20800',null,null,'ORFI',null,null);</v>
      </c>
    </row>
    <row r="335" spans="2:9" hidden="1" x14ac:dyDescent="0.25">
      <c r="B335" s="2">
        <v>394</v>
      </c>
      <c r="C335" s="2">
        <v>1</v>
      </c>
      <c r="D335" s="2">
        <v>1</v>
      </c>
      <c r="E335" s="4">
        <v>36526</v>
      </c>
      <c r="F335" s="2" t="s">
        <v>619</v>
      </c>
      <c r="G335" s="2">
        <v>39200</v>
      </c>
      <c r="I335" t="str">
        <f t="shared" si="5"/>
        <v>Insert into VYEPRICE (VARID,VYEYEARCODE,VPRORDER,VPRDTSTART,DEVCODE,VPRDTEND,VPRMT,VPRCODE,VPRDTUPDATE,UTICODEUPDATE,TAXCODE,VPRMTVAT) values (394,1,1,to_date('36526','DD/MM/RR'),'EUR',null,'39200',null,null,'ORFI',null,null);</v>
      </c>
    </row>
    <row r="336" spans="2:9" hidden="1" x14ac:dyDescent="0.25">
      <c r="B336" s="2">
        <v>395</v>
      </c>
      <c r="C336" s="2">
        <v>1</v>
      </c>
      <c r="D336" s="2">
        <v>1</v>
      </c>
      <c r="E336" s="4">
        <v>36526</v>
      </c>
      <c r="F336" s="2" t="s">
        <v>619</v>
      </c>
      <c r="G336" s="2">
        <v>26400</v>
      </c>
      <c r="I336" t="str">
        <f t="shared" si="5"/>
        <v>Insert into VYEPRICE (VARID,VYEYEARCODE,VPRORDER,VPRDTSTART,DEVCODE,VPRDTEND,VPRMT,VPRCODE,VPRDTUPDATE,UTICODEUPDATE,TAXCODE,VPRMTVAT) values (395,1,1,to_date('36526','DD/MM/RR'),'EUR',null,'26400',null,null,'ORFI',null,null);</v>
      </c>
    </row>
    <row r="337" spans="2:9" hidden="1" x14ac:dyDescent="0.25">
      <c r="B337" s="2">
        <v>396</v>
      </c>
      <c r="C337" s="2">
        <v>1</v>
      </c>
      <c r="D337" s="2">
        <v>1</v>
      </c>
      <c r="E337" s="4">
        <v>36526</v>
      </c>
      <c r="F337" s="2" t="s">
        <v>619</v>
      </c>
      <c r="G337" s="2">
        <v>15200</v>
      </c>
      <c r="I337" t="str">
        <f t="shared" si="5"/>
        <v>Insert into VYEPRICE (VARID,VYEYEARCODE,VPRORDER,VPRDTSTART,DEVCODE,VPRDTEND,VPRMT,VPRCODE,VPRDTUPDATE,UTICODEUPDATE,TAXCODE,VPRMTVAT) values (396,1,1,to_date('36526','DD/MM/RR'),'EUR',null,'15200',null,null,'ORFI',null,null);</v>
      </c>
    </row>
    <row r="338" spans="2:9" hidden="1" x14ac:dyDescent="0.25">
      <c r="B338" s="2">
        <v>397</v>
      </c>
      <c r="C338" s="2">
        <v>1</v>
      </c>
      <c r="D338" s="2">
        <v>1</v>
      </c>
      <c r="E338" s="4">
        <v>36526</v>
      </c>
      <c r="F338" s="2" t="s">
        <v>619</v>
      </c>
      <c r="G338" s="2">
        <v>22400</v>
      </c>
      <c r="I338" t="str">
        <f t="shared" si="5"/>
        <v>Insert into VYEPRICE (VARID,VYEYEARCODE,VPRORDER,VPRDTSTART,DEVCODE,VPRDTEND,VPRMT,VPRCODE,VPRDTUPDATE,UTICODEUPDATE,TAXCODE,VPRMTVAT) values (397,1,1,to_date('36526','DD/MM/RR'),'EUR',null,'22400',null,null,'ORFI',null,null);</v>
      </c>
    </row>
    <row r="339" spans="2:9" hidden="1" x14ac:dyDescent="0.25">
      <c r="B339" s="2">
        <v>398</v>
      </c>
      <c r="C339" s="2">
        <v>1</v>
      </c>
      <c r="D339" s="2">
        <v>1</v>
      </c>
      <c r="E339" s="4">
        <v>36526</v>
      </c>
      <c r="F339" s="2" t="s">
        <v>619</v>
      </c>
      <c r="G339" s="2">
        <v>15200</v>
      </c>
      <c r="I339" t="str">
        <f t="shared" si="5"/>
        <v>Insert into VYEPRICE (VARID,VYEYEARCODE,VPRORDER,VPRDTSTART,DEVCODE,VPRDTEND,VPRMT,VPRCODE,VPRDTUPDATE,UTICODEUPDATE,TAXCODE,VPRMTVAT) values (398,1,1,to_date('36526','DD/MM/RR'),'EUR',null,'15200',null,null,'ORFI',null,null);</v>
      </c>
    </row>
    <row r="340" spans="2:9" hidden="1" x14ac:dyDescent="0.25">
      <c r="B340" s="2">
        <v>399</v>
      </c>
      <c r="C340" s="2">
        <v>1</v>
      </c>
      <c r="D340" s="2">
        <v>1</v>
      </c>
      <c r="E340" s="4">
        <v>36526</v>
      </c>
      <c r="F340" s="2" t="s">
        <v>619</v>
      </c>
      <c r="G340" s="2">
        <v>32000</v>
      </c>
      <c r="I340" t="str">
        <f t="shared" si="5"/>
        <v>Insert into VYEPRICE (VARID,VYEYEARCODE,VPRORDER,VPRDTSTART,DEVCODE,VPRDTEND,VPRMT,VPRCODE,VPRDTUPDATE,UTICODEUPDATE,TAXCODE,VPRMTVAT) values (399,1,1,to_date('36526','DD/MM/RR'),'EUR',null,'32000',null,null,'ORFI',null,null);</v>
      </c>
    </row>
    <row r="341" spans="2:9" hidden="1" x14ac:dyDescent="0.25">
      <c r="B341" s="2">
        <v>400</v>
      </c>
      <c r="C341" s="2">
        <v>1</v>
      </c>
      <c r="D341" s="2">
        <v>1</v>
      </c>
      <c r="E341" s="4">
        <v>36526</v>
      </c>
      <c r="F341" s="2" t="s">
        <v>619</v>
      </c>
      <c r="G341" s="2">
        <v>23200</v>
      </c>
      <c r="I341" t="str">
        <f t="shared" si="5"/>
        <v>Insert into VYEPRICE (VARID,VYEYEARCODE,VPRORDER,VPRDTSTART,DEVCODE,VPRDTEND,VPRMT,VPRCODE,VPRDTUPDATE,UTICODEUPDATE,TAXCODE,VPRMTVAT) values (400,1,1,to_date('36526','DD/MM/RR'),'EUR',null,'23200',null,null,'ORFI',null,null);</v>
      </c>
    </row>
    <row r="342" spans="2:9" hidden="1" x14ac:dyDescent="0.25">
      <c r="B342" s="2">
        <v>401</v>
      </c>
      <c r="C342" s="2">
        <v>1</v>
      </c>
      <c r="D342" s="2">
        <v>1</v>
      </c>
      <c r="E342" s="4">
        <v>36526</v>
      </c>
      <c r="F342" s="2" t="s">
        <v>619</v>
      </c>
      <c r="G342" s="2">
        <v>45000</v>
      </c>
      <c r="I342" t="str">
        <f t="shared" si="5"/>
        <v>Insert into VYEPRICE (VARID,VYEYEARCODE,VPRORDER,VPRDTSTART,DEVCODE,VPRDTEND,VPRMT,VPRCODE,VPRDTUPDATE,UTICODEUPDATE,TAXCODE,VPRMTVAT) values (401,1,1,to_date('36526','DD/MM/RR'),'EUR',null,'45000',null,null,'ORFI',null,null);</v>
      </c>
    </row>
    <row r="343" spans="2:9" hidden="1" x14ac:dyDescent="0.25">
      <c r="B343" s="2">
        <v>402</v>
      </c>
      <c r="C343" s="2">
        <v>1</v>
      </c>
      <c r="D343" s="2">
        <v>1</v>
      </c>
      <c r="E343" s="4">
        <v>36526</v>
      </c>
      <c r="F343" s="2" t="s">
        <v>619</v>
      </c>
      <c r="G343" s="2">
        <v>250000</v>
      </c>
      <c r="I343" t="str">
        <f t="shared" si="5"/>
        <v>Insert into VYEPRICE (VARID,VYEYEARCODE,VPRORDER,VPRDTSTART,DEVCODE,VPRDTEND,VPRMT,VPRCODE,VPRDTUPDATE,UTICODEUPDATE,TAXCODE,VPRMTVAT) values (402,1,1,to_date('36526','DD/MM/RR'),'EUR',null,'250000',null,null,'ORFI',null,null);</v>
      </c>
    </row>
    <row r="344" spans="2:9" hidden="1" x14ac:dyDescent="0.25">
      <c r="B344" s="2">
        <v>403</v>
      </c>
      <c r="C344" s="2">
        <v>1</v>
      </c>
      <c r="D344" s="2">
        <v>1</v>
      </c>
      <c r="E344" s="4">
        <v>36526</v>
      </c>
      <c r="F344" s="2" t="s">
        <v>619</v>
      </c>
      <c r="G344" s="2">
        <v>45000</v>
      </c>
      <c r="I344" t="str">
        <f t="shared" si="5"/>
        <v>Insert into VYEPRICE (VARID,VYEYEARCODE,VPRORDER,VPRDTSTART,DEVCODE,VPRDTEND,VPRMT,VPRCODE,VPRDTUPDATE,UTICODEUPDATE,TAXCODE,VPRMTVAT) values (403,1,1,to_date('36526','DD/MM/RR'),'EUR',null,'45000',null,null,'ORFI',null,null);</v>
      </c>
    </row>
    <row r="345" spans="2:9" hidden="1" x14ac:dyDescent="0.25">
      <c r="B345" s="2">
        <v>404</v>
      </c>
      <c r="C345" s="2">
        <v>1</v>
      </c>
      <c r="D345" s="2">
        <v>1</v>
      </c>
      <c r="E345" s="4">
        <v>36526</v>
      </c>
      <c r="F345" s="2" t="s">
        <v>619</v>
      </c>
      <c r="G345" s="2">
        <v>250000</v>
      </c>
      <c r="I345" t="str">
        <f t="shared" si="5"/>
        <v>Insert into VYEPRICE (VARID,VYEYEARCODE,VPRORDER,VPRDTSTART,DEVCODE,VPRDTEND,VPRMT,VPRCODE,VPRDTUPDATE,UTICODEUPDATE,TAXCODE,VPRMTVAT) values (404,1,1,to_date('36526','DD/MM/RR'),'EUR',null,'250000',null,null,'ORFI',null,null);</v>
      </c>
    </row>
    <row r="346" spans="2:9" hidden="1" x14ac:dyDescent="0.25">
      <c r="B346" s="2">
        <v>405</v>
      </c>
      <c r="C346" s="2">
        <v>1</v>
      </c>
      <c r="D346" s="2">
        <v>1</v>
      </c>
      <c r="E346" s="4">
        <v>36526</v>
      </c>
      <c r="F346" s="2" t="s">
        <v>619</v>
      </c>
      <c r="G346" s="2">
        <v>45000</v>
      </c>
      <c r="I346" t="str">
        <f t="shared" si="5"/>
        <v>Insert into VYEPRICE (VARID,VYEYEARCODE,VPRORDER,VPRDTSTART,DEVCODE,VPRDTEND,VPRMT,VPRCODE,VPRDTUPDATE,UTICODEUPDATE,TAXCODE,VPRMTVAT) values (405,1,1,to_date('36526','DD/MM/RR'),'EUR',null,'45000',null,null,'ORFI',null,null);</v>
      </c>
    </row>
    <row r="347" spans="2:9" hidden="1" x14ac:dyDescent="0.25">
      <c r="B347" s="2">
        <v>406</v>
      </c>
      <c r="C347" s="2">
        <v>1</v>
      </c>
      <c r="D347" s="2">
        <v>1</v>
      </c>
      <c r="E347" s="4">
        <v>36526</v>
      </c>
      <c r="F347" s="2" t="s">
        <v>619</v>
      </c>
      <c r="G347" s="2">
        <v>104000</v>
      </c>
      <c r="I347" t="str">
        <f t="shared" si="5"/>
        <v>Insert into VYEPRICE (VARID,VYEYEARCODE,VPRORDER,VPRDTSTART,DEVCODE,VPRDTEND,VPRMT,VPRCODE,VPRDTUPDATE,UTICODEUPDATE,TAXCODE,VPRMTVAT) values (406,1,1,to_date('36526','DD/MM/RR'),'EUR',null,'104000',null,null,'ORFI',null,null);</v>
      </c>
    </row>
    <row r="348" spans="2:9" hidden="1" x14ac:dyDescent="0.25">
      <c r="B348" s="2">
        <v>407</v>
      </c>
      <c r="C348" s="2">
        <v>1</v>
      </c>
      <c r="D348" s="2">
        <v>1</v>
      </c>
      <c r="E348" s="4">
        <v>36526</v>
      </c>
      <c r="F348" s="2" t="s">
        <v>619</v>
      </c>
      <c r="G348" s="2">
        <v>100000</v>
      </c>
      <c r="I348" t="str">
        <f t="shared" si="5"/>
        <v>Insert into VYEPRICE (VARID,VYEYEARCODE,VPRORDER,VPRDTSTART,DEVCODE,VPRDTEND,VPRMT,VPRCODE,VPRDTUPDATE,UTICODEUPDATE,TAXCODE,VPRMTVAT) values (407,1,1,to_date('36526','DD/MM/RR'),'EUR',null,'100000',null,null,'ORFI',null,null);</v>
      </c>
    </row>
    <row r="349" spans="2:9" hidden="1" x14ac:dyDescent="0.25">
      <c r="B349" s="2">
        <v>408</v>
      </c>
      <c r="C349" s="2">
        <v>1</v>
      </c>
      <c r="D349" s="2">
        <v>1</v>
      </c>
      <c r="E349" s="4">
        <v>36526</v>
      </c>
      <c r="F349" s="2" t="s">
        <v>619</v>
      </c>
      <c r="G349" s="2">
        <v>104000</v>
      </c>
      <c r="I349" t="str">
        <f t="shared" si="5"/>
        <v>Insert into VYEPRICE (VARID,VYEYEARCODE,VPRORDER,VPRDTSTART,DEVCODE,VPRDTEND,VPRMT,VPRCODE,VPRDTUPDATE,UTICODEUPDATE,TAXCODE,VPRMTVAT) values (408,1,1,to_date('36526','DD/MM/RR'),'EUR',null,'104000',null,null,'ORFI',null,null);</v>
      </c>
    </row>
    <row r="350" spans="2:9" hidden="1" x14ac:dyDescent="0.25">
      <c r="B350" s="2">
        <v>409</v>
      </c>
      <c r="C350" s="2">
        <v>1</v>
      </c>
      <c r="D350" s="2">
        <v>1</v>
      </c>
      <c r="E350" s="4">
        <v>36526</v>
      </c>
      <c r="F350" s="2" t="s">
        <v>619</v>
      </c>
      <c r="G350" s="2">
        <v>160000</v>
      </c>
      <c r="I350" t="str">
        <f t="shared" si="5"/>
        <v>Insert into VYEPRICE (VARID,VYEYEARCODE,VPRORDER,VPRDTSTART,DEVCODE,VPRDTEND,VPRMT,VPRCODE,VPRDTUPDATE,UTICODEUPDATE,TAXCODE,VPRMTVAT) values (409,1,1,to_date('36526','DD/MM/RR'),'EUR',null,'160000',null,null,'ORFI',null,null);</v>
      </c>
    </row>
    <row r="351" spans="2:9" hidden="1" x14ac:dyDescent="0.25">
      <c r="B351" s="2">
        <v>410</v>
      </c>
      <c r="C351" s="2">
        <v>1</v>
      </c>
      <c r="D351" s="2">
        <v>1</v>
      </c>
      <c r="E351" s="4">
        <v>36526</v>
      </c>
      <c r="F351" s="2" t="s">
        <v>619</v>
      </c>
      <c r="G351" s="2">
        <v>44800</v>
      </c>
      <c r="I351" t="str">
        <f t="shared" si="5"/>
        <v>Insert into VYEPRICE (VARID,VYEYEARCODE,VPRORDER,VPRDTSTART,DEVCODE,VPRDTEND,VPRMT,VPRCODE,VPRDTUPDATE,UTICODEUPDATE,TAXCODE,VPRMTVAT) values (410,1,1,to_date('36526','DD/MM/RR'),'EUR',null,'44800',null,null,'ORFI',null,null);</v>
      </c>
    </row>
    <row r="352" spans="2:9" hidden="1" x14ac:dyDescent="0.25">
      <c r="B352" s="2">
        <v>411</v>
      </c>
      <c r="C352" s="2">
        <v>1</v>
      </c>
      <c r="D352" s="2">
        <v>1</v>
      </c>
      <c r="E352" s="4">
        <v>36526</v>
      </c>
      <c r="F352" s="2" t="s">
        <v>619</v>
      </c>
      <c r="G352" s="2">
        <v>53600</v>
      </c>
      <c r="I352" t="str">
        <f t="shared" si="5"/>
        <v>Insert into VYEPRICE (VARID,VYEYEARCODE,VPRORDER,VPRDTSTART,DEVCODE,VPRDTEND,VPRMT,VPRCODE,VPRDTUPDATE,UTICODEUPDATE,TAXCODE,VPRMTVAT) values (411,1,1,to_date('36526','DD/MM/RR'),'EUR',null,'53600',null,null,'ORFI',null,null);</v>
      </c>
    </row>
    <row r="353" spans="2:9" hidden="1" x14ac:dyDescent="0.25">
      <c r="B353" s="2">
        <v>412</v>
      </c>
      <c r="C353" s="2">
        <v>1</v>
      </c>
      <c r="D353" s="2">
        <v>1</v>
      </c>
      <c r="E353" s="4">
        <v>36526</v>
      </c>
      <c r="F353" s="2" t="s">
        <v>619</v>
      </c>
      <c r="G353" s="2">
        <v>55200</v>
      </c>
      <c r="I353" t="str">
        <f t="shared" si="5"/>
        <v>Insert into VYEPRICE (VARID,VYEYEARCODE,VPRORDER,VPRDTSTART,DEVCODE,VPRDTEND,VPRMT,VPRCODE,VPRDTUPDATE,UTICODEUPDATE,TAXCODE,VPRMTVAT) values (412,1,1,to_date('36526','DD/MM/RR'),'EUR',null,'55200',null,null,'ORFI',null,null);</v>
      </c>
    </row>
    <row r="354" spans="2:9" hidden="1" x14ac:dyDescent="0.25">
      <c r="B354" s="2">
        <v>413</v>
      </c>
      <c r="C354" s="2">
        <v>1</v>
      </c>
      <c r="D354" s="2">
        <v>1</v>
      </c>
      <c r="E354" s="4">
        <v>36526</v>
      </c>
      <c r="F354" s="2" t="s">
        <v>619</v>
      </c>
      <c r="G354" s="2">
        <v>67200</v>
      </c>
      <c r="I354" t="str">
        <f t="shared" si="5"/>
        <v>Insert into VYEPRICE (VARID,VYEYEARCODE,VPRORDER,VPRDTSTART,DEVCODE,VPRDTEND,VPRMT,VPRCODE,VPRDTUPDATE,UTICODEUPDATE,TAXCODE,VPRMTVAT) values (413,1,1,to_date('36526','DD/MM/RR'),'EUR',null,'67200',null,null,'ORFI',null,null);</v>
      </c>
    </row>
    <row r="355" spans="2:9" hidden="1" x14ac:dyDescent="0.25">
      <c r="B355" s="2">
        <v>414</v>
      </c>
      <c r="C355" s="2">
        <v>1</v>
      </c>
      <c r="D355" s="2">
        <v>1</v>
      </c>
      <c r="E355" s="4">
        <v>36526</v>
      </c>
      <c r="F355" s="2" t="s">
        <v>619</v>
      </c>
      <c r="G355" s="2">
        <v>104000</v>
      </c>
      <c r="I355" t="str">
        <f t="shared" si="5"/>
        <v>Insert into VYEPRICE (VARID,VYEYEARCODE,VPRORDER,VPRDTSTART,DEVCODE,VPRDTEND,VPRMT,VPRCODE,VPRDTUPDATE,UTICODEUPDATE,TAXCODE,VPRMTVAT) values (414,1,1,to_date('36526','DD/MM/RR'),'EUR',null,'104000',null,null,'ORFI',null,null);</v>
      </c>
    </row>
    <row r="356" spans="2:9" hidden="1" x14ac:dyDescent="0.25">
      <c r="B356" s="2">
        <v>415</v>
      </c>
      <c r="C356" s="2">
        <v>1</v>
      </c>
      <c r="D356" s="2">
        <v>1</v>
      </c>
      <c r="E356" s="4">
        <v>36526</v>
      </c>
      <c r="F356" s="2" t="s">
        <v>619</v>
      </c>
      <c r="G356" s="2">
        <v>47200</v>
      </c>
      <c r="I356" t="str">
        <f t="shared" si="5"/>
        <v>Insert into VYEPRICE (VARID,VYEYEARCODE,VPRORDER,VPRDTSTART,DEVCODE,VPRDTEND,VPRMT,VPRCODE,VPRDTUPDATE,UTICODEUPDATE,TAXCODE,VPRMTVAT) values (415,1,1,to_date('36526','DD/MM/RR'),'EUR',null,'47200',null,null,'ORFI',null,null);</v>
      </c>
    </row>
    <row r="357" spans="2:9" hidden="1" x14ac:dyDescent="0.25">
      <c r="B357" s="2">
        <v>416</v>
      </c>
      <c r="C357" s="2">
        <v>1</v>
      </c>
      <c r="D357" s="2">
        <v>1</v>
      </c>
      <c r="E357" s="4">
        <v>36526</v>
      </c>
      <c r="F357" s="2" t="s">
        <v>619</v>
      </c>
      <c r="G357" s="2">
        <v>57600</v>
      </c>
      <c r="I357" t="str">
        <f t="shared" si="5"/>
        <v>Insert into VYEPRICE (VARID,VYEYEARCODE,VPRORDER,VPRDTSTART,DEVCODE,VPRDTEND,VPRMT,VPRCODE,VPRDTUPDATE,UTICODEUPDATE,TAXCODE,VPRMTVAT) values (416,1,1,to_date('36526','DD/MM/RR'),'EUR',null,'57600',null,null,'ORFI',null,null);</v>
      </c>
    </row>
    <row r="358" spans="2:9" hidden="1" x14ac:dyDescent="0.25">
      <c r="B358" s="2">
        <v>417</v>
      </c>
      <c r="C358" s="2">
        <v>1</v>
      </c>
      <c r="D358" s="2">
        <v>1</v>
      </c>
      <c r="E358" s="4">
        <v>36526</v>
      </c>
      <c r="F358" s="2" t="s">
        <v>619</v>
      </c>
      <c r="G358" s="2">
        <v>16000</v>
      </c>
      <c r="I358" t="str">
        <f t="shared" si="5"/>
        <v>Insert into VYEPRICE (VARID,VYEYEARCODE,VPRORDER,VPRDTSTART,DEVCODE,VPRDTEND,VPRMT,VPRCODE,VPRDTUPDATE,UTICODEUPDATE,TAXCODE,VPRMTVAT) values (417,1,1,to_date('36526','DD/MM/RR'),'EUR',null,'16000',null,null,'ORFI',null,null);</v>
      </c>
    </row>
    <row r="359" spans="2:9" hidden="1" x14ac:dyDescent="0.25">
      <c r="B359" s="2">
        <v>418</v>
      </c>
      <c r="C359" s="2">
        <v>1</v>
      </c>
      <c r="D359" s="2">
        <v>1</v>
      </c>
      <c r="E359" s="4">
        <v>36526</v>
      </c>
      <c r="F359" s="2" t="s">
        <v>619</v>
      </c>
      <c r="G359" s="2">
        <v>24800</v>
      </c>
      <c r="I359" t="str">
        <f t="shared" si="5"/>
        <v>Insert into VYEPRICE (VARID,VYEYEARCODE,VPRORDER,VPRDTSTART,DEVCODE,VPRDTEND,VPRMT,VPRCODE,VPRDTUPDATE,UTICODEUPDATE,TAXCODE,VPRMTVAT) values (418,1,1,to_date('36526','DD/MM/RR'),'EUR',null,'24800',null,null,'ORFI',null,null);</v>
      </c>
    </row>
    <row r="360" spans="2:9" hidden="1" x14ac:dyDescent="0.25">
      <c r="B360" s="2">
        <v>419</v>
      </c>
      <c r="C360" s="2">
        <v>1</v>
      </c>
      <c r="D360" s="2">
        <v>1</v>
      </c>
      <c r="E360" s="4">
        <v>36526</v>
      </c>
      <c r="F360" s="2" t="s">
        <v>619</v>
      </c>
      <c r="G360" s="2">
        <v>17600</v>
      </c>
      <c r="I360" t="str">
        <f t="shared" si="5"/>
        <v>Insert into VYEPRICE (VARID,VYEYEARCODE,VPRORDER,VPRDTSTART,DEVCODE,VPRDTEND,VPRMT,VPRCODE,VPRDTUPDATE,UTICODEUPDATE,TAXCODE,VPRMTVAT) values (419,1,1,to_date('36526','DD/MM/RR'),'EUR',null,'17600',null,null,'ORFI',null,null);</v>
      </c>
    </row>
    <row r="361" spans="2:9" hidden="1" x14ac:dyDescent="0.25">
      <c r="B361" s="2">
        <v>420</v>
      </c>
      <c r="C361" s="2">
        <v>1</v>
      </c>
      <c r="D361" s="2">
        <v>1</v>
      </c>
      <c r="E361" s="4">
        <v>36526</v>
      </c>
      <c r="F361" s="2" t="s">
        <v>619</v>
      </c>
      <c r="G361" s="2">
        <v>250000</v>
      </c>
      <c r="I361" t="str">
        <f t="shared" si="5"/>
        <v>Insert into VYEPRICE (VARID,VYEYEARCODE,VPRORDER,VPRDTSTART,DEVCODE,VPRDTEND,VPRMT,VPRCODE,VPRDTUPDATE,UTICODEUPDATE,TAXCODE,VPRMTVAT) values (420,1,1,to_date('36526','DD/MM/RR'),'EUR',null,'250000',null,null,'ORFI',null,null);</v>
      </c>
    </row>
    <row r="362" spans="2:9" hidden="1" x14ac:dyDescent="0.25">
      <c r="B362" s="2">
        <v>421</v>
      </c>
      <c r="C362" s="2">
        <v>1</v>
      </c>
      <c r="D362" s="2">
        <v>1</v>
      </c>
      <c r="E362" s="4">
        <v>36526</v>
      </c>
      <c r="F362" s="2" t="s">
        <v>619</v>
      </c>
      <c r="G362" s="2">
        <v>13600</v>
      </c>
      <c r="I362" t="str">
        <f t="shared" si="5"/>
        <v>Insert into VYEPRICE (VARID,VYEYEARCODE,VPRORDER,VPRDTSTART,DEVCODE,VPRDTEND,VPRMT,VPRCODE,VPRDTUPDATE,UTICODEUPDATE,TAXCODE,VPRMTVAT) values (421,1,1,to_date('36526','DD/MM/RR'),'EUR',null,'13600',null,null,'ORFI',null,null);</v>
      </c>
    </row>
    <row r="363" spans="2:9" hidden="1" x14ac:dyDescent="0.25">
      <c r="B363" s="2">
        <v>422</v>
      </c>
      <c r="C363" s="2">
        <v>1</v>
      </c>
      <c r="D363" s="2">
        <v>1</v>
      </c>
      <c r="E363" s="4">
        <v>36526</v>
      </c>
      <c r="F363" s="2" t="s">
        <v>619</v>
      </c>
      <c r="G363" s="2">
        <v>45000</v>
      </c>
      <c r="I363" t="str">
        <f t="shared" si="5"/>
        <v>Insert into VYEPRICE (VARID,VYEYEARCODE,VPRORDER,VPRDTSTART,DEVCODE,VPRDTEND,VPRMT,VPRCODE,VPRDTUPDATE,UTICODEUPDATE,TAXCODE,VPRMTVAT) values (422,1,1,to_date('36526','DD/MM/RR'),'EUR',null,'45000',null,null,'ORFI',null,null);</v>
      </c>
    </row>
    <row r="364" spans="2:9" hidden="1" x14ac:dyDescent="0.25">
      <c r="B364" s="2">
        <v>423</v>
      </c>
      <c r="C364" s="2">
        <v>1</v>
      </c>
      <c r="D364" s="2">
        <v>1</v>
      </c>
      <c r="E364" s="4">
        <v>36526</v>
      </c>
      <c r="F364" s="2" t="s">
        <v>619</v>
      </c>
      <c r="G364" s="2">
        <v>85000</v>
      </c>
      <c r="I364" t="str">
        <f t="shared" si="5"/>
        <v>Insert into VYEPRICE (VARID,VYEYEARCODE,VPRORDER,VPRDTSTART,DEVCODE,VPRDTEND,VPRMT,VPRCODE,VPRDTUPDATE,UTICODEUPDATE,TAXCODE,VPRMTVAT) values (423,1,1,to_date('36526','DD/MM/RR'),'EUR',null,'85000',null,null,'ORFI',null,null);</v>
      </c>
    </row>
    <row r="365" spans="2:9" hidden="1" x14ac:dyDescent="0.25">
      <c r="B365" s="2">
        <v>424</v>
      </c>
      <c r="C365" s="2">
        <v>1</v>
      </c>
      <c r="D365" s="2">
        <v>1</v>
      </c>
      <c r="E365" s="4">
        <v>36526</v>
      </c>
      <c r="F365" s="2" t="s">
        <v>619</v>
      </c>
      <c r="G365" s="2">
        <v>100000</v>
      </c>
      <c r="I365" t="str">
        <f t="shared" si="5"/>
        <v>Insert into VYEPRICE (VARID,VYEYEARCODE,VPRORDER,VPRDTSTART,DEVCODE,VPRDTEND,VPRMT,VPRCODE,VPRDTUPDATE,UTICODEUPDATE,TAXCODE,VPRMTVAT) values (424,1,1,to_date('36526','DD/MM/RR'),'EUR',null,'100000',null,null,'ORFI',null,null);</v>
      </c>
    </row>
    <row r="366" spans="2:9" hidden="1" x14ac:dyDescent="0.25">
      <c r="B366" s="2">
        <v>425</v>
      </c>
      <c r="C366" s="2">
        <v>1</v>
      </c>
      <c r="D366" s="2">
        <v>1</v>
      </c>
      <c r="E366" s="4">
        <v>36526</v>
      </c>
      <c r="F366" s="2" t="s">
        <v>619</v>
      </c>
      <c r="G366" s="2">
        <v>22400</v>
      </c>
      <c r="I366" t="str">
        <f t="shared" si="5"/>
        <v>Insert into VYEPRICE (VARID,VYEYEARCODE,VPRORDER,VPRDTSTART,DEVCODE,VPRDTEND,VPRMT,VPRCODE,VPRDTUPDATE,UTICODEUPDATE,TAXCODE,VPRMTVAT) values (425,1,1,to_date('36526','DD/MM/RR'),'EUR',null,'22400',null,null,'ORFI',null,null);</v>
      </c>
    </row>
    <row r="367" spans="2:9" hidden="1" x14ac:dyDescent="0.25">
      <c r="B367" s="2">
        <v>426</v>
      </c>
      <c r="C367" s="2">
        <v>1</v>
      </c>
      <c r="D367" s="2">
        <v>1</v>
      </c>
      <c r="E367" s="4">
        <v>36526</v>
      </c>
      <c r="F367" s="2" t="s">
        <v>619</v>
      </c>
      <c r="G367" s="2">
        <v>22400</v>
      </c>
      <c r="I367" t="str">
        <f t="shared" si="5"/>
        <v>Insert into VYEPRICE (VARID,VYEYEARCODE,VPRORDER,VPRDTSTART,DEVCODE,VPRDTEND,VPRMT,VPRCODE,VPRDTUPDATE,UTICODEUPDATE,TAXCODE,VPRMTVAT) values (426,1,1,to_date('36526','DD/MM/RR'),'EUR',null,'22400',null,null,'ORFI',null,null);</v>
      </c>
    </row>
    <row r="368" spans="2:9" hidden="1" x14ac:dyDescent="0.25">
      <c r="B368" s="2">
        <v>427</v>
      </c>
      <c r="C368" s="2">
        <v>1</v>
      </c>
      <c r="D368" s="2">
        <v>1</v>
      </c>
      <c r="E368" s="4">
        <v>36526</v>
      </c>
      <c r="F368" s="2" t="s">
        <v>619</v>
      </c>
      <c r="G368" s="2">
        <v>85000</v>
      </c>
      <c r="I368" t="str">
        <f t="shared" si="5"/>
        <v>Insert into VYEPRICE (VARID,VYEYEARCODE,VPRORDER,VPRDTSTART,DEVCODE,VPRDTEND,VPRMT,VPRCODE,VPRDTUPDATE,UTICODEUPDATE,TAXCODE,VPRMTVAT) values (427,1,1,to_date('36526','DD/MM/RR'),'EUR',null,'85000',null,null,'ORFI',null,null);</v>
      </c>
    </row>
    <row r="369" spans="2:9" hidden="1" x14ac:dyDescent="0.25">
      <c r="B369" s="2">
        <v>428</v>
      </c>
      <c r="C369" s="2">
        <v>1</v>
      </c>
      <c r="D369" s="2">
        <v>1</v>
      </c>
      <c r="E369" s="4">
        <v>36526</v>
      </c>
      <c r="F369" s="2" t="s">
        <v>619</v>
      </c>
      <c r="G369" s="2">
        <v>100000</v>
      </c>
      <c r="I369" t="str">
        <f t="shared" si="5"/>
        <v>Insert into VYEPRICE (VARID,VYEYEARCODE,VPRORDER,VPRDTSTART,DEVCODE,VPRDTEND,VPRMT,VPRCODE,VPRDTUPDATE,UTICODEUPDATE,TAXCODE,VPRMTVAT) values (428,1,1,to_date('36526','DD/MM/RR'),'EUR',null,'100000',null,null,'ORFI',null,null);</v>
      </c>
    </row>
    <row r="370" spans="2:9" hidden="1" x14ac:dyDescent="0.25">
      <c r="B370" s="2">
        <v>429</v>
      </c>
      <c r="C370" s="2">
        <v>1</v>
      </c>
      <c r="D370" s="2">
        <v>1</v>
      </c>
      <c r="E370" s="4">
        <v>36526</v>
      </c>
      <c r="F370" s="2" t="s">
        <v>619</v>
      </c>
      <c r="G370" s="2">
        <v>45000</v>
      </c>
      <c r="I370" t="str">
        <f t="shared" si="5"/>
        <v>Insert into VYEPRICE (VARID,VYEYEARCODE,VPRORDER,VPRDTSTART,DEVCODE,VPRDTEND,VPRMT,VPRCODE,VPRDTUPDATE,UTICODEUPDATE,TAXCODE,VPRMTVAT) values (429,1,1,to_date('36526','DD/MM/RR'),'EUR',null,'45000',null,null,'ORFI',null,null);</v>
      </c>
    </row>
    <row r="371" spans="2:9" hidden="1" x14ac:dyDescent="0.25">
      <c r="B371" s="2">
        <v>430</v>
      </c>
      <c r="C371" s="2">
        <v>1</v>
      </c>
      <c r="D371" s="2">
        <v>1</v>
      </c>
      <c r="E371" s="4">
        <v>36526</v>
      </c>
      <c r="F371" s="2" t="s">
        <v>619</v>
      </c>
      <c r="G371" s="2">
        <v>45000</v>
      </c>
      <c r="I371" t="str">
        <f t="shared" si="5"/>
        <v>Insert into VYEPRICE (VARID,VYEYEARCODE,VPRORDER,VPRDTSTART,DEVCODE,VPRDTEND,VPRMT,VPRCODE,VPRDTUPDATE,UTICODEUPDATE,TAXCODE,VPRMTVAT) values (430,1,1,to_date('36526','DD/MM/RR'),'EUR',null,'45000',null,null,'ORFI',null,null);</v>
      </c>
    </row>
    <row r="372" spans="2:9" hidden="1" x14ac:dyDescent="0.25">
      <c r="B372" s="2">
        <v>431</v>
      </c>
      <c r="C372" s="2">
        <v>1</v>
      </c>
      <c r="D372" s="2">
        <v>1</v>
      </c>
      <c r="E372" s="4">
        <v>36526</v>
      </c>
      <c r="F372" s="2" t="s">
        <v>619</v>
      </c>
      <c r="G372" s="2">
        <v>250000</v>
      </c>
      <c r="I372" t="str">
        <f t="shared" si="5"/>
        <v>Insert into VYEPRICE (VARID,VYEYEARCODE,VPRORDER,VPRDTSTART,DEVCODE,VPRDTEND,VPRMT,VPRCODE,VPRDTUPDATE,UTICODEUPDATE,TAXCODE,VPRMTVAT) values (431,1,1,to_date('36526','DD/MM/RR'),'EUR',null,'250000',null,null,'ORFI',null,null);</v>
      </c>
    </row>
    <row r="373" spans="2:9" hidden="1" x14ac:dyDescent="0.25">
      <c r="B373" s="2">
        <v>432</v>
      </c>
      <c r="C373" s="2">
        <v>1</v>
      </c>
      <c r="D373" s="2">
        <v>1</v>
      </c>
      <c r="E373" s="4">
        <v>36526</v>
      </c>
      <c r="F373" s="2" t="s">
        <v>619</v>
      </c>
      <c r="G373" s="2">
        <v>15200</v>
      </c>
      <c r="I373" t="str">
        <f t="shared" si="5"/>
        <v>Insert into VYEPRICE (VARID,VYEYEARCODE,VPRORDER,VPRDTSTART,DEVCODE,VPRDTEND,VPRMT,VPRCODE,VPRDTUPDATE,UTICODEUPDATE,TAXCODE,VPRMTVAT) values (432,1,1,to_date('36526','DD/MM/RR'),'EUR',null,'15200',null,null,'ORFI',null,null);</v>
      </c>
    </row>
    <row r="374" spans="2:9" hidden="1" x14ac:dyDescent="0.25">
      <c r="B374" s="2">
        <v>433</v>
      </c>
      <c r="C374" s="2">
        <v>1</v>
      </c>
      <c r="D374" s="2">
        <v>1</v>
      </c>
      <c r="E374" s="4">
        <v>36526</v>
      </c>
      <c r="F374" s="2" t="s">
        <v>619</v>
      </c>
      <c r="G374" s="2">
        <v>15200</v>
      </c>
      <c r="I374" t="str">
        <f t="shared" si="5"/>
        <v>Insert into VYEPRICE (VARID,VYEYEARCODE,VPRORDER,VPRDTSTART,DEVCODE,VPRDTEND,VPRMT,VPRCODE,VPRDTUPDATE,UTICODEUPDATE,TAXCODE,VPRMTVAT) values (433,1,1,to_date('36526','DD/MM/RR'),'EUR',null,'15200',null,null,'ORFI',null,null);</v>
      </c>
    </row>
    <row r="375" spans="2:9" hidden="1" x14ac:dyDescent="0.25">
      <c r="B375" s="2">
        <v>434</v>
      </c>
      <c r="C375" s="2">
        <v>1</v>
      </c>
      <c r="D375" s="2">
        <v>1</v>
      </c>
      <c r="E375" s="4">
        <v>36526</v>
      </c>
      <c r="F375" s="2" t="s">
        <v>619</v>
      </c>
      <c r="G375" s="2">
        <v>15200</v>
      </c>
      <c r="I375" t="str">
        <f t="shared" si="5"/>
        <v>Insert into VYEPRICE (VARID,VYEYEARCODE,VPRORDER,VPRDTSTART,DEVCODE,VPRDTEND,VPRMT,VPRCODE,VPRDTUPDATE,UTICODEUPDATE,TAXCODE,VPRMTVAT) values (434,1,1,to_date('36526','DD/MM/RR'),'EUR',null,'15200',null,null,'ORFI',null,null);</v>
      </c>
    </row>
    <row r="376" spans="2:9" hidden="1" x14ac:dyDescent="0.25">
      <c r="B376" s="2">
        <v>435</v>
      </c>
      <c r="C376" s="2">
        <v>1</v>
      </c>
      <c r="D376" s="2">
        <v>1</v>
      </c>
      <c r="E376" s="4">
        <v>36526</v>
      </c>
      <c r="F376" s="2" t="s">
        <v>619</v>
      </c>
      <c r="G376" s="2">
        <v>15200</v>
      </c>
      <c r="I376" t="str">
        <f t="shared" si="5"/>
        <v>Insert into VYEPRICE (VARID,VYEYEARCODE,VPRORDER,VPRDTSTART,DEVCODE,VPRDTEND,VPRMT,VPRCODE,VPRDTUPDATE,UTICODEUPDATE,TAXCODE,VPRMTVAT) values (435,1,1,to_date('36526','DD/MM/RR'),'EUR',null,'15200',null,null,'ORFI',null,null);</v>
      </c>
    </row>
    <row r="377" spans="2:9" hidden="1" x14ac:dyDescent="0.25">
      <c r="B377" s="2">
        <v>436</v>
      </c>
      <c r="C377" s="2">
        <v>1</v>
      </c>
      <c r="D377" s="2">
        <v>1</v>
      </c>
      <c r="E377" s="4">
        <v>36526</v>
      </c>
      <c r="F377" s="2" t="s">
        <v>619</v>
      </c>
      <c r="G377" s="2">
        <v>85000</v>
      </c>
      <c r="I377" t="str">
        <f t="shared" si="5"/>
        <v>Insert into VYEPRICE (VARID,VYEYEARCODE,VPRORDER,VPRDTSTART,DEVCODE,VPRDTEND,VPRMT,VPRCODE,VPRDTUPDATE,UTICODEUPDATE,TAXCODE,VPRMTVAT) values (436,1,1,to_date('36526','DD/MM/RR'),'EUR',null,'85000',null,null,'ORFI',null,null);</v>
      </c>
    </row>
    <row r="378" spans="2:9" hidden="1" x14ac:dyDescent="0.25">
      <c r="B378" s="2">
        <v>437</v>
      </c>
      <c r="C378" s="2">
        <v>1</v>
      </c>
      <c r="D378" s="2">
        <v>1</v>
      </c>
      <c r="E378" s="4">
        <v>36526</v>
      </c>
      <c r="F378" s="2" t="s">
        <v>619</v>
      </c>
      <c r="G378" s="2">
        <v>100000</v>
      </c>
      <c r="I378" t="str">
        <f t="shared" si="5"/>
        <v>Insert into VYEPRICE (VARID,VYEYEARCODE,VPRORDER,VPRDTSTART,DEVCODE,VPRDTEND,VPRMT,VPRCODE,VPRDTUPDATE,UTICODEUPDATE,TAXCODE,VPRMTVAT) values (437,1,1,to_date('36526','DD/MM/RR'),'EUR',null,'100000',null,null,'ORFI',null,null);</v>
      </c>
    </row>
    <row r="379" spans="2:9" hidden="1" x14ac:dyDescent="0.25">
      <c r="B379" s="2">
        <v>438</v>
      </c>
      <c r="C379" s="2">
        <v>1</v>
      </c>
      <c r="D379" s="2">
        <v>1</v>
      </c>
      <c r="E379" s="4">
        <v>36526</v>
      </c>
      <c r="F379" s="2" t="s">
        <v>619</v>
      </c>
      <c r="G379" s="2">
        <v>14400</v>
      </c>
      <c r="I379" t="str">
        <f t="shared" si="5"/>
        <v>Insert into VYEPRICE (VARID,VYEYEARCODE,VPRORDER,VPRDTSTART,DEVCODE,VPRDTEND,VPRMT,VPRCODE,VPRDTUPDATE,UTICODEUPDATE,TAXCODE,VPRMTVAT) values (438,1,1,to_date('36526','DD/MM/RR'),'EUR',null,'14400',null,null,'ORFI',null,null);</v>
      </c>
    </row>
    <row r="380" spans="2:9" hidden="1" x14ac:dyDescent="0.25">
      <c r="B380" s="2">
        <v>439</v>
      </c>
      <c r="C380" s="2">
        <v>1</v>
      </c>
      <c r="D380" s="2">
        <v>1</v>
      </c>
      <c r="E380" s="4">
        <v>36526</v>
      </c>
      <c r="F380" s="2" t="s">
        <v>619</v>
      </c>
      <c r="G380" s="2">
        <v>9600</v>
      </c>
      <c r="I380" t="str">
        <f t="shared" si="5"/>
        <v>Insert into VYEPRICE (VARID,VYEYEARCODE,VPRORDER,VPRDTSTART,DEVCODE,VPRDTEND,VPRMT,VPRCODE,VPRDTUPDATE,UTICODEUPDATE,TAXCODE,VPRMTVAT) values (439,1,1,to_date('36526','DD/MM/RR'),'EUR',null,'9600',null,null,'ORFI',null,null);</v>
      </c>
    </row>
    <row r="381" spans="2:9" hidden="1" x14ac:dyDescent="0.25">
      <c r="B381" s="2">
        <v>440</v>
      </c>
      <c r="C381" s="2">
        <v>1</v>
      </c>
      <c r="D381" s="2">
        <v>1</v>
      </c>
      <c r="E381" s="4">
        <v>36526</v>
      </c>
      <c r="F381" s="2" t="s">
        <v>619</v>
      </c>
      <c r="G381" s="2">
        <v>85000</v>
      </c>
      <c r="I381" t="str">
        <f t="shared" si="5"/>
        <v>Insert into VYEPRICE (VARID,VYEYEARCODE,VPRORDER,VPRDTSTART,DEVCODE,VPRDTEND,VPRMT,VPRCODE,VPRDTUPDATE,UTICODEUPDATE,TAXCODE,VPRMTVAT) values (440,1,1,to_date('36526','DD/MM/RR'),'EUR',null,'85000',null,null,'ORFI',null,null);</v>
      </c>
    </row>
    <row r="382" spans="2:9" hidden="1" x14ac:dyDescent="0.25">
      <c r="B382" s="2">
        <v>441</v>
      </c>
      <c r="C382" s="2">
        <v>1</v>
      </c>
      <c r="D382" s="2">
        <v>1</v>
      </c>
      <c r="E382" s="4">
        <v>36526</v>
      </c>
      <c r="F382" s="2" t="s">
        <v>619</v>
      </c>
      <c r="G382" s="2">
        <v>100000</v>
      </c>
      <c r="I382" t="str">
        <f t="shared" si="5"/>
        <v>Insert into VYEPRICE (VARID,VYEYEARCODE,VPRORDER,VPRDTSTART,DEVCODE,VPRDTEND,VPRMT,VPRCODE,VPRDTUPDATE,UTICODEUPDATE,TAXCODE,VPRMTVAT) values (441,1,1,to_date('36526','DD/MM/RR'),'EUR',null,'100000',null,null,'ORFI',null,null);</v>
      </c>
    </row>
    <row r="383" spans="2:9" hidden="1" x14ac:dyDescent="0.25">
      <c r="B383" s="2">
        <v>442</v>
      </c>
      <c r="C383" s="2">
        <v>1</v>
      </c>
      <c r="D383" s="2">
        <v>1</v>
      </c>
      <c r="E383" s="4">
        <v>36526</v>
      </c>
      <c r="F383" s="2" t="s">
        <v>619</v>
      </c>
      <c r="G383" s="2">
        <v>16800</v>
      </c>
      <c r="I383" t="str">
        <f t="shared" si="5"/>
        <v>Insert into VYEPRICE (VARID,VYEYEARCODE,VPRORDER,VPRDTSTART,DEVCODE,VPRDTEND,VPRMT,VPRCODE,VPRDTUPDATE,UTICODEUPDATE,TAXCODE,VPRMTVAT) values (442,1,1,to_date('36526','DD/MM/RR'),'EUR',null,'16800',null,null,'ORFI',null,null);</v>
      </c>
    </row>
    <row r="384" spans="2:9" hidden="1" x14ac:dyDescent="0.25">
      <c r="B384" s="2">
        <v>443</v>
      </c>
      <c r="C384" s="2">
        <v>1</v>
      </c>
      <c r="D384" s="2">
        <v>1</v>
      </c>
      <c r="E384" s="4">
        <v>36526</v>
      </c>
      <c r="F384" s="2" t="s">
        <v>619</v>
      </c>
      <c r="G384" s="2">
        <v>45000</v>
      </c>
      <c r="I384" t="str">
        <f t="shared" si="5"/>
        <v>Insert into VYEPRICE (VARID,VYEYEARCODE,VPRORDER,VPRDTSTART,DEVCODE,VPRDTEND,VPRMT,VPRCODE,VPRDTUPDATE,UTICODEUPDATE,TAXCODE,VPRMTVAT) values (443,1,1,to_date('36526','DD/MM/RR'),'EUR',null,'45000',null,null,'ORFI',null,null);</v>
      </c>
    </row>
    <row r="385" spans="2:9" hidden="1" x14ac:dyDescent="0.25">
      <c r="B385" s="2">
        <v>444</v>
      </c>
      <c r="C385" s="2">
        <v>1</v>
      </c>
      <c r="D385" s="2">
        <v>1</v>
      </c>
      <c r="E385" s="4">
        <v>36526</v>
      </c>
      <c r="F385" s="2" t="s">
        <v>619</v>
      </c>
      <c r="G385" s="2">
        <v>250000</v>
      </c>
      <c r="I385" t="str">
        <f t="shared" si="5"/>
        <v>Insert into VYEPRICE (VARID,VYEYEARCODE,VPRORDER,VPRDTSTART,DEVCODE,VPRDTEND,VPRMT,VPRCODE,VPRDTUPDATE,UTICODEUPDATE,TAXCODE,VPRMTVAT) values (444,1,1,to_date('36526','DD/MM/RR'),'EUR',null,'250000',null,null,'ORFI',null,null);</v>
      </c>
    </row>
    <row r="386" spans="2:9" hidden="1" x14ac:dyDescent="0.25">
      <c r="B386" s="2">
        <v>445</v>
      </c>
      <c r="C386" s="2">
        <v>1</v>
      </c>
      <c r="D386" s="2">
        <v>1</v>
      </c>
      <c r="E386" s="4">
        <v>36526</v>
      </c>
      <c r="F386" s="2" t="s">
        <v>619</v>
      </c>
      <c r="G386" s="2">
        <v>33600</v>
      </c>
      <c r="I386" t="str">
        <f t="shared" si="5"/>
        <v>Insert into VYEPRICE (VARID,VYEYEARCODE,VPRORDER,VPRDTSTART,DEVCODE,VPRDTEND,VPRMT,VPRCODE,VPRDTUPDATE,UTICODEUPDATE,TAXCODE,VPRMTVAT) values (445,1,1,to_date('36526','DD/MM/RR'),'EUR',null,'33600',null,null,'ORFI',null,null);</v>
      </c>
    </row>
    <row r="387" spans="2:9" hidden="1" x14ac:dyDescent="0.25">
      <c r="B387" s="2">
        <v>446</v>
      </c>
      <c r="C387" s="2">
        <v>1</v>
      </c>
      <c r="D387" s="2">
        <v>1</v>
      </c>
      <c r="E387" s="4">
        <v>36526</v>
      </c>
      <c r="F387" s="2" t="s">
        <v>619</v>
      </c>
      <c r="G387" s="2">
        <v>33600</v>
      </c>
      <c r="I387" t="str">
        <f t="shared" si="5"/>
        <v>Insert into VYEPRICE (VARID,VYEYEARCODE,VPRORDER,VPRDTSTART,DEVCODE,VPRDTEND,VPRMT,VPRCODE,VPRDTUPDATE,UTICODEUPDATE,TAXCODE,VPRMTVAT) values (446,1,1,to_date('36526','DD/MM/RR'),'EUR',null,'33600',null,null,'ORFI',null,null);</v>
      </c>
    </row>
    <row r="388" spans="2:9" hidden="1" x14ac:dyDescent="0.25">
      <c r="B388" s="2">
        <v>447</v>
      </c>
      <c r="C388" s="2">
        <v>1</v>
      </c>
      <c r="D388" s="2">
        <v>1</v>
      </c>
      <c r="E388" s="4">
        <v>36526</v>
      </c>
      <c r="F388" s="2" t="s">
        <v>619</v>
      </c>
      <c r="G388" s="2">
        <v>34400</v>
      </c>
      <c r="I388" t="str">
        <f t="shared" ref="I388:I451" si="6">"Insert into VYEPRICE (VARID,VYEYEARCODE,VPRORDER,VPRDTSTART,DEVCODE,VPRDTEND,VPRMT,VPRCODE,VPRDTUPDATE,UTICODEUPDATE,TAXCODE,VPRMTVAT) values ("&amp;B388&amp;","&amp;C388&amp;","&amp;D388&amp;",to_date('"&amp;E388&amp;"','DD/MM/RR'),'"&amp;F388&amp;"',null,'"&amp;G388&amp;"',null,null,'ORFI',null,null);"</f>
        <v>Insert into VYEPRICE (VARID,VYEYEARCODE,VPRORDER,VPRDTSTART,DEVCODE,VPRDTEND,VPRMT,VPRCODE,VPRDTUPDATE,UTICODEUPDATE,TAXCODE,VPRMTVAT) values (447,1,1,to_date('36526','DD/MM/RR'),'EUR',null,'34400',null,null,'ORFI',null,null);</v>
      </c>
    </row>
    <row r="389" spans="2:9" hidden="1" x14ac:dyDescent="0.25">
      <c r="B389" s="2">
        <v>448</v>
      </c>
      <c r="C389" s="2">
        <v>1</v>
      </c>
      <c r="D389" s="2">
        <v>1</v>
      </c>
      <c r="E389" s="4">
        <v>36526</v>
      </c>
      <c r="F389" s="2" t="s">
        <v>619</v>
      </c>
      <c r="G389" s="2">
        <v>34400</v>
      </c>
      <c r="I389" t="str">
        <f t="shared" si="6"/>
        <v>Insert into VYEPRICE (VARID,VYEYEARCODE,VPRORDER,VPRDTSTART,DEVCODE,VPRDTEND,VPRMT,VPRCODE,VPRDTUPDATE,UTICODEUPDATE,TAXCODE,VPRMTVAT) values (448,1,1,to_date('36526','DD/MM/RR'),'EUR',null,'34400',null,null,'ORFI',null,null);</v>
      </c>
    </row>
    <row r="390" spans="2:9" hidden="1" x14ac:dyDescent="0.25">
      <c r="B390" s="2">
        <v>449</v>
      </c>
      <c r="C390" s="2">
        <v>1</v>
      </c>
      <c r="D390" s="2">
        <v>1</v>
      </c>
      <c r="E390" s="4">
        <v>36526</v>
      </c>
      <c r="F390" s="2" t="s">
        <v>619</v>
      </c>
      <c r="G390" s="2">
        <v>36000</v>
      </c>
      <c r="I390" t="str">
        <f t="shared" si="6"/>
        <v>Insert into VYEPRICE (VARID,VYEYEARCODE,VPRORDER,VPRDTSTART,DEVCODE,VPRDTEND,VPRMT,VPRCODE,VPRDTUPDATE,UTICODEUPDATE,TAXCODE,VPRMTVAT) values (449,1,1,to_date('36526','DD/MM/RR'),'EUR',null,'36000',null,null,'ORFI',null,null);</v>
      </c>
    </row>
    <row r="391" spans="2:9" hidden="1" x14ac:dyDescent="0.25">
      <c r="B391" s="2">
        <v>450</v>
      </c>
      <c r="C391" s="2">
        <v>1</v>
      </c>
      <c r="D391" s="2">
        <v>1</v>
      </c>
      <c r="E391" s="4">
        <v>36526</v>
      </c>
      <c r="F391" s="2" t="s">
        <v>619</v>
      </c>
      <c r="G391" s="2">
        <v>250000</v>
      </c>
      <c r="I391" t="str">
        <f t="shared" si="6"/>
        <v>Insert into VYEPRICE (VARID,VYEYEARCODE,VPRORDER,VPRDTSTART,DEVCODE,VPRDTEND,VPRMT,VPRCODE,VPRDTUPDATE,UTICODEUPDATE,TAXCODE,VPRMTVAT) values (450,1,1,to_date('36526','DD/MM/RR'),'EUR',null,'250000',null,null,'ORFI',null,null);</v>
      </c>
    </row>
    <row r="392" spans="2:9" hidden="1" x14ac:dyDescent="0.25">
      <c r="B392" s="2">
        <v>451</v>
      </c>
      <c r="C392" s="2">
        <v>1</v>
      </c>
      <c r="D392" s="2">
        <v>1</v>
      </c>
      <c r="E392" s="4">
        <v>36526</v>
      </c>
      <c r="F392" s="2" t="s">
        <v>619</v>
      </c>
      <c r="G392" s="2">
        <v>85000</v>
      </c>
      <c r="I392" t="str">
        <f t="shared" si="6"/>
        <v>Insert into VYEPRICE (VARID,VYEYEARCODE,VPRORDER,VPRDTSTART,DEVCODE,VPRDTEND,VPRMT,VPRCODE,VPRDTUPDATE,UTICODEUPDATE,TAXCODE,VPRMTVAT) values (451,1,1,to_date('36526','DD/MM/RR'),'EUR',null,'85000',null,null,'ORFI',null,null);</v>
      </c>
    </row>
    <row r="393" spans="2:9" hidden="1" x14ac:dyDescent="0.25">
      <c r="B393" s="2">
        <v>452</v>
      </c>
      <c r="C393" s="2">
        <v>1</v>
      </c>
      <c r="D393" s="2">
        <v>1</v>
      </c>
      <c r="E393" s="4">
        <v>36526</v>
      </c>
      <c r="F393" s="2" t="s">
        <v>619</v>
      </c>
      <c r="G393" s="2">
        <v>100000</v>
      </c>
      <c r="I393" t="str">
        <f t="shared" si="6"/>
        <v>Insert into VYEPRICE (VARID,VYEYEARCODE,VPRORDER,VPRDTSTART,DEVCODE,VPRDTEND,VPRMT,VPRCODE,VPRDTUPDATE,UTICODEUPDATE,TAXCODE,VPRMTVAT) values (452,1,1,to_date('36526','DD/MM/RR'),'EUR',null,'100000',null,null,'ORFI',null,null);</v>
      </c>
    </row>
    <row r="394" spans="2:9" hidden="1" x14ac:dyDescent="0.25">
      <c r="B394" s="2">
        <v>453</v>
      </c>
      <c r="C394" s="2">
        <v>1</v>
      </c>
      <c r="D394" s="2">
        <v>1</v>
      </c>
      <c r="E394" s="4">
        <v>36526</v>
      </c>
      <c r="F394" s="2" t="s">
        <v>619</v>
      </c>
      <c r="G394" s="2">
        <v>85000</v>
      </c>
      <c r="I394" t="str">
        <f t="shared" si="6"/>
        <v>Insert into VYEPRICE (VARID,VYEYEARCODE,VPRORDER,VPRDTSTART,DEVCODE,VPRDTEND,VPRMT,VPRCODE,VPRDTUPDATE,UTICODEUPDATE,TAXCODE,VPRMTVAT) values (453,1,1,to_date('36526','DD/MM/RR'),'EUR',null,'85000',null,null,'ORFI',null,null);</v>
      </c>
    </row>
    <row r="395" spans="2:9" hidden="1" x14ac:dyDescent="0.25">
      <c r="B395" s="2">
        <v>454</v>
      </c>
      <c r="C395" s="2">
        <v>1</v>
      </c>
      <c r="D395" s="2">
        <v>1</v>
      </c>
      <c r="E395" s="4">
        <v>36526</v>
      </c>
      <c r="F395" s="2" t="s">
        <v>619</v>
      </c>
      <c r="G395" s="2">
        <v>100000</v>
      </c>
      <c r="I395" t="str">
        <f t="shared" si="6"/>
        <v>Insert into VYEPRICE (VARID,VYEYEARCODE,VPRORDER,VPRDTSTART,DEVCODE,VPRDTEND,VPRMT,VPRCODE,VPRDTUPDATE,UTICODEUPDATE,TAXCODE,VPRMTVAT) values (454,1,1,to_date('36526','DD/MM/RR'),'EUR',null,'100000',null,null,'ORFI',null,null);</v>
      </c>
    </row>
    <row r="396" spans="2:9" hidden="1" x14ac:dyDescent="0.25">
      <c r="B396" s="2">
        <v>455</v>
      </c>
      <c r="C396" s="2">
        <v>1</v>
      </c>
      <c r="D396" s="2">
        <v>1</v>
      </c>
      <c r="E396" s="4">
        <v>36526</v>
      </c>
      <c r="F396" s="2" t="s">
        <v>619</v>
      </c>
      <c r="G396" s="2">
        <v>100000</v>
      </c>
      <c r="I396" t="str">
        <f t="shared" si="6"/>
        <v>Insert into VYEPRICE (VARID,VYEYEARCODE,VPRORDER,VPRDTSTART,DEVCODE,VPRDTEND,VPRMT,VPRCODE,VPRDTUPDATE,UTICODEUPDATE,TAXCODE,VPRMTVAT) values (455,1,1,to_date('36526','DD/MM/RR'),'EUR',null,'100000',null,null,'ORFI',null,null);</v>
      </c>
    </row>
    <row r="397" spans="2:9" hidden="1" x14ac:dyDescent="0.25">
      <c r="B397" s="2">
        <v>456</v>
      </c>
      <c r="C397" s="2">
        <v>1</v>
      </c>
      <c r="D397" s="2">
        <v>1</v>
      </c>
      <c r="E397" s="4">
        <v>36526</v>
      </c>
      <c r="F397" s="2" t="s">
        <v>619</v>
      </c>
      <c r="G397" s="2">
        <v>85000</v>
      </c>
      <c r="I397" t="str">
        <f t="shared" si="6"/>
        <v>Insert into VYEPRICE (VARID,VYEYEARCODE,VPRORDER,VPRDTSTART,DEVCODE,VPRDTEND,VPRMT,VPRCODE,VPRDTUPDATE,UTICODEUPDATE,TAXCODE,VPRMTVAT) values (456,1,1,to_date('36526','DD/MM/RR'),'EUR',null,'85000',null,null,'ORFI',null,null);</v>
      </c>
    </row>
    <row r="398" spans="2:9" hidden="1" x14ac:dyDescent="0.25">
      <c r="B398" s="2">
        <v>457</v>
      </c>
      <c r="C398" s="2">
        <v>1</v>
      </c>
      <c r="D398" s="2">
        <v>1</v>
      </c>
      <c r="E398" s="4">
        <v>36526</v>
      </c>
      <c r="F398" s="2" t="s">
        <v>619</v>
      </c>
      <c r="G398" s="2">
        <v>47000</v>
      </c>
      <c r="I398" t="str">
        <f t="shared" si="6"/>
        <v>Insert into VYEPRICE (VARID,VYEYEARCODE,VPRORDER,VPRDTSTART,DEVCODE,VPRDTEND,VPRMT,VPRCODE,VPRDTUPDATE,UTICODEUPDATE,TAXCODE,VPRMTVAT) values (457,1,1,to_date('36526','DD/MM/RR'),'EUR',null,'47000',null,null,'ORFI',null,null);</v>
      </c>
    </row>
    <row r="399" spans="2:9" hidden="1" x14ac:dyDescent="0.25">
      <c r="B399" s="2">
        <v>458</v>
      </c>
      <c r="C399" s="2">
        <v>1</v>
      </c>
      <c r="D399" s="2">
        <v>1</v>
      </c>
      <c r="E399" s="4">
        <v>36526</v>
      </c>
      <c r="F399" s="2" t="s">
        <v>619</v>
      </c>
      <c r="G399" s="2">
        <v>47000</v>
      </c>
      <c r="I399" t="str">
        <f t="shared" si="6"/>
        <v>Insert into VYEPRICE (VARID,VYEYEARCODE,VPRORDER,VPRDTSTART,DEVCODE,VPRDTEND,VPRMT,VPRCODE,VPRDTUPDATE,UTICODEUPDATE,TAXCODE,VPRMTVAT) values (458,1,1,to_date('36526','DD/MM/RR'),'EUR',null,'47000',null,null,'ORFI',null,null);</v>
      </c>
    </row>
    <row r="400" spans="2:9" hidden="1" x14ac:dyDescent="0.25">
      <c r="B400" s="2">
        <v>459</v>
      </c>
      <c r="C400" s="2">
        <v>1</v>
      </c>
      <c r="D400" s="2">
        <v>1</v>
      </c>
      <c r="E400" s="4">
        <v>36526</v>
      </c>
      <c r="F400" s="2" t="s">
        <v>619</v>
      </c>
      <c r="G400" s="2">
        <v>28800</v>
      </c>
      <c r="I400" t="str">
        <f t="shared" si="6"/>
        <v>Insert into VYEPRICE (VARID,VYEYEARCODE,VPRORDER,VPRDTSTART,DEVCODE,VPRDTEND,VPRMT,VPRCODE,VPRDTUPDATE,UTICODEUPDATE,TAXCODE,VPRMTVAT) values (459,1,1,to_date('36526','DD/MM/RR'),'EUR',null,'28800',null,null,'ORFI',null,null);</v>
      </c>
    </row>
    <row r="401" spans="2:9" hidden="1" x14ac:dyDescent="0.25">
      <c r="B401" s="2">
        <v>460</v>
      </c>
      <c r="C401" s="2">
        <v>1</v>
      </c>
      <c r="D401" s="2">
        <v>1</v>
      </c>
      <c r="E401" s="4">
        <v>36526</v>
      </c>
      <c r="F401" s="2" t="s">
        <v>619</v>
      </c>
      <c r="G401" s="2">
        <v>16800</v>
      </c>
      <c r="I401" t="str">
        <f t="shared" si="6"/>
        <v>Insert into VYEPRICE (VARID,VYEYEARCODE,VPRORDER,VPRDTSTART,DEVCODE,VPRDTEND,VPRMT,VPRCODE,VPRDTUPDATE,UTICODEUPDATE,TAXCODE,VPRMTVAT) values (460,1,1,to_date('36526','DD/MM/RR'),'EUR',null,'16800',null,null,'ORFI',null,null);</v>
      </c>
    </row>
    <row r="402" spans="2:9" hidden="1" x14ac:dyDescent="0.25">
      <c r="B402" s="2">
        <v>461</v>
      </c>
      <c r="C402" s="2">
        <v>1</v>
      </c>
      <c r="D402" s="2">
        <v>1</v>
      </c>
      <c r="E402" s="4">
        <v>36526</v>
      </c>
      <c r="F402" s="2" t="s">
        <v>619</v>
      </c>
      <c r="G402" s="2">
        <v>21600</v>
      </c>
      <c r="I402" t="str">
        <f t="shared" si="6"/>
        <v>Insert into VYEPRICE (VARID,VYEYEARCODE,VPRORDER,VPRDTSTART,DEVCODE,VPRDTEND,VPRMT,VPRCODE,VPRDTUPDATE,UTICODEUPDATE,TAXCODE,VPRMTVAT) values (461,1,1,to_date('36526','DD/MM/RR'),'EUR',null,'21600',null,null,'ORFI',null,null);</v>
      </c>
    </row>
    <row r="403" spans="2:9" hidden="1" x14ac:dyDescent="0.25">
      <c r="B403" s="2">
        <v>462</v>
      </c>
      <c r="C403" s="2">
        <v>1</v>
      </c>
      <c r="D403" s="2">
        <v>1</v>
      </c>
      <c r="E403" s="4">
        <v>36526</v>
      </c>
      <c r="F403" s="2" t="s">
        <v>619</v>
      </c>
      <c r="G403" s="2">
        <v>17600</v>
      </c>
      <c r="I403" t="str">
        <f t="shared" si="6"/>
        <v>Insert into VYEPRICE (VARID,VYEYEARCODE,VPRORDER,VPRDTSTART,DEVCODE,VPRDTEND,VPRMT,VPRCODE,VPRDTUPDATE,UTICODEUPDATE,TAXCODE,VPRMTVAT) values (462,1,1,to_date('36526','DD/MM/RR'),'EUR',null,'17600',null,null,'ORFI',null,null);</v>
      </c>
    </row>
    <row r="404" spans="2:9" hidden="1" x14ac:dyDescent="0.25">
      <c r="B404" s="2">
        <v>463</v>
      </c>
      <c r="C404" s="2">
        <v>1</v>
      </c>
      <c r="D404" s="2">
        <v>1</v>
      </c>
      <c r="E404" s="4">
        <v>36526</v>
      </c>
      <c r="F404" s="2" t="s">
        <v>619</v>
      </c>
      <c r="G404" s="2">
        <v>12000</v>
      </c>
      <c r="I404" t="str">
        <f t="shared" si="6"/>
        <v>Insert into VYEPRICE (VARID,VYEYEARCODE,VPRORDER,VPRDTSTART,DEVCODE,VPRDTEND,VPRMT,VPRCODE,VPRDTUPDATE,UTICODEUPDATE,TAXCODE,VPRMTVAT) values (463,1,1,to_date('36526','DD/MM/RR'),'EUR',null,'12000',null,null,'ORFI',null,null);</v>
      </c>
    </row>
    <row r="405" spans="2:9" hidden="1" x14ac:dyDescent="0.25">
      <c r="B405" s="2">
        <v>464</v>
      </c>
      <c r="C405" s="2">
        <v>1</v>
      </c>
      <c r="D405" s="2">
        <v>1</v>
      </c>
      <c r="E405" s="4">
        <v>36526</v>
      </c>
      <c r="F405" s="2" t="s">
        <v>619</v>
      </c>
      <c r="G405" s="2">
        <v>12800</v>
      </c>
      <c r="I405" t="str">
        <f t="shared" si="6"/>
        <v>Insert into VYEPRICE (VARID,VYEYEARCODE,VPRORDER,VPRDTSTART,DEVCODE,VPRDTEND,VPRMT,VPRCODE,VPRDTUPDATE,UTICODEUPDATE,TAXCODE,VPRMTVAT) values (464,1,1,to_date('36526','DD/MM/RR'),'EUR',null,'12800',null,null,'ORFI',null,null);</v>
      </c>
    </row>
    <row r="406" spans="2:9" hidden="1" x14ac:dyDescent="0.25">
      <c r="B406" s="2">
        <v>465</v>
      </c>
      <c r="C406" s="2">
        <v>1</v>
      </c>
      <c r="D406" s="2">
        <v>1</v>
      </c>
      <c r="E406" s="4">
        <v>36526</v>
      </c>
      <c r="F406" s="2" t="s">
        <v>619</v>
      </c>
      <c r="G406" s="2">
        <v>15200</v>
      </c>
      <c r="I406" t="str">
        <f t="shared" si="6"/>
        <v>Insert into VYEPRICE (VARID,VYEYEARCODE,VPRORDER,VPRDTSTART,DEVCODE,VPRDTEND,VPRMT,VPRCODE,VPRDTUPDATE,UTICODEUPDATE,TAXCODE,VPRMTVAT) values (465,1,1,to_date('36526','DD/MM/RR'),'EUR',null,'15200',null,null,'ORFI',null,null);</v>
      </c>
    </row>
    <row r="407" spans="2:9" hidden="1" x14ac:dyDescent="0.25">
      <c r="B407" s="2">
        <v>466</v>
      </c>
      <c r="C407" s="2">
        <v>1</v>
      </c>
      <c r="D407" s="2">
        <v>1</v>
      </c>
      <c r="E407" s="4">
        <v>36526</v>
      </c>
      <c r="F407" s="2" t="s">
        <v>619</v>
      </c>
      <c r="G407" s="2">
        <v>16000</v>
      </c>
      <c r="I407" t="str">
        <f t="shared" si="6"/>
        <v>Insert into VYEPRICE (VARID,VYEYEARCODE,VPRORDER,VPRDTSTART,DEVCODE,VPRDTEND,VPRMT,VPRCODE,VPRDTUPDATE,UTICODEUPDATE,TAXCODE,VPRMTVAT) values (466,1,1,to_date('36526','DD/MM/RR'),'EUR',null,'16000',null,null,'ORFI',null,null);</v>
      </c>
    </row>
    <row r="408" spans="2:9" hidden="1" x14ac:dyDescent="0.25">
      <c r="B408" s="2">
        <v>467</v>
      </c>
      <c r="C408" s="2">
        <v>1</v>
      </c>
      <c r="D408" s="2">
        <v>1</v>
      </c>
      <c r="E408" s="4">
        <v>36526</v>
      </c>
      <c r="F408" s="2" t="s">
        <v>619</v>
      </c>
      <c r="G408" s="2">
        <v>22400</v>
      </c>
      <c r="I408" t="str">
        <f t="shared" si="6"/>
        <v>Insert into VYEPRICE (VARID,VYEYEARCODE,VPRORDER,VPRDTSTART,DEVCODE,VPRDTEND,VPRMT,VPRCODE,VPRDTUPDATE,UTICODEUPDATE,TAXCODE,VPRMTVAT) values (467,1,1,to_date('36526','DD/MM/RR'),'EUR',null,'22400',null,null,'ORFI',null,null);</v>
      </c>
    </row>
    <row r="409" spans="2:9" hidden="1" x14ac:dyDescent="0.25">
      <c r="B409" s="2">
        <v>468</v>
      </c>
      <c r="C409" s="2">
        <v>1</v>
      </c>
      <c r="D409" s="2">
        <v>1</v>
      </c>
      <c r="E409" s="4">
        <v>36526</v>
      </c>
      <c r="F409" s="2" t="s">
        <v>619</v>
      </c>
      <c r="G409" s="2">
        <v>20000</v>
      </c>
      <c r="I409" t="str">
        <f t="shared" si="6"/>
        <v>Insert into VYEPRICE (VARID,VYEYEARCODE,VPRORDER,VPRDTSTART,DEVCODE,VPRDTEND,VPRMT,VPRCODE,VPRDTUPDATE,UTICODEUPDATE,TAXCODE,VPRMTVAT) values (468,1,1,to_date('36526','DD/MM/RR'),'EUR',null,'20000',null,null,'ORFI',null,null);</v>
      </c>
    </row>
    <row r="410" spans="2:9" hidden="1" x14ac:dyDescent="0.25">
      <c r="B410" s="2">
        <v>469</v>
      </c>
      <c r="C410" s="2">
        <v>1</v>
      </c>
      <c r="D410" s="2">
        <v>1</v>
      </c>
      <c r="E410" s="4">
        <v>36526</v>
      </c>
      <c r="F410" s="2" t="s">
        <v>619</v>
      </c>
      <c r="G410" s="2">
        <v>21600</v>
      </c>
      <c r="I410" t="str">
        <f t="shared" si="6"/>
        <v>Insert into VYEPRICE (VARID,VYEYEARCODE,VPRORDER,VPRDTSTART,DEVCODE,VPRDTEND,VPRMT,VPRCODE,VPRDTUPDATE,UTICODEUPDATE,TAXCODE,VPRMTVAT) values (469,1,1,to_date('36526','DD/MM/RR'),'EUR',null,'21600',null,null,'ORFI',null,null);</v>
      </c>
    </row>
    <row r="411" spans="2:9" hidden="1" x14ac:dyDescent="0.25">
      <c r="B411" s="2">
        <v>470</v>
      </c>
      <c r="C411" s="2">
        <v>1</v>
      </c>
      <c r="D411" s="2">
        <v>1</v>
      </c>
      <c r="E411" s="4">
        <v>36526</v>
      </c>
      <c r="F411" s="2" t="s">
        <v>619</v>
      </c>
      <c r="G411" s="2">
        <v>12000</v>
      </c>
      <c r="I411" t="str">
        <f t="shared" si="6"/>
        <v>Insert into VYEPRICE (VARID,VYEYEARCODE,VPRORDER,VPRDTSTART,DEVCODE,VPRDTEND,VPRMT,VPRCODE,VPRDTUPDATE,UTICODEUPDATE,TAXCODE,VPRMTVAT) values (470,1,1,to_date('36526','DD/MM/RR'),'EUR',null,'12000',null,null,'ORFI',null,null);</v>
      </c>
    </row>
    <row r="412" spans="2:9" hidden="1" x14ac:dyDescent="0.25">
      <c r="B412" s="2">
        <v>471</v>
      </c>
      <c r="C412" s="2">
        <v>1</v>
      </c>
      <c r="D412" s="2">
        <v>1</v>
      </c>
      <c r="E412" s="4">
        <v>36526</v>
      </c>
      <c r="F412" s="2" t="s">
        <v>619</v>
      </c>
      <c r="G412" s="2">
        <v>12800</v>
      </c>
      <c r="I412" t="str">
        <f t="shared" si="6"/>
        <v>Insert into VYEPRICE (VARID,VYEYEARCODE,VPRORDER,VPRDTSTART,DEVCODE,VPRDTEND,VPRMT,VPRCODE,VPRDTUPDATE,UTICODEUPDATE,TAXCODE,VPRMTVAT) values (471,1,1,to_date('36526','DD/MM/RR'),'EUR',null,'12800',null,null,'ORFI',null,null);</v>
      </c>
    </row>
    <row r="413" spans="2:9" hidden="1" x14ac:dyDescent="0.25">
      <c r="B413" s="2">
        <v>472</v>
      </c>
      <c r="C413" s="2">
        <v>1</v>
      </c>
      <c r="D413" s="2">
        <v>1</v>
      </c>
      <c r="E413" s="4">
        <v>36526</v>
      </c>
      <c r="F413" s="2" t="s">
        <v>619</v>
      </c>
      <c r="G413" s="2">
        <v>12000</v>
      </c>
      <c r="I413" t="str">
        <f t="shared" si="6"/>
        <v>Insert into VYEPRICE (VARID,VYEYEARCODE,VPRORDER,VPRDTSTART,DEVCODE,VPRDTEND,VPRMT,VPRCODE,VPRDTUPDATE,UTICODEUPDATE,TAXCODE,VPRMTVAT) values (472,1,1,to_date('36526','DD/MM/RR'),'EUR',null,'12000',null,null,'ORFI',null,null);</v>
      </c>
    </row>
    <row r="414" spans="2:9" hidden="1" x14ac:dyDescent="0.25">
      <c r="B414" s="2">
        <v>473</v>
      </c>
      <c r="C414" s="2">
        <v>1</v>
      </c>
      <c r="D414" s="2">
        <v>1</v>
      </c>
      <c r="E414" s="4">
        <v>36526</v>
      </c>
      <c r="F414" s="2" t="s">
        <v>619</v>
      </c>
      <c r="G414" s="2">
        <v>21600</v>
      </c>
      <c r="I414" t="str">
        <f t="shared" si="6"/>
        <v>Insert into VYEPRICE (VARID,VYEYEARCODE,VPRORDER,VPRDTSTART,DEVCODE,VPRDTEND,VPRMT,VPRCODE,VPRDTUPDATE,UTICODEUPDATE,TAXCODE,VPRMTVAT) values (473,1,1,to_date('36526','DD/MM/RR'),'EUR',null,'21600',null,null,'ORFI',null,null);</v>
      </c>
    </row>
    <row r="415" spans="2:9" hidden="1" x14ac:dyDescent="0.25">
      <c r="B415" s="2">
        <v>474</v>
      </c>
      <c r="C415" s="2">
        <v>1</v>
      </c>
      <c r="D415" s="2">
        <v>1</v>
      </c>
      <c r="E415" s="4">
        <v>36526</v>
      </c>
      <c r="F415" s="2" t="s">
        <v>619</v>
      </c>
      <c r="G415" s="2">
        <v>21600</v>
      </c>
      <c r="I415" t="str">
        <f t="shared" si="6"/>
        <v>Insert into VYEPRICE (VARID,VYEYEARCODE,VPRORDER,VPRDTSTART,DEVCODE,VPRDTEND,VPRMT,VPRCODE,VPRDTUPDATE,UTICODEUPDATE,TAXCODE,VPRMTVAT) values (474,1,1,to_date('36526','DD/MM/RR'),'EUR',null,'21600',null,null,'ORFI',null,null);</v>
      </c>
    </row>
    <row r="416" spans="2:9" hidden="1" x14ac:dyDescent="0.25">
      <c r="B416" s="2">
        <v>475</v>
      </c>
      <c r="C416" s="2">
        <v>1</v>
      </c>
      <c r="D416" s="2">
        <v>1</v>
      </c>
      <c r="E416" s="4">
        <v>36526</v>
      </c>
      <c r="F416" s="2" t="s">
        <v>619</v>
      </c>
      <c r="G416" s="2">
        <v>12800</v>
      </c>
      <c r="I416" t="str">
        <f t="shared" si="6"/>
        <v>Insert into VYEPRICE (VARID,VYEYEARCODE,VPRORDER,VPRDTSTART,DEVCODE,VPRDTEND,VPRMT,VPRCODE,VPRDTUPDATE,UTICODEUPDATE,TAXCODE,VPRMTVAT) values (475,1,1,to_date('36526','DD/MM/RR'),'EUR',null,'12800',null,null,'ORFI',null,null);</v>
      </c>
    </row>
    <row r="417" spans="2:9" hidden="1" x14ac:dyDescent="0.25">
      <c r="B417" s="2">
        <v>476</v>
      </c>
      <c r="C417" s="2">
        <v>1</v>
      </c>
      <c r="D417" s="2">
        <v>1</v>
      </c>
      <c r="E417" s="4">
        <v>36526</v>
      </c>
      <c r="F417" s="2" t="s">
        <v>619</v>
      </c>
      <c r="G417" s="2">
        <v>20800</v>
      </c>
      <c r="I417" t="str">
        <f t="shared" si="6"/>
        <v>Insert into VYEPRICE (VARID,VYEYEARCODE,VPRORDER,VPRDTSTART,DEVCODE,VPRDTEND,VPRMT,VPRCODE,VPRDTUPDATE,UTICODEUPDATE,TAXCODE,VPRMTVAT) values (476,1,1,to_date('36526','DD/MM/RR'),'EUR',null,'20800',null,null,'ORFI',null,null);</v>
      </c>
    </row>
    <row r="418" spans="2:9" hidden="1" x14ac:dyDescent="0.25">
      <c r="B418" s="2">
        <v>477</v>
      </c>
      <c r="C418" s="2">
        <v>1</v>
      </c>
      <c r="D418" s="2">
        <v>1</v>
      </c>
      <c r="E418" s="4">
        <v>36526</v>
      </c>
      <c r="F418" s="2" t="s">
        <v>619</v>
      </c>
      <c r="G418" s="2">
        <v>12800</v>
      </c>
      <c r="I418" t="str">
        <f t="shared" si="6"/>
        <v>Insert into VYEPRICE (VARID,VYEYEARCODE,VPRORDER,VPRDTSTART,DEVCODE,VPRDTEND,VPRMT,VPRCODE,VPRDTUPDATE,UTICODEUPDATE,TAXCODE,VPRMTVAT) values (477,1,1,to_date('36526','DD/MM/RR'),'EUR',null,'12800',null,null,'ORFI',null,null);</v>
      </c>
    </row>
    <row r="419" spans="2:9" hidden="1" x14ac:dyDescent="0.25">
      <c r="B419" s="2">
        <v>478</v>
      </c>
      <c r="C419" s="2">
        <v>1</v>
      </c>
      <c r="D419" s="2">
        <v>1</v>
      </c>
      <c r="E419" s="4">
        <v>36526</v>
      </c>
      <c r="F419" s="2" t="s">
        <v>619</v>
      </c>
      <c r="G419" s="2">
        <v>15200</v>
      </c>
      <c r="I419" t="str">
        <f t="shared" si="6"/>
        <v>Insert into VYEPRICE (VARID,VYEYEARCODE,VPRORDER,VPRDTSTART,DEVCODE,VPRDTEND,VPRMT,VPRCODE,VPRDTUPDATE,UTICODEUPDATE,TAXCODE,VPRMTVAT) values (478,1,1,to_date('36526','DD/MM/RR'),'EUR',null,'15200',null,null,'ORFI',null,null);</v>
      </c>
    </row>
    <row r="420" spans="2:9" hidden="1" x14ac:dyDescent="0.25">
      <c r="B420" s="2">
        <v>479</v>
      </c>
      <c r="C420" s="2">
        <v>1</v>
      </c>
      <c r="D420" s="2">
        <v>1</v>
      </c>
      <c r="E420" s="4">
        <v>36526</v>
      </c>
      <c r="F420" s="2" t="s">
        <v>619</v>
      </c>
      <c r="G420" s="2">
        <v>28000</v>
      </c>
      <c r="I420" t="str">
        <f t="shared" si="6"/>
        <v>Insert into VYEPRICE (VARID,VYEYEARCODE,VPRORDER,VPRDTSTART,DEVCODE,VPRDTEND,VPRMT,VPRCODE,VPRDTUPDATE,UTICODEUPDATE,TAXCODE,VPRMTVAT) values (479,1,1,to_date('36526','DD/MM/RR'),'EUR',null,'28000',null,null,'ORFI',null,null);</v>
      </c>
    </row>
    <row r="421" spans="2:9" hidden="1" x14ac:dyDescent="0.25">
      <c r="B421" s="2">
        <v>480</v>
      </c>
      <c r="C421" s="2">
        <v>1</v>
      </c>
      <c r="D421" s="2">
        <v>1</v>
      </c>
      <c r="E421" s="4">
        <v>36526</v>
      </c>
      <c r="F421" s="2" t="s">
        <v>619</v>
      </c>
      <c r="G421" s="2">
        <v>16000</v>
      </c>
      <c r="I421" t="str">
        <f t="shared" si="6"/>
        <v>Insert into VYEPRICE (VARID,VYEYEARCODE,VPRORDER,VPRDTSTART,DEVCODE,VPRDTEND,VPRMT,VPRCODE,VPRDTUPDATE,UTICODEUPDATE,TAXCODE,VPRMTVAT) values (480,1,1,to_date('36526','DD/MM/RR'),'EUR',null,'16000',null,null,'ORFI',null,null);</v>
      </c>
    </row>
    <row r="422" spans="2:9" hidden="1" x14ac:dyDescent="0.25">
      <c r="B422" s="2">
        <v>481</v>
      </c>
      <c r="C422" s="2">
        <v>1</v>
      </c>
      <c r="D422" s="2">
        <v>1</v>
      </c>
      <c r="E422" s="4">
        <v>36526</v>
      </c>
      <c r="F422" s="2" t="s">
        <v>619</v>
      </c>
      <c r="G422" s="2">
        <v>16000</v>
      </c>
      <c r="I422" t="str">
        <f t="shared" si="6"/>
        <v>Insert into VYEPRICE (VARID,VYEYEARCODE,VPRORDER,VPRDTSTART,DEVCODE,VPRDTEND,VPRMT,VPRCODE,VPRDTUPDATE,UTICODEUPDATE,TAXCODE,VPRMTVAT) values (481,1,1,to_date('36526','DD/MM/RR'),'EUR',null,'16000',null,null,'ORFI',null,null);</v>
      </c>
    </row>
    <row r="423" spans="2:9" hidden="1" x14ac:dyDescent="0.25">
      <c r="B423" s="2">
        <v>482</v>
      </c>
      <c r="C423" s="2">
        <v>1</v>
      </c>
      <c r="D423" s="2">
        <v>1</v>
      </c>
      <c r="E423" s="4">
        <v>36526</v>
      </c>
      <c r="F423" s="2" t="s">
        <v>619</v>
      </c>
      <c r="G423" s="2">
        <v>13600</v>
      </c>
      <c r="I423" t="str">
        <f t="shared" si="6"/>
        <v>Insert into VYEPRICE (VARID,VYEYEARCODE,VPRORDER,VPRDTSTART,DEVCODE,VPRDTEND,VPRMT,VPRCODE,VPRDTUPDATE,UTICODEUPDATE,TAXCODE,VPRMTVAT) values (482,1,1,to_date('36526','DD/MM/RR'),'EUR',null,'13600',null,null,'ORFI',null,null);</v>
      </c>
    </row>
    <row r="424" spans="2:9" hidden="1" x14ac:dyDescent="0.25">
      <c r="B424" s="2">
        <v>483</v>
      </c>
      <c r="C424" s="2">
        <v>1</v>
      </c>
      <c r="D424" s="2">
        <v>1</v>
      </c>
      <c r="E424" s="4">
        <v>36526</v>
      </c>
      <c r="F424" s="2" t="s">
        <v>619</v>
      </c>
      <c r="G424" s="2">
        <v>26400</v>
      </c>
      <c r="I424" t="str">
        <f t="shared" si="6"/>
        <v>Insert into VYEPRICE (VARID,VYEYEARCODE,VPRORDER,VPRDTSTART,DEVCODE,VPRDTEND,VPRMT,VPRCODE,VPRDTUPDATE,UTICODEUPDATE,TAXCODE,VPRMTVAT) values (483,1,1,to_date('36526','DD/MM/RR'),'EUR',null,'26400',null,null,'ORFI',null,null);</v>
      </c>
    </row>
    <row r="425" spans="2:9" hidden="1" x14ac:dyDescent="0.25">
      <c r="B425" s="2">
        <v>484</v>
      </c>
      <c r="C425" s="2">
        <v>1</v>
      </c>
      <c r="D425" s="2">
        <v>1</v>
      </c>
      <c r="E425" s="4">
        <v>36526</v>
      </c>
      <c r="F425" s="2" t="s">
        <v>619</v>
      </c>
      <c r="G425" s="2">
        <v>29600</v>
      </c>
      <c r="I425" t="str">
        <f t="shared" si="6"/>
        <v>Insert into VYEPRICE (VARID,VYEYEARCODE,VPRORDER,VPRDTSTART,DEVCODE,VPRDTEND,VPRMT,VPRCODE,VPRDTUPDATE,UTICODEUPDATE,TAXCODE,VPRMTVAT) values (484,1,1,to_date('36526','DD/MM/RR'),'EUR',null,'29600',null,null,'ORFI',null,null);</v>
      </c>
    </row>
    <row r="426" spans="2:9" hidden="1" x14ac:dyDescent="0.25">
      <c r="B426" s="2">
        <v>485</v>
      </c>
      <c r="C426" s="2">
        <v>1</v>
      </c>
      <c r="D426" s="2">
        <v>1</v>
      </c>
      <c r="E426" s="4">
        <v>36526</v>
      </c>
      <c r="F426" s="2" t="s">
        <v>619</v>
      </c>
      <c r="G426" s="2">
        <v>26400</v>
      </c>
      <c r="I426" t="str">
        <f t="shared" si="6"/>
        <v>Insert into VYEPRICE (VARID,VYEYEARCODE,VPRORDER,VPRDTSTART,DEVCODE,VPRDTEND,VPRMT,VPRCODE,VPRDTUPDATE,UTICODEUPDATE,TAXCODE,VPRMTVAT) values (485,1,1,to_date('36526','DD/MM/RR'),'EUR',null,'26400',null,null,'ORFI',null,null);</v>
      </c>
    </row>
    <row r="427" spans="2:9" hidden="1" x14ac:dyDescent="0.25">
      <c r="B427" s="2">
        <v>486</v>
      </c>
      <c r="C427" s="2">
        <v>1</v>
      </c>
      <c r="D427" s="2">
        <v>1</v>
      </c>
      <c r="E427" s="4">
        <v>36526</v>
      </c>
      <c r="F427" s="2" t="s">
        <v>619</v>
      </c>
      <c r="G427" s="2">
        <v>35000</v>
      </c>
      <c r="I427" t="str">
        <f t="shared" si="6"/>
        <v>Insert into VYEPRICE (VARID,VYEYEARCODE,VPRORDER,VPRDTSTART,DEVCODE,VPRDTEND,VPRMT,VPRCODE,VPRDTUPDATE,UTICODEUPDATE,TAXCODE,VPRMTVAT) values (486,1,1,to_date('36526','DD/MM/RR'),'EUR',null,'35000',null,null,'ORFI',null,null);</v>
      </c>
    </row>
    <row r="428" spans="2:9" hidden="1" x14ac:dyDescent="0.25">
      <c r="B428" s="2">
        <v>487</v>
      </c>
      <c r="C428" s="2">
        <v>1</v>
      </c>
      <c r="D428" s="2">
        <v>1</v>
      </c>
      <c r="E428" s="4">
        <v>36526</v>
      </c>
      <c r="F428" s="2" t="s">
        <v>619</v>
      </c>
      <c r="G428" s="2">
        <v>28000</v>
      </c>
      <c r="I428" t="str">
        <f t="shared" si="6"/>
        <v>Insert into VYEPRICE (VARID,VYEYEARCODE,VPRORDER,VPRDTSTART,DEVCODE,VPRDTEND,VPRMT,VPRCODE,VPRDTUPDATE,UTICODEUPDATE,TAXCODE,VPRMTVAT) values (487,1,1,to_date('36526','DD/MM/RR'),'EUR',null,'28000',null,null,'ORFI',null,null);</v>
      </c>
    </row>
    <row r="429" spans="2:9" hidden="1" x14ac:dyDescent="0.25">
      <c r="B429" s="2">
        <v>488</v>
      </c>
      <c r="C429" s="2">
        <v>1</v>
      </c>
      <c r="D429" s="2">
        <v>1</v>
      </c>
      <c r="E429" s="4">
        <v>36526</v>
      </c>
      <c r="F429" s="2" t="s">
        <v>619</v>
      </c>
      <c r="G429" s="2">
        <v>18400</v>
      </c>
      <c r="I429" t="str">
        <f t="shared" si="6"/>
        <v>Insert into VYEPRICE (VARID,VYEYEARCODE,VPRORDER,VPRDTSTART,DEVCODE,VPRDTEND,VPRMT,VPRCODE,VPRDTUPDATE,UTICODEUPDATE,TAXCODE,VPRMTVAT) values (488,1,1,to_date('36526','DD/MM/RR'),'EUR',null,'18400',null,null,'ORFI',null,null);</v>
      </c>
    </row>
    <row r="430" spans="2:9" hidden="1" x14ac:dyDescent="0.25">
      <c r="B430" s="2">
        <v>489</v>
      </c>
      <c r="C430" s="2">
        <v>1</v>
      </c>
      <c r="D430" s="2">
        <v>1</v>
      </c>
      <c r="E430" s="4">
        <v>36526</v>
      </c>
      <c r="F430" s="2" t="s">
        <v>619</v>
      </c>
      <c r="G430" s="2">
        <v>36000</v>
      </c>
      <c r="I430" t="str">
        <f t="shared" si="6"/>
        <v>Insert into VYEPRICE (VARID,VYEYEARCODE,VPRORDER,VPRDTSTART,DEVCODE,VPRDTEND,VPRMT,VPRCODE,VPRDTUPDATE,UTICODEUPDATE,TAXCODE,VPRMTVAT) values (489,1,1,to_date('36526','DD/MM/RR'),'EUR',null,'36000',null,null,'ORFI',null,null);</v>
      </c>
    </row>
    <row r="431" spans="2:9" hidden="1" x14ac:dyDescent="0.25">
      <c r="B431" s="2">
        <v>490</v>
      </c>
      <c r="C431" s="2">
        <v>1</v>
      </c>
      <c r="D431" s="2">
        <v>1</v>
      </c>
      <c r="E431" s="4">
        <v>36526</v>
      </c>
      <c r="F431" s="2" t="s">
        <v>619</v>
      </c>
      <c r="G431" s="2">
        <v>21600</v>
      </c>
      <c r="I431" t="str">
        <f t="shared" si="6"/>
        <v>Insert into VYEPRICE (VARID,VYEYEARCODE,VPRORDER,VPRDTSTART,DEVCODE,VPRDTEND,VPRMT,VPRCODE,VPRDTUPDATE,UTICODEUPDATE,TAXCODE,VPRMTVAT) values (490,1,1,to_date('36526','DD/MM/RR'),'EUR',null,'21600',null,null,'ORFI',null,null);</v>
      </c>
    </row>
    <row r="432" spans="2:9" hidden="1" x14ac:dyDescent="0.25">
      <c r="B432" s="2">
        <v>491</v>
      </c>
      <c r="C432" s="2">
        <v>1</v>
      </c>
      <c r="D432" s="2">
        <v>1</v>
      </c>
      <c r="E432" s="4">
        <v>36526</v>
      </c>
      <c r="F432" s="2" t="s">
        <v>619</v>
      </c>
      <c r="G432" s="2">
        <v>28000</v>
      </c>
      <c r="I432" t="str">
        <f t="shared" si="6"/>
        <v>Insert into VYEPRICE (VARID,VYEYEARCODE,VPRORDER,VPRDTSTART,DEVCODE,VPRDTEND,VPRMT,VPRCODE,VPRDTUPDATE,UTICODEUPDATE,TAXCODE,VPRMTVAT) values (491,1,1,to_date('36526','DD/MM/RR'),'EUR',null,'28000',null,null,'ORFI',null,null);</v>
      </c>
    </row>
    <row r="433" spans="2:9" hidden="1" x14ac:dyDescent="0.25">
      <c r="B433" s="2">
        <v>492</v>
      </c>
      <c r="C433" s="2">
        <v>1</v>
      </c>
      <c r="D433" s="2">
        <v>1</v>
      </c>
      <c r="E433" s="4">
        <v>36526</v>
      </c>
      <c r="F433" s="2" t="s">
        <v>619</v>
      </c>
      <c r="G433" s="2">
        <v>32000</v>
      </c>
      <c r="I433" t="str">
        <f t="shared" si="6"/>
        <v>Insert into VYEPRICE (VARID,VYEYEARCODE,VPRORDER,VPRDTSTART,DEVCODE,VPRDTEND,VPRMT,VPRCODE,VPRDTUPDATE,UTICODEUPDATE,TAXCODE,VPRMTVAT) values (492,1,1,to_date('36526','DD/MM/RR'),'EUR',null,'32000',null,null,'ORFI',null,null);</v>
      </c>
    </row>
    <row r="434" spans="2:9" hidden="1" x14ac:dyDescent="0.25">
      <c r="B434" s="2">
        <v>493</v>
      </c>
      <c r="C434" s="2">
        <v>1</v>
      </c>
      <c r="D434" s="2">
        <v>1</v>
      </c>
      <c r="E434" s="4">
        <v>36526</v>
      </c>
      <c r="F434" s="2" t="s">
        <v>619</v>
      </c>
      <c r="G434" s="2">
        <v>33600</v>
      </c>
      <c r="I434" t="str">
        <f t="shared" si="6"/>
        <v>Insert into VYEPRICE (VARID,VYEYEARCODE,VPRORDER,VPRDTSTART,DEVCODE,VPRDTEND,VPRMT,VPRCODE,VPRDTUPDATE,UTICODEUPDATE,TAXCODE,VPRMTVAT) values (493,1,1,to_date('36526','DD/MM/RR'),'EUR',null,'33600',null,null,'ORFI',null,null);</v>
      </c>
    </row>
    <row r="435" spans="2:9" hidden="1" x14ac:dyDescent="0.25">
      <c r="B435" s="2">
        <v>494</v>
      </c>
      <c r="C435" s="2">
        <v>1</v>
      </c>
      <c r="D435" s="2">
        <v>1</v>
      </c>
      <c r="E435" s="4">
        <v>36526</v>
      </c>
      <c r="F435" s="2" t="s">
        <v>619</v>
      </c>
      <c r="G435" s="2">
        <v>40000</v>
      </c>
      <c r="I435" t="str">
        <f t="shared" si="6"/>
        <v>Insert into VYEPRICE (VARID,VYEYEARCODE,VPRORDER,VPRDTSTART,DEVCODE,VPRDTEND,VPRMT,VPRCODE,VPRDTUPDATE,UTICODEUPDATE,TAXCODE,VPRMTVAT) values (494,1,1,to_date('36526','DD/MM/RR'),'EUR',null,'40000',null,null,'ORFI',null,null);</v>
      </c>
    </row>
    <row r="436" spans="2:9" hidden="1" x14ac:dyDescent="0.25">
      <c r="B436" s="2">
        <v>495</v>
      </c>
      <c r="C436" s="2">
        <v>1</v>
      </c>
      <c r="D436" s="2">
        <v>1</v>
      </c>
      <c r="E436" s="4">
        <v>36526</v>
      </c>
      <c r="F436" s="2" t="s">
        <v>619</v>
      </c>
      <c r="G436" s="2">
        <v>45000</v>
      </c>
      <c r="I436" t="str">
        <f t="shared" si="6"/>
        <v>Insert into VYEPRICE (VARID,VYEYEARCODE,VPRORDER,VPRDTSTART,DEVCODE,VPRDTEND,VPRMT,VPRCODE,VPRDTUPDATE,UTICODEUPDATE,TAXCODE,VPRMTVAT) values (495,1,1,to_date('36526','DD/MM/RR'),'EUR',null,'45000',null,null,'ORFI',null,null);</v>
      </c>
    </row>
    <row r="437" spans="2:9" hidden="1" x14ac:dyDescent="0.25">
      <c r="B437" s="2">
        <v>496</v>
      </c>
      <c r="C437" s="2">
        <v>1</v>
      </c>
      <c r="D437" s="2">
        <v>1</v>
      </c>
      <c r="E437" s="4">
        <v>36526</v>
      </c>
      <c r="F437" s="2" t="s">
        <v>619</v>
      </c>
      <c r="G437" s="2">
        <v>19200</v>
      </c>
      <c r="I437" t="str">
        <f t="shared" si="6"/>
        <v>Insert into VYEPRICE (VARID,VYEYEARCODE,VPRORDER,VPRDTSTART,DEVCODE,VPRDTEND,VPRMT,VPRCODE,VPRDTUPDATE,UTICODEUPDATE,TAXCODE,VPRMTVAT) values (496,1,1,to_date('36526','DD/MM/RR'),'EUR',null,'19200',null,null,'ORFI',null,null);</v>
      </c>
    </row>
    <row r="438" spans="2:9" hidden="1" x14ac:dyDescent="0.25">
      <c r="B438" s="2">
        <v>497</v>
      </c>
      <c r="C438" s="2">
        <v>1</v>
      </c>
      <c r="D438" s="2">
        <v>1</v>
      </c>
      <c r="E438" s="4">
        <v>36526</v>
      </c>
      <c r="F438" s="2" t="s">
        <v>619</v>
      </c>
      <c r="G438" s="2">
        <v>11200</v>
      </c>
      <c r="I438" t="str">
        <f t="shared" si="6"/>
        <v>Insert into VYEPRICE (VARID,VYEYEARCODE,VPRORDER,VPRDTSTART,DEVCODE,VPRDTEND,VPRMT,VPRCODE,VPRDTUPDATE,UTICODEUPDATE,TAXCODE,VPRMTVAT) values (497,1,1,to_date('36526','DD/MM/RR'),'EUR',null,'11200',null,null,'ORFI',null,null);</v>
      </c>
    </row>
    <row r="439" spans="2:9" hidden="1" x14ac:dyDescent="0.25">
      <c r="B439" s="2">
        <v>498</v>
      </c>
      <c r="C439" s="2">
        <v>1</v>
      </c>
      <c r="D439" s="2">
        <v>1</v>
      </c>
      <c r="E439" s="4">
        <v>36526</v>
      </c>
      <c r="F439" s="2" t="s">
        <v>619</v>
      </c>
      <c r="G439" s="2">
        <v>12000</v>
      </c>
      <c r="I439" t="str">
        <f t="shared" si="6"/>
        <v>Insert into VYEPRICE (VARID,VYEYEARCODE,VPRORDER,VPRDTSTART,DEVCODE,VPRDTEND,VPRMT,VPRCODE,VPRDTUPDATE,UTICODEUPDATE,TAXCODE,VPRMTVAT) values (498,1,1,to_date('36526','DD/MM/RR'),'EUR',null,'12000',null,null,'ORFI',null,null);</v>
      </c>
    </row>
    <row r="440" spans="2:9" hidden="1" x14ac:dyDescent="0.25">
      <c r="B440" s="2">
        <v>499</v>
      </c>
      <c r="C440" s="2">
        <v>1</v>
      </c>
      <c r="D440" s="2">
        <v>1</v>
      </c>
      <c r="E440" s="4">
        <v>36526</v>
      </c>
      <c r="F440" s="2" t="s">
        <v>619</v>
      </c>
      <c r="G440" s="2">
        <v>11200</v>
      </c>
      <c r="I440" t="str">
        <f t="shared" si="6"/>
        <v>Insert into VYEPRICE (VARID,VYEYEARCODE,VPRORDER,VPRDTSTART,DEVCODE,VPRDTEND,VPRMT,VPRCODE,VPRDTUPDATE,UTICODEUPDATE,TAXCODE,VPRMTVAT) values (499,1,1,to_date('36526','DD/MM/RR'),'EUR',null,'11200',null,null,'ORFI',null,null);</v>
      </c>
    </row>
    <row r="441" spans="2:9" hidden="1" x14ac:dyDescent="0.25">
      <c r="B441" s="2">
        <v>500</v>
      </c>
      <c r="C441" s="2">
        <v>1</v>
      </c>
      <c r="D441" s="2">
        <v>1</v>
      </c>
      <c r="E441" s="4">
        <v>36526</v>
      </c>
      <c r="F441" s="2" t="s">
        <v>619</v>
      </c>
      <c r="G441" s="2">
        <v>14400</v>
      </c>
      <c r="I441" t="str">
        <f t="shared" si="6"/>
        <v>Insert into VYEPRICE (VARID,VYEYEARCODE,VPRORDER,VPRDTSTART,DEVCODE,VPRDTEND,VPRMT,VPRCODE,VPRDTUPDATE,UTICODEUPDATE,TAXCODE,VPRMTVAT) values (500,1,1,to_date('36526','DD/MM/RR'),'EUR',null,'14400',null,null,'ORFI',null,null);</v>
      </c>
    </row>
    <row r="442" spans="2:9" hidden="1" x14ac:dyDescent="0.25">
      <c r="B442" s="2">
        <v>501</v>
      </c>
      <c r="C442" s="2">
        <v>1</v>
      </c>
      <c r="D442" s="2">
        <v>1</v>
      </c>
      <c r="E442" s="4">
        <v>36526</v>
      </c>
      <c r="F442" s="2" t="s">
        <v>619</v>
      </c>
      <c r="G442" s="2">
        <v>35000</v>
      </c>
      <c r="I442" t="str">
        <f t="shared" si="6"/>
        <v>Insert into VYEPRICE (VARID,VYEYEARCODE,VPRORDER,VPRDTSTART,DEVCODE,VPRDTEND,VPRMT,VPRCODE,VPRDTUPDATE,UTICODEUPDATE,TAXCODE,VPRMTVAT) values (501,1,1,to_date('36526','DD/MM/RR'),'EUR',null,'35000',null,null,'ORFI',null,null);</v>
      </c>
    </row>
    <row r="443" spans="2:9" hidden="1" x14ac:dyDescent="0.25">
      <c r="B443" s="2">
        <v>502</v>
      </c>
      <c r="C443" s="2">
        <v>1</v>
      </c>
      <c r="D443" s="2">
        <v>1</v>
      </c>
      <c r="E443" s="4">
        <v>36526</v>
      </c>
      <c r="F443" s="2" t="s">
        <v>619</v>
      </c>
      <c r="G443" s="2">
        <v>58000</v>
      </c>
      <c r="I443" t="str">
        <f t="shared" si="6"/>
        <v>Insert into VYEPRICE (VARID,VYEYEARCODE,VPRORDER,VPRDTSTART,DEVCODE,VPRDTEND,VPRMT,VPRCODE,VPRDTUPDATE,UTICODEUPDATE,TAXCODE,VPRMTVAT) values (502,1,1,to_date('36526','DD/MM/RR'),'EUR',null,'58000',null,null,'ORFI',null,null);</v>
      </c>
    </row>
    <row r="444" spans="2:9" hidden="1" x14ac:dyDescent="0.25">
      <c r="B444" s="2">
        <v>503</v>
      </c>
      <c r="C444" s="2">
        <v>1</v>
      </c>
      <c r="D444" s="2">
        <v>1</v>
      </c>
      <c r="E444" s="4">
        <v>36526</v>
      </c>
      <c r="F444" s="2" t="s">
        <v>619</v>
      </c>
      <c r="G444" s="2">
        <v>150000</v>
      </c>
      <c r="I444" t="str">
        <f t="shared" si="6"/>
        <v>Insert into VYEPRICE (VARID,VYEYEARCODE,VPRORDER,VPRDTSTART,DEVCODE,VPRDTEND,VPRMT,VPRCODE,VPRDTUPDATE,UTICODEUPDATE,TAXCODE,VPRMTVAT) values (503,1,1,to_date('36526','DD/MM/RR'),'EUR',null,'150000',null,null,'ORFI',null,null);</v>
      </c>
    </row>
    <row r="445" spans="2:9" hidden="1" x14ac:dyDescent="0.25">
      <c r="B445" s="2">
        <v>504</v>
      </c>
      <c r="C445" s="2">
        <v>1</v>
      </c>
      <c r="D445" s="2">
        <v>1</v>
      </c>
      <c r="E445" s="4">
        <v>36526</v>
      </c>
      <c r="F445" s="2" t="s">
        <v>619</v>
      </c>
      <c r="G445" s="2">
        <v>16800</v>
      </c>
      <c r="I445" t="str">
        <f t="shared" si="6"/>
        <v>Insert into VYEPRICE (VARID,VYEYEARCODE,VPRORDER,VPRDTSTART,DEVCODE,VPRDTEND,VPRMT,VPRCODE,VPRDTUPDATE,UTICODEUPDATE,TAXCODE,VPRMTVAT) values (504,1,1,to_date('36526','DD/MM/RR'),'EUR',null,'16800',null,null,'ORFI',null,null);</v>
      </c>
    </row>
    <row r="446" spans="2:9" hidden="1" x14ac:dyDescent="0.25">
      <c r="B446" s="2">
        <v>505</v>
      </c>
      <c r="C446" s="2">
        <v>1</v>
      </c>
      <c r="D446" s="2">
        <v>1</v>
      </c>
      <c r="E446" s="4">
        <v>36526</v>
      </c>
      <c r="F446" s="2" t="s">
        <v>619</v>
      </c>
      <c r="G446" s="2">
        <v>24800</v>
      </c>
      <c r="I446" t="str">
        <f t="shared" si="6"/>
        <v>Insert into VYEPRICE (VARID,VYEYEARCODE,VPRORDER,VPRDTSTART,DEVCODE,VPRDTEND,VPRMT,VPRCODE,VPRDTUPDATE,UTICODEUPDATE,TAXCODE,VPRMTVAT) values (505,1,1,to_date('36526','DD/MM/RR'),'EUR',null,'24800',null,null,'ORFI',null,null);</v>
      </c>
    </row>
    <row r="447" spans="2:9" hidden="1" x14ac:dyDescent="0.25">
      <c r="B447" s="2">
        <v>506</v>
      </c>
      <c r="C447" s="2">
        <v>1</v>
      </c>
      <c r="D447" s="2">
        <v>1</v>
      </c>
      <c r="E447" s="4">
        <v>36526</v>
      </c>
      <c r="F447" s="2" t="s">
        <v>619</v>
      </c>
      <c r="G447" s="2">
        <v>8800</v>
      </c>
      <c r="I447" t="str">
        <f t="shared" si="6"/>
        <v>Insert into VYEPRICE (VARID,VYEYEARCODE,VPRORDER,VPRDTSTART,DEVCODE,VPRDTEND,VPRMT,VPRCODE,VPRDTUPDATE,UTICODEUPDATE,TAXCODE,VPRMTVAT) values (506,1,1,to_date('36526','DD/MM/RR'),'EUR',null,'8800',null,null,'ORFI',null,null);</v>
      </c>
    </row>
    <row r="448" spans="2:9" hidden="1" x14ac:dyDescent="0.25">
      <c r="B448" s="2">
        <v>507</v>
      </c>
      <c r="C448" s="2">
        <v>1</v>
      </c>
      <c r="D448" s="2">
        <v>1</v>
      </c>
      <c r="E448" s="4">
        <v>36526</v>
      </c>
      <c r="F448" s="2" t="s">
        <v>619</v>
      </c>
      <c r="G448" s="2">
        <v>16800</v>
      </c>
      <c r="I448" t="str">
        <f t="shared" si="6"/>
        <v>Insert into VYEPRICE (VARID,VYEYEARCODE,VPRORDER,VPRDTSTART,DEVCODE,VPRDTEND,VPRMT,VPRCODE,VPRDTUPDATE,UTICODEUPDATE,TAXCODE,VPRMTVAT) values (507,1,1,to_date('36526','DD/MM/RR'),'EUR',null,'16800',null,null,'ORFI',null,null);</v>
      </c>
    </row>
    <row r="449" spans="2:9" hidden="1" x14ac:dyDescent="0.25">
      <c r="B449" s="2">
        <v>508</v>
      </c>
      <c r="C449" s="2">
        <v>1</v>
      </c>
      <c r="D449" s="2">
        <v>1</v>
      </c>
      <c r="E449" s="4">
        <v>36526</v>
      </c>
      <c r="F449" s="2" t="s">
        <v>619</v>
      </c>
      <c r="G449" s="2">
        <v>18400</v>
      </c>
      <c r="I449" t="str">
        <f t="shared" si="6"/>
        <v>Insert into VYEPRICE (VARID,VYEYEARCODE,VPRORDER,VPRDTSTART,DEVCODE,VPRDTEND,VPRMT,VPRCODE,VPRDTUPDATE,UTICODEUPDATE,TAXCODE,VPRMTVAT) values (508,1,1,to_date('36526','DD/MM/RR'),'EUR',null,'18400',null,null,'ORFI',null,null);</v>
      </c>
    </row>
    <row r="450" spans="2:9" hidden="1" x14ac:dyDescent="0.25">
      <c r="B450" s="2">
        <v>509</v>
      </c>
      <c r="C450" s="2">
        <v>1</v>
      </c>
      <c r="D450" s="2">
        <v>1</v>
      </c>
      <c r="E450" s="4">
        <v>36526</v>
      </c>
      <c r="F450" s="2" t="s">
        <v>619</v>
      </c>
      <c r="G450" s="2">
        <v>45000</v>
      </c>
      <c r="I450" t="str">
        <f t="shared" si="6"/>
        <v>Insert into VYEPRICE (VARID,VYEYEARCODE,VPRORDER,VPRDTSTART,DEVCODE,VPRDTEND,VPRMT,VPRCODE,VPRDTUPDATE,UTICODEUPDATE,TAXCODE,VPRMTVAT) values (509,1,1,to_date('36526','DD/MM/RR'),'EUR',null,'45000',null,null,'ORFI',null,null);</v>
      </c>
    </row>
    <row r="451" spans="2:9" hidden="1" x14ac:dyDescent="0.25">
      <c r="B451" s="2">
        <v>510</v>
      </c>
      <c r="C451" s="2">
        <v>1</v>
      </c>
      <c r="D451" s="2">
        <v>1</v>
      </c>
      <c r="E451" s="4">
        <v>36526</v>
      </c>
      <c r="F451" s="2" t="s">
        <v>619</v>
      </c>
      <c r="G451" s="2">
        <v>45000</v>
      </c>
      <c r="I451" t="str">
        <f t="shared" si="6"/>
        <v>Insert into VYEPRICE (VARID,VYEYEARCODE,VPRORDER,VPRDTSTART,DEVCODE,VPRDTEND,VPRMT,VPRCODE,VPRDTUPDATE,UTICODEUPDATE,TAXCODE,VPRMTVAT) values (510,1,1,to_date('36526','DD/MM/RR'),'EUR',null,'45000',null,null,'ORFI',null,null);</v>
      </c>
    </row>
    <row r="452" spans="2:9" hidden="1" x14ac:dyDescent="0.25">
      <c r="B452" s="2">
        <v>511</v>
      </c>
      <c r="C452" s="2">
        <v>1</v>
      </c>
      <c r="D452" s="2">
        <v>1</v>
      </c>
      <c r="E452" s="4">
        <v>36526</v>
      </c>
      <c r="F452" s="2" t="s">
        <v>619</v>
      </c>
      <c r="G452" s="2">
        <v>56000</v>
      </c>
      <c r="I452" t="str">
        <f t="shared" ref="I452:I499" si="7">"Insert into VYEPRICE (VARID,VYEYEARCODE,VPRORDER,VPRDTSTART,DEVCODE,VPRDTEND,VPRMT,VPRCODE,VPRDTUPDATE,UTICODEUPDATE,TAXCODE,VPRMTVAT) values ("&amp;B452&amp;","&amp;C452&amp;","&amp;D452&amp;",to_date('"&amp;E452&amp;"','DD/MM/RR'),'"&amp;F452&amp;"',null,'"&amp;G452&amp;"',null,null,'ORFI',null,null);"</f>
        <v>Insert into VYEPRICE (VARID,VYEYEARCODE,VPRORDER,VPRDTSTART,DEVCODE,VPRDTEND,VPRMT,VPRCODE,VPRDTUPDATE,UTICODEUPDATE,TAXCODE,VPRMTVAT) values (511,1,1,to_date('36526','DD/MM/RR'),'EUR',null,'56000',null,null,'ORFI',null,null);</v>
      </c>
    </row>
    <row r="453" spans="2:9" hidden="1" x14ac:dyDescent="0.25">
      <c r="B453" s="2">
        <v>512</v>
      </c>
      <c r="C453" s="2">
        <v>1</v>
      </c>
      <c r="D453" s="2">
        <v>1</v>
      </c>
      <c r="E453" s="4">
        <v>36526</v>
      </c>
      <c r="F453" s="2" t="s">
        <v>619</v>
      </c>
      <c r="G453" s="2">
        <v>56000</v>
      </c>
      <c r="I453" t="str">
        <f t="shared" si="7"/>
        <v>Insert into VYEPRICE (VARID,VYEYEARCODE,VPRORDER,VPRDTSTART,DEVCODE,VPRDTEND,VPRMT,VPRCODE,VPRDTUPDATE,UTICODEUPDATE,TAXCODE,VPRMTVAT) values (512,1,1,to_date('36526','DD/MM/RR'),'EUR',null,'56000',null,null,'ORFI',null,null);</v>
      </c>
    </row>
    <row r="454" spans="2:9" hidden="1" x14ac:dyDescent="0.25">
      <c r="B454" s="2">
        <v>513</v>
      </c>
      <c r="C454" s="2">
        <v>1</v>
      </c>
      <c r="D454" s="2">
        <v>1</v>
      </c>
      <c r="E454" s="4">
        <v>36526</v>
      </c>
      <c r="F454" s="2" t="s">
        <v>619</v>
      </c>
      <c r="G454" s="2">
        <v>25600</v>
      </c>
      <c r="I454" t="str">
        <f t="shared" si="7"/>
        <v>Insert into VYEPRICE (VARID,VYEYEARCODE,VPRORDER,VPRDTSTART,DEVCODE,VPRDTEND,VPRMT,VPRCODE,VPRDTUPDATE,UTICODEUPDATE,TAXCODE,VPRMTVAT) values (513,1,1,to_date('36526','DD/MM/RR'),'EUR',null,'25600',null,null,'ORFI',null,null);</v>
      </c>
    </row>
    <row r="455" spans="2:9" hidden="1" x14ac:dyDescent="0.25">
      <c r="B455" s="2">
        <v>514</v>
      </c>
      <c r="C455" s="2">
        <v>1</v>
      </c>
      <c r="D455" s="2">
        <v>1</v>
      </c>
      <c r="E455" s="4">
        <v>36526</v>
      </c>
      <c r="F455" s="2" t="s">
        <v>619</v>
      </c>
      <c r="G455" s="2">
        <v>13600</v>
      </c>
      <c r="I455" t="str">
        <f t="shared" si="7"/>
        <v>Insert into VYEPRICE (VARID,VYEYEARCODE,VPRORDER,VPRDTSTART,DEVCODE,VPRDTEND,VPRMT,VPRCODE,VPRDTUPDATE,UTICODEUPDATE,TAXCODE,VPRMTVAT) values (514,1,1,to_date('36526','DD/MM/RR'),'EUR',null,'13600',null,null,'ORFI',null,null);</v>
      </c>
    </row>
    <row r="456" spans="2:9" hidden="1" x14ac:dyDescent="0.25">
      <c r="B456" s="2">
        <v>515</v>
      </c>
      <c r="C456" s="2">
        <v>1</v>
      </c>
      <c r="D456" s="2">
        <v>1</v>
      </c>
      <c r="E456" s="4">
        <v>36526</v>
      </c>
      <c r="F456" s="2" t="s">
        <v>619</v>
      </c>
      <c r="G456" s="2">
        <v>45000</v>
      </c>
      <c r="I456" t="str">
        <f t="shared" si="7"/>
        <v>Insert into VYEPRICE (VARID,VYEYEARCODE,VPRORDER,VPRDTSTART,DEVCODE,VPRDTEND,VPRMT,VPRCODE,VPRDTUPDATE,UTICODEUPDATE,TAXCODE,VPRMTVAT) values (515,1,1,to_date('36526','DD/MM/RR'),'EUR',null,'45000',null,null,'ORFI',null,null);</v>
      </c>
    </row>
    <row r="457" spans="2:9" hidden="1" x14ac:dyDescent="0.25">
      <c r="B457" s="2">
        <v>516</v>
      </c>
      <c r="C457" s="2">
        <v>1</v>
      </c>
      <c r="D457" s="2">
        <v>1</v>
      </c>
      <c r="E457" s="4">
        <v>36526</v>
      </c>
      <c r="F457" s="2" t="s">
        <v>619</v>
      </c>
      <c r="G457" s="2">
        <v>16800</v>
      </c>
      <c r="I457" t="str">
        <f t="shared" si="7"/>
        <v>Insert into VYEPRICE (VARID,VYEYEARCODE,VPRORDER,VPRDTSTART,DEVCODE,VPRDTEND,VPRMT,VPRCODE,VPRDTUPDATE,UTICODEUPDATE,TAXCODE,VPRMTVAT) values (516,1,1,to_date('36526','DD/MM/RR'),'EUR',null,'16800',null,null,'ORFI',null,null);</v>
      </c>
    </row>
    <row r="458" spans="2:9" hidden="1" x14ac:dyDescent="0.25">
      <c r="B458" s="2">
        <v>517</v>
      </c>
      <c r="C458" s="2">
        <v>1</v>
      </c>
      <c r="D458" s="2">
        <v>1</v>
      </c>
      <c r="E458" s="4">
        <v>36526</v>
      </c>
      <c r="F458" s="2" t="s">
        <v>619</v>
      </c>
      <c r="G458" s="2">
        <v>18400</v>
      </c>
      <c r="I458" t="str">
        <f t="shared" si="7"/>
        <v>Insert into VYEPRICE (VARID,VYEYEARCODE,VPRORDER,VPRDTSTART,DEVCODE,VPRDTEND,VPRMT,VPRCODE,VPRDTUPDATE,UTICODEUPDATE,TAXCODE,VPRMTVAT) values (517,1,1,to_date('36526','DD/MM/RR'),'EUR',null,'18400',null,null,'ORFI',null,null);</v>
      </c>
    </row>
    <row r="459" spans="2:9" hidden="1" x14ac:dyDescent="0.25">
      <c r="B459" s="2">
        <v>518</v>
      </c>
      <c r="C459" s="2">
        <v>1</v>
      </c>
      <c r="D459" s="2">
        <v>1</v>
      </c>
      <c r="E459" s="4">
        <v>36526</v>
      </c>
      <c r="F459" s="2" t="s">
        <v>619</v>
      </c>
      <c r="G459" s="2">
        <v>25600</v>
      </c>
      <c r="I459" t="str">
        <f t="shared" si="7"/>
        <v>Insert into VYEPRICE (VARID,VYEYEARCODE,VPRORDER,VPRDTSTART,DEVCODE,VPRDTEND,VPRMT,VPRCODE,VPRDTUPDATE,UTICODEUPDATE,TAXCODE,VPRMTVAT) values (518,1,1,to_date('36526','DD/MM/RR'),'EUR',null,'25600',null,null,'ORFI',null,null);</v>
      </c>
    </row>
    <row r="460" spans="2:9" hidden="1" x14ac:dyDescent="0.25">
      <c r="B460" s="2">
        <v>519</v>
      </c>
      <c r="C460" s="2">
        <v>1</v>
      </c>
      <c r="D460" s="2">
        <v>1</v>
      </c>
      <c r="E460" s="4">
        <v>36526</v>
      </c>
      <c r="F460" s="2" t="s">
        <v>619</v>
      </c>
      <c r="G460" s="2">
        <v>16000</v>
      </c>
      <c r="I460" t="str">
        <f t="shared" si="7"/>
        <v>Insert into VYEPRICE (VARID,VYEYEARCODE,VPRORDER,VPRDTSTART,DEVCODE,VPRDTEND,VPRMT,VPRCODE,VPRDTUPDATE,UTICODEUPDATE,TAXCODE,VPRMTVAT) values (519,1,1,to_date('36526','DD/MM/RR'),'EUR',null,'16000',null,null,'ORFI',null,null);</v>
      </c>
    </row>
    <row r="461" spans="2:9" hidden="1" x14ac:dyDescent="0.25">
      <c r="B461" s="2">
        <v>520</v>
      </c>
      <c r="C461" s="2">
        <v>1</v>
      </c>
      <c r="D461" s="2">
        <v>1</v>
      </c>
      <c r="E461" s="4">
        <v>36526</v>
      </c>
      <c r="F461" s="2" t="s">
        <v>619</v>
      </c>
      <c r="G461" s="2">
        <v>16800</v>
      </c>
      <c r="I461" t="str">
        <f t="shared" si="7"/>
        <v>Insert into VYEPRICE (VARID,VYEYEARCODE,VPRORDER,VPRDTSTART,DEVCODE,VPRDTEND,VPRMT,VPRCODE,VPRDTUPDATE,UTICODEUPDATE,TAXCODE,VPRMTVAT) values (520,1,1,to_date('36526','DD/MM/RR'),'EUR',null,'16800',null,null,'ORFI',null,null);</v>
      </c>
    </row>
    <row r="462" spans="2:9" hidden="1" x14ac:dyDescent="0.25">
      <c r="B462" s="2">
        <v>521</v>
      </c>
      <c r="C462" s="2">
        <v>1</v>
      </c>
      <c r="D462" s="2">
        <v>1</v>
      </c>
      <c r="E462" s="4">
        <v>36526</v>
      </c>
      <c r="F462" s="2" t="s">
        <v>619</v>
      </c>
      <c r="G462" s="2">
        <v>45000</v>
      </c>
      <c r="I462" t="str">
        <f t="shared" si="7"/>
        <v>Insert into VYEPRICE (VARID,VYEYEARCODE,VPRORDER,VPRDTSTART,DEVCODE,VPRDTEND,VPRMT,VPRCODE,VPRDTUPDATE,UTICODEUPDATE,TAXCODE,VPRMTVAT) values (521,1,1,to_date('36526','DD/MM/RR'),'EUR',null,'45000',null,null,'ORFI',null,null);</v>
      </c>
    </row>
    <row r="463" spans="2:9" hidden="1" x14ac:dyDescent="0.25">
      <c r="B463" s="2">
        <v>522</v>
      </c>
      <c r="C463" s="2">
        <v>1</v>
      </c>
      <c r="D463" s="2">
        <v>1</v>
      </c>
      <c r="E463" s="4">
        <v>36526</v>
      </c>
      <c r="F463" s="2" t="s">
        <v>619</v>
      </c>
      <c r="G463" s="2">
        <v>250000</v>
      </c>
      <c r="I463" t="str">
        <f t="shared" si="7"/>
        <v>Insert into VYEPRICE (VARID,VYEYEARCODE,VPRORDER,VPRDTSTART,DEVCODE,VPRDTEND,VPRMT,VPRCODE,VPRDTUPDATE,UTICODEUPDATE,TAXCODE,VPRMTVAT) values (522,1,1,to_date('36526','DD/MM/RR'),'EUR',null,'250000',null,null,'ORFI',null,null);</v>
      </c>
    </row>
    <row r="464" spans="2:9" hidden="1" x14ac:dyDescent="0.25">
      <c r="B464" s="2">
        <v>523</v>
      </c>
      <c r="C464" s="2">
        <v>1</v>
      </c>
      <c r="D464" s="2">
        <v>1</v>
      </c>
      <c r="E464" s="4">
        <v>36526</v>
      </c>
      <c r="F464" s="2" t="s">
        <v>619</v>
      </c>
      <c r="G464" s="2">
        <v>16000</v>
      </c>
      <c r="I464" t="str">
        <f t="shared" si="7"/>
        <v>Insert into VYEPRICE (VARID,VYEYEARCODE,VPRORDER,VPRDTSTART,DEVCODE,VPRDTEND,VPRMT,VPRCODE,VPRDTUPDATE,UTICODEUPDATE,TAXCODE,VPRMTVAT) values (523,1,1,to_date('36526','DD/MM/RR'),'EUR',null,'16000',null,null,'ORFI',null,null);</v>
      </c>
    </row>
    <row r="465" spans="2:9" hidden="1" x14ac:dyDescent="0.25">
      <c r="B465" s="2">
        <v>524</v>
      </c>
      <c r="C465" s="2">
        <v>1</v>
      </c>
      <c r="D465" s="2">
        <v>1</v>
      </c>
      <c r="E465" s="4">
        <v>36526</v>
      </c>
      <c r="F465" s="2" t="s">
        <v>619</v>
      </c>
      <c r="G465" s="2">
        <v>18400</v>
      </c>
      <c r="I465" t="str">
        <f t="shared" si="7"/>
        <v>Insert into VYEPRICE (VARID,VYEYEARCODE,VPRORDER,VPRDTSTART,DEVCODE,VPRDTEND,VPRMT,VPRCODE,VPRDTUPDATE,UTICODEUPDATE,TAXCODE,VPRMTVAT) values (524,1,1,to_date('36526','DD/MM/RR'),'EUR',null,'18400',null,null,'ORFI',null,null);</v>
      </c>
    </row>
    <row r="466" spans="2:9" hidden="1" x14ac:dyDescent="0.25">
      <c r="B466" s="2">
        <v>525</v>
      </c>
      <c r="C466" s="2">
        <v>1</v>
      </c>
      <c r="D466" s="2">
        <v>1</v>
      </c>
      <c r="E466" s="4">
        <v>36526</v>
      </c>
      <c r="F466" s="2" t="s">
        <v>619</v>
      </c>
      <c r="G466" s="2">
        <v>21600</v>
      </c>
      <c r="I466" t="str">
        <f t="shared" si="7"/>
        <v>Insert into VYEPRICE (VARID,VYEYEARCODE,VPRORDER,VPRDTSTART,DEVCODE,VPRDTEND,VPRMT,VPRCODE,VPRDTUPDATE,UTICODEUPDATE,TAXCODE,VPRMTVAT) values (525,1,1,to_date('36526','DD/MM/RR'),'EUR',null,'21600',null,null,'ORFI',null,null);</v>
      </c>
    </row>
    <row r="467" spans="2:9" hidden="1" x14ac:dyDescent="0.25">
      <c r="B467" s="2">
        <v>526</v>
      </c>
      <c r="C467" s="2">
        <v>1</v>
      </c>
      <c r="D467" s="2">
        <v>1</v>
      </c>
      <c r="E467" s="4">
        <v>36526</v>
      </c>
      <c r="F467" s="2" t="s">
        <v>619</v>
      </c>
      <c r="G467" s="2">
        <v>21600</v>
      </c>
      <c r="I467" t="str">
        <f t="shared" si="7"/>
        <v>Insert into VYEPRICE (VARID,VYEYEARCODE,VPRORDER,VPRDTSTART,DEVCODE,VPRDTEND,VPRMT,VPRCODE,VPRDTUPDATE,UTICODEUPDATE,TAXCODE,VPRMTVAT) values (526,1,1,to_date('36526','DD/MM/RR'),'EUR',null,'21600',null,null,'ORFI',null,null);</v>
      </c>
    </row>
    <row r="468" spans="2:9" hidden="1" x14ac:dyDescent="0.25">
      <c r="B468" s="2">
        <v>527</v>
      </c>
      <c r="C468" s="2">
        <v>1</v>
      </c>
      <c r="D468" s="2">
        <v>1</v>
      </c>
      <c r="E468" s="4">
        <v>36526</v>
      </c>
      <c r="F468" s="2" t="s">
        <v>619</v>
      </c>
      <c r="G468" s="2">
        <v>80000</v>
      </c>
      <c r="I468" t="str">
        <f t="shared" si="7"/>
        <v>Insert into VYEPRICE (VARID,VYEYEARCODE,VPRORDER,VPRDTSTART,DEVCODE,VPRDTEND,VPRMT,VPRCODE,VPRDTUPDATE,UTICODEUPDATE,TAXCODE,VPRMTVAT) values (527,1,1,to_date('36526','DD/MM/RR'),'EUR',null,'80000',null,null,'ORFI',null,null);</v>
      </c>
    </row>
    <row r="469" spans="2:9" hidden="1" x14ac:dyDescent="0.25">
      <c r="B469" s="2">
        <v>528</v>
      </c>
      <c r="C469" s="2">
        <v>1</v>
      </c>
      <c r="D469" s="2">
        <v>1</v>
      </c>
      <c r="E469" s="4">
        <v>36526</v>
      </c>
      <c r="F469" s="2" t="s">
        <v>619</v>
      </c>
      <c r="G469" s="2">
        <v>12800</v>
      </c>
      <c r="I469" t="str">
        <f t="shared" si="7"/>
        <v>Insert into VYEPRICE (VARID,VYEYEARCODE,VPRORDER,VPRDTSTART,DEVCODE,VPRDTEND,VPRMT,VPRCODE,VPRDTUPDATE,UTICODEUPDATE,TAXCODE,VPRMTVAT) values (528,1,1,to_date('36526','DD/MM/RR'),'EUR',null,'12800',null,null,'ORFI',null,null);</v>
      </c>
    </row>
    <row r="470" spans="2:9" hidden="1" x14ac:dyDescent="0.25">
      <c r="B470" s="2">
        <v>529</v>
      </c>
      <c r="C470" s="2">
        <v>1</v>
      </c>
      <c r="D470" s="2">
        <v>1</v>
      </c>
      <c r="E470" s="4">
        <v>36526</v>
      </c>
      <c r="F470" s="2" t="s">
        <v>619</v>
      </c>
      <c r="G470" s="2">
        <v>52800</v>
      </c>
      <c r="I470" t="str">
        <f t="shared" si="7"/>
        <v>Insert into VYEPRICE (VARID,VYEYEARCODE,VPRORDER,VPRDTSTART,DEVCODE,VPRDTEND,VPRMT,VPRCODE,VPRDTUPDATE,UTICODEUPDATE,TAXCODE,VPRMTVAT) values (529,1,1,to_date('36526','DD/MM/RR'),'EUR',null,'52800',null,null,'ORFI',null,null);</v>
      </c>
    </row>
    <row r="471" spans="2:9" hidden="1" x14ac:dyDescent="0.25">
      <c r="B471" s="2">
        <v>530</v>
      </c>
      <c r="C471" s="2">
        <v>1</v>
      </c>
      <c r="D471" s="2">
        <v>1</v>
      </c>
      <c r="E471" s="4">
        <v>36526</v>
      </c>
      <c r="F471" s="2" t="s">
        <v>619</v>
      </c>
      <c r="G471" s="2">
        <v>21600</v>
      </c>
      <c r="I471" t="str">
        <f t="shared" si="7"/>
        <v>Insert into VYEPRICE (VARID,VYEYEARCODE,VPRORDER,VPRDTSTART,DEVCODE,VPRDTEND,VPRMT,VPRCODE,VPRDTUPDATE,UTICODEUPDATE,TAXCODE,VPRMTVAT) values (530,1,1,to_date('36526','DD/MM/RR'),'EUR',null,'21600',null,null,'ORFI',null,null);</v>
      </c>
    </row>
    <row r="472" spans="2:9" hidden="1" x14ac:dyDescent="0.25">
      <c r="B472" s="2">
        <v>531</v>
      </c>
      <c r="C472" s="2">
        <v>1</v>
      </c>
      <c r="D472" s="2">
        <v>1</v>
      </c>
      <c r="E472" s="4">
        <v>36526</v>
      </c>
      <c r="F472" s="2" t="s">
        <v>619</v>
      </c>
      <c r="G472" s="2">
        <v>45000</v>
      </c>
      <c r="I472" t="str">
        <f t="shared" si="7"/>
        <v>Insert into VYEPRICE (VARID,VYEYEARCODE,VPRORDER,VPRDTSTART,DEVCODE,VPRDTEND,VPRMT,VPRCODE,VPRDTUPDATE,UTICODEUPDATE,TAXCODE,VPRMTVAT) values (531,1,1,to_date('36526','DD/MM/RR'),'EUR',null,'45000',null,null,'ORFI',null,null);</v>
      </c>
    </row>
    <row r="473" spans="2:9" hidden="1" x14ac:dyDescent="0.25">
      <c r="B473" s="2">
        <v>532</v>
      </c>
      <c r="C473" s="2">
        <v>1</v>
      </c>
      <c r="D473" s="2">
        <v>1</v>
      </c>
      <c r="E473" s="4">
        <v>36526</v>
      </c>
      <c r="F473" s="2" t="s">
        <v>619</v>
      </c>
      <c r="G473" s="2">
        <v>250000</v>
      </c>
      <c r="I473" t="str">
        <f t="shared" si="7"/>
        <v>Insert into VYEPRICE (VARID,VYEYEARCODE,VPRORDER,VPRDTSTART,DEVCODE,VPRDTEND,VPRMT,VPRCODE,VPRDTUPDATE,UTICODEUPDATE,TAXCODE,VPRMTVAT) values (532,1,1,to_date('36526','DD/MM/RR'),'EUR',null,'250000',null,null,'ORFI',null,null);</v>
      </c>
    </row>
    <row r="474" spans="2:9" hidden="1" x14ac:dyDescent="0.25">
      <c r="B474" s="2">
        <v>533</v>
      </c>
      <c r="C474" s="2">
        <v>1</v>
      </c>
      <c r="D474" s="2">
        <v>1</v>
      </c>
      <c r="E474" s="4">
        <v>36526</v>
      </c>
      <c r="F474" s="2" t="s">
        <v>619</v>
      </c>
      <c r="G474" s="2">
        <v>20000</v>
      </c>
      <c r="I474" t="str">
        <f t="shared" si="7"/>
        <v>Insert into VYEPRICE (VARID,VYEYEARCODE,VPRORDER,VPRDTSTART,DEVCODE,VPRDTEND,VPRMT,VPRCODE,VPRDTUPDATE,UTICODEUPDATE,TAXCODE,VPRMTVAT) values (533,1,1,to_date('36526','DD/MM/RR'),'EUR',null,'20000',null,null,'ORFI',null,null);</v>
      </c>
    </row>
    <row r="475" spans="2:9" hidden="1" x14ac:dyDescent="0.25">
      <c r="B475" s="2">
        <v>534</v>
      </c>
      <c r="C475" s="2">
        <v>1</v>
      </c>
      <c r="D475" s="2">
        <v>1</v>
      </c>
      <c r="E475" s="4">
        <v>36526</v>
      </c>
      <c r="F475" s="2" t="s">
        <v>619</v>
      </c>
      <c r="G475" s="2">
        <v>40000</v>
      </c>
      <c r="I475" t="str">
        <f t="shared" si="7"/>
        <v>Insert into VYEPRICE (VARID,VYEYEARCODE,VPRORDER,VPRDTSTART,DEVCODE,VPRDTEND,VPRMT,VPRCODE,VPRDTUPDATE,UTICODEUPDATE,TAXCODE,VPRMTVAT) values (534,1,1,to_date('36526','DD/MM/RR'),'EUR',null,'40000',null,null,'ORFI',null,null);</v>
      </c>
    </row>
    <row r="476" spans="2:9" hidden="1" x14ac:dyDescent="0.25">
      <c r="B476" s="2">
        <v>535</v>
      </c>
      <c r="C476" s="2">
        <v>1</v>
      </c>
      <c r="D476" s="2">
        <v>1</v>
      </c>
      <c r="E476" s="4">
        <v>36526</v>
      </c>
      <c r="F476" s="2" t="s">
        <v>619</v>
      </c>
      <c r="G476" s="2">
        <v>85000</v>
      </c>
      <c r="I476" t="str">
        <f t="shared" si="7"/>
        <v>Insert into VYEPRICE (VARID,VYEYEARCODE,VPRORDER,VPRDTSTART,DEVCODE,VPRDTEND,VPRMT,VPRCODE,VPRDTUPDATE,UTICODEUPDATE,TAXCODE,VPRMTVAT) values (535,1,1,to_date('36526','DD/MM/RR'),'EUR',null,'85000',null,null,'ORFI',null,null);</v>
      </c>
    </row>
    <row r="477" spans="2:9" hidden="1" x14ac:dyDescent="0.25">
      <c r="B477" s="2">
        <v>536</v>
      </c>
      <c r="C477" s="2">
        <v>1</v>
      </c>
      <c r="D477" s="2">
        <v>1</v>
      </c>
      <c r="E477" s="4">
        <v>36526</v>
      </c>
      <c r="F477" s="2" t="s">
        <v>619</v>
      </c>
      <c r="G477" s="2">
        <v>100000</v>
      </c>
      <c r="I477" t="str">
        <f t="shared" si="7"/>
        <v>Insert into VYEPRICE (VARID,VYEYEARCODE,VPRORDER,VPRDTSTART,DEVCODE,VPRDTEND,VPRMT,VPRCODE,VPRDTUPDATE,UTICODEUPDATE,TAXCODE,VPRMTVAT) values (536,1,1,to_date('36526','DD/MM/RR'),'EUR',null,'100000',null,null,'ORFI',null,null);</v>
      </c>
    </row>
    <row r="478" spans="2:9" hidden="1" x14ac:dyDescent="0.25">
      <c r="B478" s="2">
        <v>537</v>
      </c>
      <c r="C478" s="2">
        <v>1</v>
      </c>
      <c r="D478" s="2">
        <v>1</v>
      </c>
      <c r="E478" s="4">
        <v>36526</v>
      </c>
      <c r="F478" s="2" t="s">
        <v>619</v>
      </c>
      <c r="G478" s="2">
        <v>85000</v>
      </c>
      <c r="I478" t="str">
        <f t="shared" si="7"/>
        <v>Insert into VYEPRICE (VARID,VYEYEARCODE,VPRORDER,VPRDTSTART,DEVCODE,VPRDTEND,VPRMT,VPRCODE,VPRDTUPDATE,UTICODEUPDATE,TAXCODE,VPRMTVAT) values (537,1,1,to_date('36526','DD/MM/RR'),'EUR',null,'85000',null,null,'ORFI',null,null);</v>
      </c>
    </row>
    <row r="479" spans="2:9" hidden="1" x14ac:dyDescent="0.25">
      <c r="B479" s="2">
        <v>538</v>
      </c>
      <c r="C479" s="2">
        <v>1</v>
      </c>
      <c r="D479" s="2">
        <v>1</v>
      </c>
      <c r="E479" s="4">
        <v>36526</v>
      </c>
      <c r="F479" s="2" t="s">
        <v>619</v>
      </c>
      <c r="G479" s="2">
        <v>100000</v>
      </c>
      <c r="I479" t="str">
        <f t="shared" si="7"/>
        <v>Insert into VYEPRICE (VARID,VYEYEARCODE,VPRORDER,VPRDTSTART,DEVCODE,VPRDTEND,VPRMT,VPRCODE,VPRDTUPDATE,UTICODEUPDATE,TAXCODE,VPRMTVAT) values (538,1,1,to_date('36526','DD/MM/RR'),'EUR',null,'100000',null,null,'ORFI',null,null);</v>
      </c>
    </row>
    <row r="480" spans="2:9" hidden="1" x14ac:dyDescent="0.25">
      <c r="B480" s="2">
        <v>539</v>
      </c>
      <c r="C480" s="2">
        <v>1</v>
      </c>
      <c r="D480" s="2">
        <v>1</v>
      </c>
      <c r="E480" s="4">
        <v>36526</v>
      </c>
      <c r="F480" s="2" t="s">
        <v>619</v>
      </c>
      <c r="G480" s="2">
        <v>85000</v>
      </c>
      <c r="I480" t="str">
        <f t="shared" si="7"/>
        <v>Insert into VYEPRICE (VARID,VYEYEARCODE,VPRORDER,VPRDTSTART,DEVCODE,VPRDTEND,VPRMT,VPRCODE,VPRDTUPDATE,UTICODEUPDATE,TAXCODE,VPRMTVAT) values (539,1,1,to_date('36526','DD/MM/RR'),'EUR',null,'85000',null,null,'ORFI',null,null);</v>
      </c>
    </row>
    <row r="481" spans="2:9" hidden="1" x14ac:dyDescent="0.25">
      <c r="B481" s="2">
        <v>540</v>
      </c>
      <c r="C481" s="2">
        <v>1</v>
      </c>
      <c r="D481" s="2">
        <v>1</v>
      </c>
      <c r="E481" s="4">
        <v>36526</v>
      </c>
      <c r="F481" s="2" t="s">
        <v>619</v>
      </c>
      <c r="G481" s="2">
        <v>100000</v>
      </c>
      <c r="I481" t="str">
        <f t="shared" si="7"/>
        <v>Insert into VYEPRICE (VARID,VYEYEARCODE,VPRORDER,VPRDTSTART,DEVCODE,VPRDTEND,VPRMT,VPRCODE,VPRDTUPDATE,UTICODEUPDATE,TAXCODE,VPRMTVAT) values (540,1,1,to_date('36526','DD/MM/RR'),'EUR',null,'100000',null,null,'ORFI',null,null);</v>
      </c>
    </row>
    <row r="482" spans="2:9" hidden="1" x14ac:dyDescent="0.25">
      <c r="B482" s="2">
        <v>541</v>
      </c>
      <c r="C482" s="2">
        <v>1</v>
      </c>
      <c r="D482" s="2">
        <v>1</v>
      </c>
      <c r="E482" s="4">
        <v>36526</v>
      </c>
      <c r="F482" s="2" t="s">
        <v>619</v>
      </c>
      <c r="G482" s="2">
        <v>85000</v>
      </c>
      <c r="I482" t="str">
        <f t="shared" si="7"/>
        <v>Insert into VYEPRICE (VARID,VYEYEARCODE,VPRORDER,VPRDTSTART,DEVCODE,VPRDTEND,VPRMT,VPRCODE,VPRDTUPDATE,UTICODEUPDATE,TAXCODE,VPRMTVAT) values (541,1,1,to_date('36526','DD/MM/RR'),'EUR',null,'85000',null,null,'ORFI',null,null);</v>
      </c>
    </row>
    <row r="483" spans="2:9" hidden="1" x14ac:dyDescent="0.25">
      <c r="B483" s="2">
        <v>542</v>
      </c>
      <c r="C483" s="2">
        <v>1</v>
      </c>
      <c r="D483" s="2">
        <v>1</v>
      </c>
      <c r="E483" s="4">
        <v>36526</v>
      </c>
      <c r="F483" s="2" t="s">
        <v>619</v>
      </c>
      <c r="G483" s="2">
        <v>100000</v>
      </c>
      <c r="I483" t="str">
        <f t="shared" si="7"/>
        <v>Insert into VYEPRICE (VARID,VYEYEARCODE,VPRORDER,VPRDTSTART,DEVCODE,VPRDTEND,VPRMT,VPRCODE,VPRDTUPDATE,UTICODEUPDATE,TAXCODE,VPRMTVAT) values (542,1,1,to_date('36526','DD/MM/RR'),'EUR',null,'100000',null,null,'ORFI',null,null);</v>
      </c>
    </row>
    <row r="484" spans="2:9" hidden="1" x14ac:dyDescent="0.25">
      <c r="B484" s="2">
        <v>543</v>
      </c>
      <c r="C484" s="2">
        <v>1</v>
      </c>
      <c r="D484" s="2">
        <v>1</v>
      </c>
      <c r="E484" s="4">
        <v>36526</v>
      </c>
      <c r="F484" s="2" t="s">
        <v>619</v>
      </c>
      <c r="G484" s="2">
        <v>85000</v>
      </c>
      <c r="I484" t="str">
        <f t="shared" si="7"/>
        <v>Insert into VYEPRICE (VARID,VYEYEARCODE,VPRORDER,VPRDTSTART,DEVCODE,VPRDTEND,VPRMT,VPRCODE,VPRDTUPDATE,UTICODEUPDATE,TAXCODE,VPRMTVAT) values (543,1,1,to_date('36526','DD/MM/RR'),'EUR',null,'85000',null,null,'ORFI',null,null);</v>
      </c>
    </row>
    <row r="485" spans="2:9" hidden="1" x14ac:dyDescent="0.25">
      <c r="B485" s="2">
        <v>544</v>
      </c>
      <c r="C485" s="2">
        <v>1</v>
      </c>
      <c r="D485" s="2">
        <v>1</v>
      </c>
      <c r="E485" s="4">
        <v>36526</v>
      </c>
      <c r="F485" s="2" t="s">
        <v>619</v>
      </c>
      <c r="G485" s="2">
        <v>100000</v>
      </c>
      <c r="I485" t="str">
        <f t="shared" si="7"/>
        <v>Insert into VYEPRICE (VARID,VYEYEARCODE,VPRORDER,VPRDTSTART,DEVCODE,VPRDTEND,VPRMT,VPRCODE,VPRDTUPDATE,UTICODEUPDATE,TAXCODE,VPRMTVAT) values (544,1,1,to_date('36526','DD/MM/RR'),'EUR',null,'100000',null,null,'ORFI',null,null);</v>
      </c>
    </row>
    <row r="486" spans="2:9" hidden="1" x14ac:dyDescent="0.25">
      <c r="B486" s="2">
        <v>545</v>
      </c>
      <c r="C486" s="2">
        <v>1</v>
      </c>
      <c r="D486" s="2">
        <v>1</v>
      </c>
      <c r="E486" s="4">
        <v>36526</v>
      </c>
      <c r="F486" s="2" t="s">
        <v>619</v>
      </c>
      <c r="G486" s="2">
        <v>85000</v>
      </c>
      <c r="I486" t="str">
        <f t="shared" si="7"/>
        <v>Insert into VYEPRICE (VARID,VYEYEARCODE,VPRORDER,VPRDTSTART,DEVCODE,VPRDTEND,VPRMT,VPRCODE,VPRDTUPDATE,UTICODEUPDATE,TAXCODE,VPRMTVAT) values (545,1,1,to_date('36526','DD/MM/RR'),'EUR',null,'85000',null,null,'ORFI',null,null);</v>
      </c>
    </row>
    <row r="487" spans="2:9" hidden="1" x14ac:dyDescent="0.25">
      <c r="B487" s="2">
        <v>546</v>
      </c>
      <c r="C487" s="2">
        <v>1</v>
      </c>
      <c r="D487" s="2">
        <v>1</v>
      </c>
      <c r="E487" s="4">
        <v>36526</v>
      </c>
      <c r="F487" s="2" t="s">
        <v>619</v>
      </c>
      <c r="G487" s="2">
        <v>100000</v>
      </c>
      <c r="I487" t="str">
        <f t="shared" si="7"/>
        <v>Insert into VYEPRICE (VARID,VYEYEARCODE,VPRORDER,VPRDTSTART,DEVCODE,VPRDTEND,VPRMT,VPRCODE,VPRDTUPDATE,UTICODEUPDATE,TAXCODE,VPRMTVAT) values (546,1,1,to_date('36526','DD/MM/RR'),'EUR',null,'100000',null,null,'ORFI',null,null);</v>
      </c>
    </row>
    <row r="488" spans="2:9" hidden="1" x14ac:dyDescent="0.25">
      <c r="B488" s="2">
        <v>547</v>
      </c>
      <c r="C488" s="2">
        <v>1</v>
      </c>
      <c r="D488" s="2">
        <v>1</v>
      </c>
      <c r="E488" s="4">
        <v>36526</v>
      </c>
      <c r="F488" s="2" t="s">
        <v>619</v>
      </c>
      <c r="G488" s="2">
        <v>85000</v>
      </c>
      <c r="I488" t="str">
        <f t="shared" si="7"/>
        <v>Insert into VYEPRICE (VARID,VYEYEARCODE,VPRORDER,VPRDTSTART,DEVCODE,VPRDTEND,VPRMT,VPRCODE,VPRDTUPDATE,UTICODEUPDATE,TAXCODE,VPRMTVAT) values (547,1,1,to_date('36526','DD/MM/RR'),'EUR',null,'85000',null,null,'ORFI',null,null);</v>
      </c>
    </row>
    <row r="489" spans="2:9" hidden="1" x14ac:dyDescent="0.25">
      <c r="B489" s="2">
        <v>548</v>
      </c>
      <c r="C489" s="2">
        <v>1</v>
      </c>
      <c r="D489" s="2">
        <v>1</v>
      </c>
      <c r="E489" s="4">
        <v>36526</v>
      </c>
      <c r="F489" s="2" t="s">
        <v>619</v>
      </c>
      <c r="G489" s="2">
        <v>100000</v>
      </c>
      <c r="I489" t="str">
        <f t="shared" si="7"/>
        <v>Insert into VYEPRICE (VARID,VYEYEARCODE,VPRORDER,VPRDTSTART,DEVCODE,VPRDTEND,VPRMT,VPRCODE,VPRDTUPDATE,UTICODEUPDATE,TAXCODE,VPRMTVAT) values (548,1,1,to_date('36526','DD/MM/RR'),'EUR',null,'100000',null,null,'ORFI',null,null);</v>
      </c>
    </row>
    <row r="490" spans="2:9" hidden="1" x14ac:dyDescent="0.25">
      <c r="B490" s="2">
        <v>549</v>
      </c>
      <c r="C490" s="2">
        <v>1</v>
      </c>
      <c r="D490" s="2">
        <v>1</v>
      </c>
      <c r="E490" s="4">
        <v>36526</v>
      </c>
      <c r="F490" s="2" t="s">
        <v>619</v>
      </c>
      <c r="G490" s="2">
        <v>22400</v>
      </c>
      <c r="I490" t="str">
        <f t="shared" si="7"/>
        <v>Insert into VYEPRICE (VARID,VYEYEARCODE,VPRORDER,VPRDTSTART,DEVCODE,VPRDTEND,VPRMT,VPRCODE,VPRDTUPDATE,UTICODEUPDATE,TAXCODE,VPRMTVAT) values (549,1,1,to_date('36526','DD/MM/RR'),'EUR',null,'22400',null,null,'ORFI',null,null);</v>
      </c>
    </row>
    <row r="491" spans="2:9" hidden="1" x14ac:dyDescent="0.25">
      <c r="B491" s="2">
        <v>550</v>
      </c>
      <c r="C491" s="2">
        <v>1</v>
      </c>
      <c r="D491" s="2">
        <v>1</v>
      </c>
      <c r="E491" s="4">
        <v>36526</v>
      </c>
      <c r="F491" s="2" t="s">
        <v>619</v>
      </c>
      <c r="G491" s="2">
        <v>32000</v>
      </c>
      <c r="I491" t="str">
        <f t="shared" si="7"/>
        <v>Insert into VYEPRICE (VARID,VYEYEARCODE,VPRORDER,VPRDTSTART,DEVCODE,VPRDTEND,VPRMT,VPRCODE,VPRDTUPDATE,UTICODEUPDATE,TAXCODE,VPRMTVAT) values (550,1,1,to_date('36526','DD/MM/RR'),'EUR',null,'32000',null,null,'ORFI',null,null);</v>
      </c>
    </row>
    <row r="492" spans="2:9" hidden="1" x14ac:dyDescent="0.25">
      <c r="B492" s="2">
        <v>551</v>
      </c>
      <c r="C492" s="2">
        <v>1</v>
      </c>
      <c r="D492" s="2">
        <v>1</v>
      </c>
      <c r="E492" s="4">
        <v>36526</v>
      </c>
      <c r="F492" s="2" t="s">
        <v>619</v>
      </c>
      <c r="G492" s="2">
        <v>35200</v>
      </c>
      <c r="I492" t="str">
        <f t="shared" si="7"/>
        <v>Insert into VYEPRICE (VARID,VYEYEARCODE,VPRORDER,VPRDTSTART,DEVCODE,VPRDTEND,VPRMT,VPRCODE,VPRDTUPDATE,UTICODEUPDATE,TAXCODE,VPRMTVAT) values (551,1,1,to_date('36526','DD/MM/RR'),'EUR',null,'35200',null,null,'ORFI',null,null);</v>
      </c>
    </row>
    <row r="493" spans="2:9" hidden="1" x14ac:dyDescent="0.25">
      <c r="B493" s="2">
        <v>552</v>
      </c>
      <c r="C493" s="2">
        <v>1</v>
      </c>
      <c r="D493" s="2">
        <v>1</v>
      </c>
      <c r="E493" s="4">
        <v>36526</v>
      </c>
      <c r="F493" s="2" t="s">
        <v>619</v>
      </c>
      <c r="G493" s="2">
        <v>24000</v>
      </c>
      <c r="I493" t="str">
        <f t="shared" si="7"/>
        <v>Insert into VYEPRICE (VARID,VYEYEARCODE,VPRORDER,VPRDTSTART,DEVCODE,VPRDTEND,VPRMT,VPRCODE,VPRDTUPDATE,UTICODEUPDATE,TAXCODE,VPRMTVAT) values (552,1,1,to_date('36526','DD/MM/RR'),'EUR',null,'24000',null,null,'ORFI',null,null);</v>
      </c>
    </row>
    <row r="494" spans="2:9" hidden="1" x14ac:dyDescent="0.25">
      <c r="B494" s="2">
        <v>553</v>
      </c>
      <c r="C494" s="2">
        <v>1</v>
      </c>
      <c r="D494" s="2">
        <v>1</v>
      </c>
      <c r="E494" s="4">
        <v>36526</v>
      </c>
      <c r="F494" s="2" t="s">
        <v>619</v>
      </c>
      <c r="G494" s="2">
        <v>41600</v>
      </c>
      <c r="I494" t="str">
        <f t="shared" si="7"/>
        <v>Insert into VYEPRICE (VARID,VYEYEARCODE,VPRORDER,VPRDTSTART,DEVCODE,VPRDTEND,VPRMT,VPRCODE,VPRDTUPDATE,UTICODEUPDATE,TAXCODE,VPRMTVAT) values (553,1,1,to_date('36526','DD/MM/RR'),'EUR',null,'41600',null,null,'ORFI',null,null);</v>
      </c>
    </row>
    <row r="495" spans="2:9" hidden="1" x14ac:dyDescent="0.25">
      <c r="B495" s="2">
        <v>554</v>
      </c>
      <c r="C495" s="2">
        <v>1</v>
      </c>
      <c r="D495" s="2">
        <v>1</v>
      </c>
      <c r="E495" s="4">
        <v>36526</v>
      </c>
      <c r="F495" s="2" t="s">
        <v>619</v>
      </c>
      <c r="G495" s="2">
        <v>250000</v>
      </c>
      <c r="I495" t="str">
        <f t="shared" si="7"/>
        <v>Insert into VYEPRICE (VARID,VYEYEARCODE,VPRORDER,VPRDTSTART,DEVCODE,VPRDTEND,VPRMT,VPRCODE,VPRDTUPDATE,UTICODEUPDATE,TAXCODE,VPRMTVAT) values (554,1,1,to_date('36526','DD/MM/RR'),'EUR',null,'250000',null,null,'ORFI',null,null);</v>
      </c>
    </row>
    <row r="496" spans="2:9" hidden="1" x14ac:dyDescent="0.25">
      <c r="B496" s="2">
        <v>555</v>
      </c>
      <c r="C496" s="2">
        <v>1</v>
      </c>
      <c r="D496" s="2">
        <v>1</v>
      </c>
      <c r="E496" s="4">
        <v>36526</v>
      </c>
      <c r="F496" s="2" t="s">
        <v>619</v>
      </c>
      <c r="G496" s="2">
        <v>58000</v>
      </c>
      <c r="I496" t="str">
        <f t="shared" si="7"/>
        <v>Insert into VYEPRICE (VARID,VYEYEARCODE,VPRORDER,VPRDTSTART,DEVCODE,VPRDTEND,VPRMT,VPRCODE,VPRDTUPDATE,UTICODEUPDATE,TAXCODE,VPRMTVAT) values (555,1,1,to_date('36526','DD/MM/RR'),'EUR',null,'58000',null,null,'ORFI',null,null);</v>
      </c>
    </row>
    <row r="497" spans="1:9" hidden="1" x14ac:dyDescent="0.25">
      <c r="B497" s="2">
        <v>556</v>
      </c>
      <c r="C497" s="2">
        <v>1</v>
      </c>
      <c r="D497" s="2">
        <v>1</v>
      </c>
      <c r="E497" s="4">
        <v>36526</v>
      </c>
      <c r="F497" s="2" t="s">
        <v>619</v>
      </c>
      <c r="G497" s="2">
        <v>48000</v>
      </c>
      <c r="I497" t="str">
        <f t="shared" si="7"/>
        <v>Insert into VYEPRICE (VARID,VYEYEARCODE,VPRORDER,VPRDTSTART,DEVCODE,VPRDTEND,VPRMT,VPRCODE,VPRDTUPDATE,UTICODEUPDATE,TAXCODE,VPRMTVAT) values (556,1,1,to_date('36526','DD/MM/RR'),'EUR',null,'48000',null,null,'ORFI',null,null);</v>
      </c>
    </row>
    <row r="498" spans="1:9" hidden="1" x14ac:dyDescent="0.25">
      <c r="B498" s="2">
        <v>557</v>
      </c>
      <c r="C498" s="2">
        <v>1</v>
      </c>
      <c r="D498" s="2">
        <v>1</v>
      </c>
      <c r="E498" s="4">
        <v>36526</v>
      </c>
      <c r="F498" s="2" t="s">
        <v>619</v>
      </c>
      <c r="G498" s="2">
        <v>5000000</v>
      </c>
      <c r="I498" t="str">
        <f t="shared" si="7"/>
        <v>Insert into VYEPRICE (VARID,VYEYEARCODE,VPRORDER,VPRDTSTART,DEVCODE,VPRDTEND,VPRMT,VPRCODE,VPRDTUPDATE,UTICODEUPDATE,TAXCODE,VPRMTVAT) values (557,1,1,to_date('36526','DD/MM/RR'),'EUR',null,'5000000',null,null,'ORFI',null,null);</v>
      </c>
    </row>
    <row r="499" spans="1:9" hidden="1" x14ac:dyDescent="0.25">
      <c r="B499" s="2">
        <v>8671</v>
      </c>
      <c r="C499" s="2">
        <v>1</v>
      </c>
      <c r="D499" s="2">
        <v>1</v>
      </c>
      <c r="E499" s="4">
        <v>36526</v>
      </c>
      <c r="F499" s="2" t="s">
        <v>619</v>
      </c>
      <c r="G499" s="2">
        <v>47000</v>
      </c>
      <c r="I499" t="str">
        <f t="shared" si="7"/>
        <v>Insert into VYEPRICE (VARID,VYEYEARCODE,VPRORDER,VPRDTSTART,DEVCODE,VPRDTEND,VPRMT,VPRCODE,VPRDTUPDATE,UTICODEUPDATE,TAXCODE,VPRMTVAT) values (8671,1,1,to_date('36526','DD/MM/RR'),'EUR',null,'47000',null,null,'ORFI',null,null);</v>
      </c>
    </row>
    <row r="500" spans="1:9" ht="14.25" hidden="1" customHeight="1" x14ac:dyDescent="0.25">
      <c r="A500" s="7"/>
      <c r="B500" s="2">
        <v>3158</v>
      </c>
      <c r="C500" s="2">
        <v>1</v>
      </c>
      <c r="D500" s="2">
        <v>1</v>
      </c>
      <c r="E500" s="4">
        <v>38719</v>
      </c>
      <c r="F500" s="2" t="s">
        <v>619</v>
      </c>
      <c r="G500" s="2">
        <v>50000</v>
      </c>
      <c r="I500" t="str">
        <f t="shared" ref="I500:I541" si="8">"Insert into VYEPRICE (VARID,VYEYEARCODE,VPRORDER,VPRDTSTART,DEVCODE,VPRDTEND,VPRMT,VPRCODE,VPRDTUPDATE,UTICODEUPDATE,TAXCODE,VPRMTVAT) values ("&amp;B500&amp;","&amp;C500&amp;","&amp;D500&amp;",sysdate,'"&amp;F500&amp;"',null,'"&amp;G500&amp;"',null,null,'ORFI',null,null);"</f>
        <v>Insert into VYEPRICE (VARID,VYEYEARCODE,VPRORDER,VPRDTSTART,DEVCODE,VPRDTEND,VPRMT,VPRCODE,VPRDTUPDATE,UTICODEUPDATE,TAXCODE,VPRMTVAT) values (3158,1,1,sysdate,'EUR',null,'50000',null,null,'ORFI',null,null);</v>
      </c>
    </row>
    <row r="501" spans="1:9" ht="14.25" customHeight="1" x14ac:dyDescent="0.25">
      <c r="B501" s="11">
        <v>3158</v>
      </c>
      <c r="C501" s="11">
        <v>1</v>
      </c>
      <c r="D501" s="11">
        <v>1</v>
      </c>
      <c r="E501" s="12">
        <v>42472</v>
      </c>
      <c r="F501" s="11" t="s">
        <v>619</v>
      </c>
      <c r="G501" s="11">
        <v>40000</v>
      </c>
      <c r="I501" t="str">
        <f t="shared" si="8"/>
        <v>Insert into VYEPRICE (VARID,VYEYEARCODE,VPRORDER,VPRDTSTART,DEVCODE,VPRDTEND,VPRMT,VPRCODE,VPRDTUPDATE,UTICODEUPDATE,TAXCODE,VPRMTVAT) values (3158,1,1,sysdate,'EUR',null,'40000',null,null,'ORFI',null,null);</v>
      </c>
    </row>
    <row r="502" spans="1:9" ht="14.25" customHeight="1" x14ac:dyDescent="0.25">
      <c r="B502" s="11">
        <v>3159</v>
      </c>
      <c r="C502" s="11">
        <v>1</v>
      </c>
      <c r="D502" s="11">
        <v>1</v>
      </c>
      <c r="E502" s="12">
        <v>42472</v>
      </c>
      <c r="F502" s="11" t="s">
        <v>619</v>
      </c>
      <c r="G502" s="11">
        <v>37000</v>
      </c>
      <c r="I502" t="str">
        <f t="shared" si="8"/>
        <v>Insert into VYEPRICE (VARID,VYEYEARCODE,VPRORDER,VPRDTSTART,DEVCODE,VPRDTEND,VPRMT,VPRCODE,VPRDTUPDATE,UTICODEUPDATE,TAXCODE,VPRMTVAT) values (3159,1,1,sysdate,'EUR',null,'37000',null,null,'ORFI',null,null);</v>
      </c>
    </row>
    <row r="503" spans="1:9" ht="14.25" customHeight="1" x14ac:dyDescent="0.25">
      <c r="B503" s="11">
        <v>3160</v>
      </c>
      <c r="C503" s="11">
        <v>1</v>
      </c>
      <c r="D503" s="11">
        <v>1</v>
      </c>
      <c r="E503" s="12">
        <v>42472</v>
      </c>
      <c r="F503" s="11" t="s">
        <v>619</v>
      </c>
      <c r="G503" s="11">
        <v>42000</v>
      </c>
      <c r="I503" t="str">
        <f t="shared" si="8"/>
        <v>Insert into VYEPRICE (VARID,VYEYEARCODE,VPRORDER,VPRDTSTART,DEVCODE,VPRDTEND,VPRMT,VPRCODE,VPRDTUPDATE,UTICODEUPDATE,TAXCODE,VPRMTVAT) values (3160,1,1,sysdate,'EUR',null,'42000',null,null,'ORFI',null,null);</v>
      </c>
    </row>
    <row r="504" spans="1:9" ht="14.25" customHeight="1" x14ac:dyDescent="0.25">
      <c r="B504" s="11">
        <v>3161</v>
      </c>
      <c r="C504" s="11">
        <v>1</v>
      </c>
      <c r="D504" s="11">
        <v>1</v>
      </c>
      <c r="E504" s="12">
        <v>42472</v>
      </c>
      <c r="F504" s="11" t="s">
        <v>619</v>
      </c>
      <c r="G504" s="11">
        <v>38000</v>
      </c>
      <c r="I504" t="str">
        <f t="shared" si="8"/>
        <v>Insert into VYEPRICE (VARID,VYEYEARCODE,VPRORDER,VPRDTSTART,DEVCODE,VPRDTEND,VPRMT,VPRCODE,VPRDTUPDATE,UTICODEUPDATE,TAXCODE,VPRMTVAT) values (3161,1,1,sysdate,'EUR',null,'38000',null,null,'ORFI',null,null);</v>
      </c>
    </row>
    <row r="505" spans="1:9" ht="14.25" customHeight="1" x14ac:dyDescent="0.25">
      <c r="B505" s="11">
        <v>3162</v>
      </c>
      <c r="C505" s="11">
        <v>1</v>
      </c>
      <c r="D505" s="11">
        <v>1</v>
      </c>
      <c r="E505" s="12">
        <v>42472</v>
      </c>
      <c r="F505" s="11" t="s">
        <v>619</v>
      </c>
      <c r="G505" s="11">
        <v>27000</v>
      </c>
      <c r="I505" t="str">
        <f t="shared" si="8"/>
        <v>Insert into VYEPRICE (VARID,VYEYEARCODE,VPRORDER,VPRDTSTART,DEVCODE,VPRDTEND,VPRMT,VPRCODE,VPRDTUPDATE,UTICODEUPDATE,TAXCODE,VPRMTVAT) values (3162,1,1,sysdate,'EUR',null,'27000',null,null,'ORFI',null,null);</v>
      </c>
    </row>
    <row r="506" spans="1:9" ht="14.25" customHeight="1" x14ac:dyDescent="0.25">
      <c r="B506" s="11">
        <v>3163</v>
      </c>
      <c r="C506" s="11">
        <v>1</v>
      </c>
      <c r="D506" s="11">
        <v>1</v>
      </c>
      <c r="E506" s="12">
        <v>42472</v>
      </c>
      <c r="F506" s="11" t="s">
        <v>619</v>
      </c>
      <c r="G506" s="11">
        <v>60000</v>
      </c>
      <c r="I506" t="str">
        <f t="shared" si="8"/>
        <v>Insert into VYEPRICE (VARID,VYEYEARCODE,VPRORDER,VPRDTSTART,DEVCODE,VPRDTEND,VPRMT,VPRCODE,VPRDTUPDATE,UTICODEUPDATE,TAXCODE,VPRMTVAT) values (3163,1,1,sysdate,'EUR',null,'60000',null,null,'ORFI',null,null);</v>
      </c>
    </row>
    <row r="507" spans="1:9" ht="14.25" customHeight="1" x14ac:dyDescent="0.25">
      <c r="B507" s="11">
        <v>3164</v>
      </c>
      <c r="C507" s="11">
        <v>1</v>
      </c>
      <c r="D507" s="11">
        <v>1</v>
      </c>
      <c r="E507" s="12">
        <v>42472</v>
      </c>
      <c r="F507" s="11" t="s">
        <v>619</v>
      </c>
      <c r="G507" s="11">
        <v>43000</v>
      </c>
      <c r="I507" t="str">
        <f t="shared" si="8"/>
        <v>Insert into VYEPRICE (VARID,VYEYEARCODE,VPRORDER,VPRDTSTART,DEVCODE,VPRDTEND,VPRMT,VPRCODE,VPRDTUPDATE,UTICODEUPDATE,TAXCODE,VPRMTVAT) values (3164,1,1,sysdate,'EUR',null,'43000',null,null,'ORFI',null,null);</v>
      </c>
    </row>
    <row r="508" spans="1:9" ht="14.25" customHeight="1" x14ac:dyDescent="0.25">
      <c r="B508" s="11">
        <v>3165</v>
      </c>
      <c r="C508" s="11">
        <v>1</v>
      </c>
      <c r="D508" s="11">
        <v>1</v>
      </c>
      <c r="E508" s="12">
        <v>42472</v>
      </c>
      <c r="F508" s="11" t="s">
        <v>619</v>
      </c>
      <c r="G508" s="11">
        <v>62000</v>
      </c>
      <c r="I508" t="str">
        <f t="shared" si="8"/>
        <v>Insert into VYEPRICE (VARID,VYEYEARCODE,VPRORDER,VPRDTSTART,DEVCODE,VPRDTEND,VPRMT,VPRCODE,VPRDTUPDATE,UTICODEUPDATE,TAXCODE,VPRMTVAT) values (3165,1,1,sysdate,'EUR',null,'62000',null,null,'ORFI',null,null);</v>
      </c>
    </row>
    <row r="509" spans="1:9" ht="14.25" customHeight="1" x14ac:dyDescent="0.25">
      <c r="B509" s="11">
        <v>3166</v>
      </c>
      <c r="C509" s="11">
        <v>1</v>
      </c>
      <c r="D509" s="11">
        <v>1</v>
      </c>
      <c r="E509" s="12">
        <v>42472</v>
      </c>
      <c r="F509" s="11" t="s">
        <v>619</v>
      </c>
      <c r="G509" s="11">
        <v>30000</v>
      </c>
      <c r="I509" t="str">
        <f t="shared" si="8"/>
        <v>Insert into VYEPRICE (VARID,VYEYEARCODE,VPRORDER,VPRDTSTART,DEVCODE,VPRDTEND,VPRMT,VPRCODE,VPRDTUPDATE,UTICODEUPDATE,TAXCODE,VPRMTVAT) values (3166,1,1,sysdate,'EUR',null,'30000',null,null,'ORFI',null,null);</v>
      </c>
    </row>
    <row r="510" spans="1:9" x14ac:dyDescent="0.25">
      <c r="B510" s="11">
        <v>3167</v>
      </c>
      <c r="C510" s="11">
        <v>1</v>
      </c>
      <c r="D510" s="11">
        <v>1</v>
      </c>
      <c r="E510" s="12">
        <v>42472</v>
      </c>
      <c r="F510" s="11" t="s">
        <v>619</v>
      </c>
      <c r="G510" s="11">
        <v>30000</v>
      </c>
      <c r="I510" t="str">
        <f t="shared" si="8"/>
        <v>Insert into VYEPRICE (VARID,VYEYEARCODE,VPRORDER,VPRDTSTART,DEVCODE,VPRDTEND,VPRMT,VPRCODE,VPRDTUPDATE,UTICODEUPDATE,TAXCODE,VPRMTVAT) values (3167,1,1,sysdate,'EUR',null,'30000',null,null,'ORFI',null,null);</v>
      </c>
    </row>
    <row r="511" spans="1:9" x14ac:dyDescent="0.25">
      <c r="B511" s="11">
        <v>3170</v>
      </c>
      <c r="C511" s="11">
        <v>2015</v>
      </c>
      <c r="D511" s="11">
        <v>1</v>
      </c>
      <c r="E511" s="12">
        <v>42005</v>
      </c>
      <c r="F511" s="11" t="s">
        <v>619</v>
      </c>
      <c r="G511" s="11">
        <v>37400</v>
      </c>
      <c r="I511" t="str">
        <f t="shared" si="8"/>
        <v>Insert into VYEPRICE (VARID,VYEYEARCODE,VPRORDER,VPRDTSTART,DEVCODE,VPRDTEND,VPRMT,VPRCODE,VPRDTUPDATE,UTICODEUPDATE,TAXCODE,VPRMTVAT) values (3170,2015,1,sysdate,'EUR',null,'37400',null,null,'ORFI',null,null);</v>
      </c>
    </row>
    <row r="512" spans="1:9" x14ac:dyDescent="0.25">
      <c r="B512" s="11">
        <v>3171</v>
      </c>
      <c r="C512" s="11">
        <v>2015</v>
      </c>
      <c r="D512" s="11">
        <v>1</v>
      </c>
      <c r="E512" s="12">
        <v>42005</v>
      </c>
      <c r="F512" s="11" t="s">
        <v>619</v>
      </c>
      <c r="G512" s="11">
        <v>35050</v>
      </c>
      <c r="I512" t="str">
        <f t="shared" si="8"/>
        <v>Insert into VYEPRICE (VARID,VYEYEARCODE,VPRORDER,VPRDTSTART,DEVCODE,VPRDTEND,VPRMT,VPRCODE,VPRDTUPDATE,UTICODEUPDATE,TAXCODE,VPRMTVAT) values (3171,2015,1,sysdate,'EUR',null,'35050',null,null,'ORFI',null,null);</v>
      </c>
    </row>
    <row r="513" spans="2:9" x14ac:dyDescent="0.25">
      <c r="B513" s="11">
        <v>3172</v>
      </c>
      <c r="C513" s="11">
        <v>2015</v>
      </c>
      <c r="D513" s="11">
        <v>1</v>
      </c>
      <c r="E513" s="12">
        <v>42005</v>
      </c>
      <c r="F513" s="11" t="s">
        <v>619</v>
      </c>
      <c r="G513" s="11">
        <v>32850</v>
      </c>
      <c r="I513" t="str">
        <f t="shared" si="8"/>
        <v>Insert into VYEPRICE (VARID,VYEYEARCODE,VPRORDER,VPRDTSTART,DEVCODE,VPRDTEND,VPRMT,VPRCODE,VPRDTUPDATE,UTICODEUPDATE,TAXCODE,VPRMTVAT) values (3172,2015,1,sysdate,'EUR',null,'32850',null,null,'ORFI',null,null);</v>
      </c>
    </row>
    <row r="514" spans="2:9" x14ac:dyDescent="0.25">
      <c r="B514" s="11">
        <v>3173</v>
      </c>
      <c r="C514" s="11">
        <v>2015</v>
      </c>
      <c r="D514" s="11">
        <v>1</v>
      </c>
      <c r="E514" s="12">
        <v>42005</v>
      </c>
      <c r="F514" s="11" t="s">
        <v>619</v>
      </c>
      <c r="G514" s="11">
        <v>37400</v>
      </c>
      <c r="I514" t="str">
        <f t="shared" si="8"/>
        <v>Insert into VYEPRICE (VARID,VYEYEARCODE,VPRORDER,VPRDTSTART,DEVCODE,VPRDTEND,VPRMT,VPRCODE,VPRDTUPDATE,UTICODEUPDATE,TAXCODE,VPRMTVAT) values (3173,2015,1,sysdate,'EUR',null,'37400',null,null,'ORFI',null,null);</v>
      </c>
    </row>
    <row r="515" spans="2:9" x14ac:dyDescent="0.25">
      <c r="B515" s="11">
        <v>3174</v>
      </c>
      <c r="C515" s="11">
        <v>2015</v>
      </c>
      <c r="D515" s="11">
        <v>1</v>
      </c>
      <c r="E515" s="12">
        <v>42005</v>
      </c>
      <c r="F515" s="11" t="s">
        <v>619</v>
      </c>
      <c r="G515" s="11">
        <v>34380</v>
      </c>
      <c r="I515" t="str">
        <f t="shared" si="8"/>
        <v>Insert into VYEPRICE (VARID,VYEYEARCODE,VPRORDER,VPRDTSTART,DEVCODE,VPRDTEND,VPRMT,VPRCODE,VPRDTUPDATE,UTICODEUPDATE,TAXCODE,VPRMTVAT) values (3174,2015,1,sysdate,'EUR',null,'34380',null,null,'ORFI',null,null);</v>
      </c>
    </row>
    <row r="516" spans="2:9" x14ac:dyDescent="0.25">
      <c r="B516" s="11">
        <v>3180</v>
      </c>
      <c r="C516" s="11">
        <v>2015</v>
      </c>
      <c r="D516" s="11">
        <v>1</v>
      </c>
      <c r="E516" s="12">
        <v>42005</v>
      </c>
      <c r="F516" s="11" t="s">
        <v>619</v>
      </c>
      <c r="G516" s="11">
        <v>37400</v>
      </c>
      <c r="I516" t="str">
        <f t="shared" si="8"/>
        <v>Insert into VYEPRICE (VARID,VYEYEARCODE,VPRORDER,VPRDTSTART,DEVCODE,VPRDTEND,VPRMT,VPRCODE,VPRDTUPDATE,UTICODEUPDATE,TAXCODE,VPRMTVAT) values (3180,2015,1,sysdate,'EUR',null,'37400',null,null,'ORFI',null,null);</v>
      </c>
    </row>
    <row r="517" spans="2:9" x14ac:dyDescent="0.25">
      <c r="B517" s="11">
        <v>3181</v>
      </c>
      <c r="C517" s="11">
        <v>2015</v>
      </c>
      <c r="D517" s="11">
        <v>1</v>
      </c>
      <c r="E517" s="12">
        <v>42005</v>
      </c>
      <c r="F517" s="11" t="s">
        <v>619</v>
      </c>
      <c r="G517" s="11">
        <v>37400</v>
      </c>
      <c r="I517" t="str">
        <f t="shared" si="8"/>
        <v>Insert into VYEPRICE (VARID,VYEYEARCODE,VPRORDER,VPRDTSTART,DEVCODE,VPRDTEND,VPRMT,VPRCODE,VPRDTUPDATE,UTICODEUPDATE,TAXCODE,VPRMTVAT) values (3181,2015,1,sysdate,'EUR',null,'37400',null,null,'ORFI',null,null);</v>
      </c>
    </row>
    <row r="518" spans="2:9" x14ac:dyDescent="0.25">
      <c r="B518" s="11">
        <v>3182</v>
      </c>
      <c r="C518" s="11">
        <v>2015</v>
      </c>
      <c r="D518" s="11">
        <v>1</v>
      </c>
      <c r="E518" s="12">
        <v>42005</v>
      </c>
      <c r="F518" s="11" t="s">
        <v>619</v>
      </c>
      <c r="G518" s="11">
        <v>32850</v>
      </c>
      <c r="I518" t="str">
        <f t="shared" si="8"/>
        <v>Insert into VYEPRICE (VARID,VYEYEARCODE,VPRORDER,VPRDTSTART,DEVCODE,VPRDTEND,VPRMT,VPRCODE,VPRDTUPDATE,UTICODEUPDATE,TAXCODE,VPRMTVAT) values (3182,2015,1,sysdate,'EUR',null,'32850',null,null,'ORFI',null,null);</v>
      </c>
    </row>
    <row r="519" spans="2:9" x14ac:dyDescent="0.25">
      <c r="B519" s="11">
        <v>3183</v>
      </c>
      <c r="C519" s="11">
        <v>2015</v>
      </c>
      <c r="D519" s="11">
        <v>1</v>
      </c>
      <c r="E519" s="12">
        <v>42005</v>
      </c>
      <c r="F519" s="11" t="s">
        <v>619</v>
      </c>
      <c r="G519" s="11">
        <v>34380</v>
      </c>
      <c r="I519" t="str">
        <f t="shared" si="8"/>
        <v>Insert into VYEPRICE (VARID,VYEYEARCODE,VPRORDER,VPRDTSTART,DEVCODE,VPRDTEND,VPRMT,VPRCODE,VPRDTUPDATE,UTICODEUPDATE,TAXCODE,VPRMTVAT) values (3183,2015,1,sysdate,'EUR',null,'34380',null,null,'ORFI',null,null);</v>
      </c>
    </row>
    <row r="520" spans="2:9" x14ac:dyDescent="0.25">
      <c r="B520" s="11">
        <v>3184</v>
      </c>
      <c r="C520" s="11">
        <v>2015</v>
      </c>
      <c r="D520" s="11">
        <v>1</v>
      </c>
      <c r="E520" s="12">
        <v>42005</v>
      </c>
      <c r="F520" s="11" t="s">
        <v>619</v>
      </c>
      <c r="G520" s="11">
        <v>35050</v>
      </c>
      <c r="I520" t="str">
        <f t="shared" si="8"/>
        <v>Insert into VYEPRICE (VARID,VYEYEARCODE,VPRORDER,VPRDTSTART,DEVCODE,VPRDTEND,VPRMT,VPRCODE,VPRDTUPDATE,UTICODEUPDATE,TAXCODE,VPRMTVAT) values (3184,2015,1,sysdate,'EUR',null,'35050',null,null,'ORFI',null,null);</v>
      </c>
    </row>
    <row r="521" spans="2:9" x14ac:dyDescent="0.25">
      <c r="B521" s="11">
        <v>3190</v>
      </c>
      <c r="C521" s="11">
        <v>2015</v>
      </c>
      <c r="D521" s="11">
        <v>1</v>
      </c>
      <c r="E521" s="12">
        <v>42005</v>
      </c>
      <c r="F521" s="11" t="s">
        <v>619</v>
      </c>
      <c r="G521" s="11">
        <v>37400</v>
      </c>
      <c r="I521" t="str">
        <f t="shared" si="8"/>
        <v>Insert into VYEPRICE (VARID,VYEYEARCODE,VPRORDER,VPRDTSTART,DEVCODE,VPRDTEND,VPRMT,VPRCODE,VPRDTUPDATE,UTICODEUPDATE,TAXCODE,VPRMTVAT) values (3190,2015,1,sysdate,'EUR',null,'37400',null,null,'ORFI',null,null);</v>
      </c>
    </row>
    <row r="522" spans="2:9" x14ac:dyDescent="0.25">
      <c r="B522" s="11">
        <v>3191</v>
      </c>
      <c r="C522" s="11">
        <v>2015</v>
      </c>
      <c r="D522" s="11">
        <v>1</v>
      </c>
      <c r="E522" s="12">
        <v>42005</v>
      </c>
      <c r="F522" s="11" t="s">
        <v>619</v>
      </c>
      <c r="G522" s="11">
        <v>37400</v>
      </c>
      <c r="I522" t="str">
        <f t="shared" si="8"/>
        <v>Insert into VYEPRICE (VARID,VYEYEARCODE,VPRORDER,VPRDTSTART,DEVCODE,VPRDTEND,VPRMT,VPRCODE,VPRDTUPDATE,UTICODEUPDATE,TAXCODE,VPRMTVAT) values (3191,2015,1,sysdate,'EUR',null,'37400',null,null,'ORFI',null,null);</v>
      </c>
    </row>
    <row r="523" spans="2:9" x14ac:dyDescent="0.25">
      <c r="B523" s="11">
        <v>3192</v>
      </c>
      <c r="C523" s="11">
        <v>2015</v>
      </c>
      <c r="D523" s="11">
        <v>1</v>
      </c>
      <c r="E523" s="12">
        <v>42005</v>
      </c>
      <c r="F523" s="11" t="s">
        <v>619</v>
      </c>
      <c r="G523" s="11">
        <v>32850</v>
      </c>
      <c r="I523" t="str">
        <f t="shared" si="8"/>
        <v>Insert into VYEPRICE (VARID,VYEYEARCODE,VPRORDER,VPRDTSTART,DEVCODE,VPRDTEND,VPRMT,VPRCODE,VPRDTUPDATE,UTICODEUPDATE,TAXCODE,VPRMTVAT) values (3192,2015,1,sysdate,'EUR',null,'32850',null,null,'ORFI',null,null);</v>
      </c>
    </row>
    <row r="524" spans="2:9" x14ac:dyDescent="0.25">
      <c r="B524" s="11">
        <v>3193</v>
      </c>
      <c r="C524" s="11">
        <v>2015</v>
      </c>
      <c r="D524" s="11">
        <v>1</v>
      </c>
      <c r="E524" s="12">
        <v>42005</v>
      </c>
      <c r="F524" s="11" t="s">
        <v>619</v>
      </c>
      <c r="G524" s="11">
        <v>34380</v>
      </c>
      <c r="I524" t="str">
        <f t="shared" si="8"/>
        <v>Insert into VYEPRICE (VARID,VYEYEARCODE,VPRORDER,VPRDTSTART,DEVCODE,VPRDTEND,VPRMT,VPRCODE,VPRDTUPDATE,UTICODEUPDATE,TAXCODE,VPRMTVAT) values (3193,2015,1,sysdate,'EUR',null,'34380',null,null,'ORFI',null,null);</v>
      </c>
    </row>
    <row r="525" spans="2:9" x14ac:dyDescent="0.25">
      <c r="B525" s="11">
        <v>3194</v>
      </c>
      <c r="C525" s="11">
        <v>2015</v>
      </c>
      <c r="D525" s="11">
        <v>1</v>
      </c>
      <c r="E525" s="12">
        <v>42005</v>
      </c>
      <c r="F525" s="11" t="s">
        <v>619</v>
      </c>
      <c r="G525" s="11">
        <v>35050</v>
      </c>
      <c r="I525" t="str">
        <f t="shared" si="8"/>
        <v>Insert into VYEPRICE (VARID,VYEYEARCODE,VPRORDER,VPRDTSTART,DEVCODE,VPRDTEND,VPRMT,VPRCODE,VPRDTUPDATE,UTICODEUPDATE,TAXCODE,VPRMTVAT) values (3194,2015,1,sysdate,'EUR',null,'35050',null,null,'ORFI',null,null);</v>
      </c>
    </row>
    <row r="526" spans="2:9" x14ac:dyDescent="0.25">
      <c r="B526" s="11">
        <v>3200</v>
      </c>
      <c r="C526" s="11">
        <v>2015</v>
      </c>
      <c r="D526" s="11">
        <v>1</v>
      </c>
      <c r="E526" s="12">
        <v>42005</v>
      </c>
      <c r="F526" s="11" t="s">
        <v>619</v>
      </c>
      <c r="G526" s="11">
        <v>37400</v>
      </c>
      <c r="I526" t="str">
        <f t="shared" si="8"/>
        <v>Insert into VYEPRICE (VARID,VYEYEARCODE,VPRORDER,VPRDTSTART,DEVCODE,VPRDTEND,VPRMT,VPRCODE,VPRDTUPDATE,UTICODEUPDATE,TAXCODE,VPRMTVAT) values (3200,2015,1,sysdate,'EUR',null,'37400',null,null,'ORFI',null,null);</v>
      </c>
    </row>
    <row r="527" spans="2:9" x14ac:dyDescent="0.25">
      <c r="B527" s="11">
        <v>3201</v>
      </c>
      <c r="C527" s="11">
        <v>2015</v>
      </c>
      <c r="D527" s="11">
        <v>1</v>
      </c>
      <c r="E527" s="12">
        <v>42005</v>
      </c>
      <c r="F527" s="11" t="s">
        <v>619</v>
      </c>
      <c r="G527" s="11">
        <v>37400</v>
      </c>
      <c r="I527" t="str">
        <f t="shared" si="8"/>
        <v>Insert into VYEPRICE (VARID,VYEYEARCODE,VPRORDER,VPRDTSTART,DEVCODE,VPRDTEND,VPRMT,VPRCODE,VPRDTUPDATE,UTICODEUPDATE,TAXCODE,VPRMTVAT) values (3201,2015,1,sysdate,'EUR',null,'37400',null,null,'ORFI',null,null);</v>
      </c>
    </row>
    <row r="528" spans="2:9" x14ac:dyDescent="0.25">
      <c r="B528" s="11">
        <v>3202</v>
      </c>
      <c r="C528" s="11">
        <v>2015</v>
      </c>
      <c r="D528" s="11">
        <v>1</v>
      </c>
      <c r="E528" s="12">
        <v>42005</v>
      </c>
      <c r="F528" s="11" t="s">
        <v>619</v>
      </c>
      <c r="G528" s="11">
        <v>32850</v>
      </c>
      <c r="I528" t="str">
        <f t="shared" si="8"/>
        <v>Insert into VYEPRICE (VARID,VYEYEARCODE,VPRORDER,VPRDTSTART,DEVCODE,VPRDTEND,VPRMT,VPRCODE,VPRDTUPDATE,UTICODEUPDATE,TAXCODE,VPRMTVAT) values (3202,2015,1,sysdate,'EUR',null,'32850',null,null,'ORFI',null,null);</v>
      </c>
    </row>
    <row r="529" spans="2:9" x14ac:dyDescent="0.25">
      <c r="B529" s="11">
        <v>3203</v>
      </c>
      <c r="C529" s="11">
        <v>2015</v>
      </c>
      <c r="D529" s="11">
        <v>1</v>
      </c>
      <c r="E529" s="12">
        <v>42005</v>
      </c>
      <c r="F529" s="11" t="s">
        <v>619</v>
      </c>
      <c r="G529" s="11">
        <v>34380</v>
      </c>
      <c r="I529" t="str">
        <f t="shared" si="8"/>
        <v>Insert into VYEPRICE (VARID,VYEYEARCODE,VPRORDER,VPRDTSTART,DEVCODE,VPRDTEND,VPRMT,VPRCODE,VPRDTUPDATE,UTICODEUPDATE,TAXCODE,VPRMTVAT) values (3203,2015,1,sysdate,'EUR',null,'34380',null,null,'ORFI',null,null);</v>
      </c>
    </row>
    <row r="530" spans="2:9" x14ac:dyDescent="0.25">
      <c r="B530" s="11">
        <v>3204</v>
      </c>
      <c r="C530" s="11">
        <v>2015</v>
      </c>
      <c r="D530" s="11">
        <v>1</v>
      </c>
      <c r="E530" s="12">
        <v>42005</v>
      </c>
      <c r="F530" s="11" t="s">
        <v>619</v>
      </c>
      <c r="G530" s="11">
        <v>35050</v>
      </c>
      <c r="I530" t="str">
        <f t="shared" si="8"/>
        <v>Insert into VYEPRICE (VARID,VYEYEARCODE,VPRORDER,VPRDTSTART,DEVCODE,VPRDTEND,VPRMT,VPRCODE,VPRDTUPDATE,UTICODEUPDATE,TAXCODE,VPRMTVAT) values (3204,2015,1,sysdate,'EUR',null,'35050',null,null,'ORFI',null,null);</v>
      </c>
    </row>
    <row r="531" spans="2:9" x14ac:dyDescent="0.25">
      <c r="B531" s="11">
        <v>3210</v>
      </c>
      <c r="C531" s="11">
        <v>2015</v>
      </c>
      <c r="D531" s="11">
        <v>1</v>
      </c>
      <c r="E531" s="12">
        <v>42005</v>
      </c>
      <c r="F531" s="11" t="s">
        <v>619</v>
      </c>
      <c r="G531" s="11">
        <v>37400</v>
      </c>
      <c r="I531" t="str">
        <f t="shared" si="8"/>
        <v>Insert into VYEPRICE (VARID,VYEYEARCODE,VPRORDER,VPRDTSTART,DEVCODE,VPRDTEND,VPRMT,VPRCODE,VPRDTUPDATE,UTICODEUPDATE,TAXCODE,VPRMTVAT) values (3210,2015,1,sysdate,'EUR',null,'37400',null,null,'ORFI',null,null);</v>
      </c>
    </row>
    <row r="532" spans="2:9" x14ac:dyDescent="0.25">
      <c r="B532" s="11">
        <v>3211</v>
      </c>
      <c r="C532" s="11">
        <v>2015</v>
      </c>
      <c r="D532" s="11">
        <v>1</v>
      </c>
      <c r="E532" s="12">
        <v>42005</v>
      </c>
      <c r="F532" s="11" t="s">
        <v>619</v>
      </c>
      <c r="G532" s="11">
        <v>37400</v>
      </c>
      <c r="I532" t="str">
        <f t="shared" si="8"/>
        <v>Insert into VYEPRICE (VARID,VYEYEARCODE,VPRORDER,VPRDTSTART,DEVCODE,VPRDTEND,VPRMT,VPRCODE,VPRDTUPDATE,UTICODEUPDATE,TAXCODE,VPRMTVAT) values (3211,2015,1,sysdate,'EUR',null,'37400',null,null,'ORFI',null,null);</v>
      </c>
    </row>
    <row r="533" spans="2:9" x14ac:dyDescent="0.25">
      <c r="B533" s="11">
        <v>3213</v>
      </c>
      <c r="C533" s="11">
        <v>2015</v>
      </c>
      <c r="D533" s="11">
        <v>1</v>
      </c>
      <c r="E533" s="12">
        <v>42005</v>
      </c>
      <c r="F533" s="11" t="s">
        <v>619</v>
      </c>
      <c r="G533" s="11">
        <v>32850</v>
      </c>
      <c r="I533" t="str">
        <f t="shared" si="8"/>
        <v>Insert into VYEPRICE (VARID,VYEYEARCODE,VPRORDER,VPRDTSTART,DEVCODE,VPRDTEND,VPRMT,VPRCODE,VPRDTUPDATE,UTICODEUPDATE,TAXCODE,VPRMTVAT) values (3213,2015,1,sysdate,'EUR',null,'32850',null,null,'ORFI',null,null);</v>
      </c>
    </row>
    <row r="534" spans="2:9" x14ac:dyDescent="0.25">
      <c r="B534" s="11">
        <v>3214</v>
      </c>
      <c r="C534" s="11">
        <v>2015</v>
      </c>
      <c r="D534" s="11">
        <v>1</v>
      </c>
      <c r="E534" s="12">
        <v>42005</v>
      </c>
      <c r="F534" s="11" t="s">
        <v>619</v>
      </c>
      <c r="G534" s="11">
        <v>34380</v>
      </c>
      <c r="I534" t="str">
        <f t="shared" si="8"/>
        <v>Insert into VYEPRICE (VARID,VYEYEARCODE,VPRORDER,VPRDTSTART,DEVCODE,VPRDTEND,VPRMT,VPRCODE,VPRDTUPDATE,UTICODEUPDATE,TAXCODE,VPRMTVAT) values (3214,2015,1,sysdate,'EUR',null,'34380',null,null,'ORFI',null,null);</v>
      </c>
    </row>
    <row r="535" spans="2:9" x14ac:dyDescent="0.25">
      <c r="B535" s="11">
        <v>3215</v>
      </c>
      <c r="C535" s="11">
        <v>2015</v>
      </c>
      <c r="D535" s="11">
        <v>1</v>
      </c>
      <c r="E535" s="12">
        <v>42005</v>
      </c>
      <c r="F535" s="11" t="s">
        <v>619</v>
      </c>
      <c r="G535" s="11">
        <v>35050</v>
      </c>
      <c r="I535" t="str">
        <f t="shared" si="8"/>
        <v>Insert into VYEPRICE (VARID,VYEYEARCODE,VPRORDER,VPRDTSTART,DEVCODE,VPRDTEND,VPRMT,VPRCODE,VPRDTUPDATE,UTICODEUPDATE,TAXCODE,VPRMTVAT) values (3215,2015,1,sysdate,'EUR',null,'35050',null,null,'ORFI',null,null);</v>
      </c>
    </row>
    <row r="536" spans="2:9" x14ac:dyDescent="0.25">
      <c r="B536" s="11">
        <v>3221</v>
      </c>
      <c r="C536" s="11">
        <v>2015</v>
      </c>
      <c r="D536" s="11">
        <v>1</v>
      </c>
      <c r="E536" s="12">
        <v>42005</v>
      </c>
      <c r="F536" s="11" t="s">
        <v>619</v>
      </c>
      <c r="G536" s="11">
        <v>37400</v>
      </c>
      <c r="I536" t="str">
        <f t="shared" si="8"/>
        <v>Insert into VYEPRICE (VARID,VYEYEARCODE,VPRORDER,VPRDTSTART,DEVCODE,VPRDTEND,VPRMT,VPRCODE,VPRDTUPDATE,UTICODEUPDATE,TAXCODE,VPRMTVAT) values (3221,2015,1,sysdate,'EUR',null,'37400',null,null,'ORFI',null,null);</v>
      </c>
    </row>
    <row r="537" spans="2:9" x14ac:dyDescent="0.25">
      <c r="B537" s="11">
        <v>3222</v>
      </c>
      <c r="C537" s="11">
        <v>2015</v>
      </c>
      <c r="D537" s="11">
        <v>1</v>
      </c>
      <c r="E537" s="12">
        <v>42005</v>
      </c>
      <c r="F537" s="11" t="s">
        <v>619</v>
      </c>
      <c r="G537" s="11">
        <v>32850</v>
      </c>
      <c r="I537" t="str">
        <f t="shared" si="8"/>
        <v>Insert into VYEPRICE (VARID,VYEYEARCODE,VPRORDER,VPRDTSTART,DEVCODE,VPRDTEND,VPRMT,VPRCODE,VPRDTUPDATE,UTICODEUPDATE,TAXCODE,VPRMTVAT) values (3222,2015,1,sysdate,'EUR',null,'32850',null,null,'ORFI',null,null);</v>
      </c>
    </row>
    <row r="538" spans="2:9" x14ac:dyDescent="0.25">
      <c r="B538" s="11">
        <v>3223</v>
      </c>
      <c r="C538" s="11">
        <v>2015</v>
      </c>
      <c r="D538" s="11">
        <v>1</v>
      </c>
      <c r="E538" s="12">
        <v>42005</v>
      </c>
      <c r="F538" s="11" t="s">
        <v>619</v>
      </c>
      <c r="G538" s="11">
        <v>34380</v>
      </c>
      <c r="I538" t="str">
        <f t="shared" si="8"/>
        <v>Insert into VYEPRICE (VARID,VYEYEARCODE,VPRORDER,VPRDTSTART,DEVCODE,VPRDTEND,VPRMT,VPRCODE,VPRDTUPDATE,UTICODEUPDATE,TAXCODE,VPRMTVAT) values (3223,2015,1,sysdate,'EUR',null,'34380',null,null,'ORFI',null,null);</v>
      </c>
    </row>
    <row r="539" spans="2:9" x14ac:dyDescent="0.25">
      <c r="B539" s="11">
        <v>3224</v>
      </c>
      <c r="C539" s="11">
        <v>2015</v>
      </c>
      <c r="D539" s="11">
        <v>1</v>
      </c>
      <c r="E539" s="12">
        <v>42005</v>
      </c>
      <c r="F539" s="11" t="s">
        <v>619</v>
      </c>
      <c r="G539" s="11">
        <v>35050</v>
      </c>
      <c r="I539" t="str">
        <f t="shared" si="8"/>
        <v>Insert into VYEPRICE (VARID,VYEYEARCODE,VPRORDER,VPRDTSTART,DEVCODE,VPRDTEND,VPRMT,VPRCODE,VPRDTUPDATE,UTICODEUPDATE,TAXCODE,VPRMTVAT) values (3224,2015,1,sysdate,'EUR',null,'35050',null,null,'ORFI',null,null);</v>
      </c>
    </row>
    <row r="540" spans="2:9" x14ac:dyDescent="0.25">
      <c r="B540" s="11">
        <v>3225</v>
      </c>
      <c r="C540" s="11">
        <v>2015</v>
      </c>
      <c r="D540" s="11">
        <v>1</v>
      </c>
      <c r="E540" s="12">
        <v>42005</v>
      </c>
      <c r="F540" s="11" t="s">
        <v>619</v>
      </c>
      <c r="G540" s="11">
        <v>35050</v>
      </c>
      <c r="I540" t="str">
        <f t="shared" si="8"/>
        <v>Insert into VYEPRICE (VARID,VYEYEARCODE,VPRORDER,VPRDTSTART,DEVCODE,VPRDTEND,VPRMT,VPRCODE,VPRDTUPDATE,UTICODEUPDATE,TAXCODE,VPRMTVAT) values (3225,2015,1,sysdate,'EUR',null,'35050',null,null,'ORFI',null,null);</v>
      </c>
    </row>
    <row r="541" spans="2:9" x14ac:dyDescent="0.25">
      <c r="B541" s="11">
        <v>8671</v>
      </c>
      <c r="C541" s="11">
        <v>1</v>
      </c>
      <c r="D541" s="11">
        <v>1</v>
      </c>
      <c r="E541" s="12">
        <v>36526</v>
      </c>
      <c r="F541" s="11" t="s">
        <v>619</v>
      </c>
      <c r="G541" s="11">
        <v>27000</v>
      </c>
      <c r="I541" t="str">
        <f t="shared" si="8"/>
        <v>Insert into VYEPRICE (VARID,VYEYEARCODE,VPRORDER,VPRDTSTART,DEVCODE,VPRDTEND,VPRMT,VPRCODE,VPRDTUPDATE,UTICODEUPDATE,TAXCODE,VPRMTVAT) values (8671,1,1,sysdate,'EUR',null,'27000',null,null,'ORFI',null,null);</v>
      </c>
    </row>
  </sheetData>
  <autoFilter ref="B2:I501">
    <filterColumn colId="0">
      <filters>
        <filter val="3159"/>
      </filters>
    </filterColumn>
  </autoFilter>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6"/>
  <sheetViews>
    <sheetView workbookViewId="0">
      <pane ySplit="2" topLeftCell="A31" activePane="bottomLeft" state="frozen"/>
      <selection pane="bottomLeft" activeCell="K25" sqref="K25"/>
    </sheetView>
  </sheetViews>
  <sheetFormatPr defaultColWidth="11.42578125" defaultRowHeight="15" x14ac:dyDescent="0.25"/>
  <cols>
    <col min="6" max="6" width="27" bestFit="1" customWidth="1"/>
    <col min="7" max="7" width="16.28515625" bestFit="1" customWidth="1"/>
  </cols>
  <sheetData>
    <row r="2" spans="2:12" x14ac:dyDescent="0.25">
      <c r="B2" s="5" t="s">
        <v>611</v>
      </c>
      <c r="C2" s="5" t="s">
        <v>612</v>
      </c>
      <c r="D2" s="5" t="s">
        <v>628</v>
      </c>
      <c r="E2" s="5" t="s">
        <v>629</v>
      </c>
      <c r="F2" s="5" t="s">
        <v>630</v>
      </c>
      <c r="G2" s="5" t="s">
        <v>631</v>
      </c>
      <c r="H2" s="5" t="s">
        <v>632</v>
      </c>
      <c r="I2" s="5" t="s">
        <v>633</v>
      </c>
      <c r="L2" s="1" t="s">
        <v>732</v>
      </c>
    </row>
    <row r="3" spans="2:12" x14ac:dyDescent="0.25">
      <c r="B3" s="2">
        <v>3158</v>
      </c>
      <c r="C3" s="2">
        <v>1</v>
      </c>
      <c r="D3" s="4">
        <v>1</v>
      </c>
      <c r="E3" s="4" t="s">
        <v>634</v>
      </c>
      <c r="F3" s="2" t="s">
        <v>658</v>
      </c>
      <c r="G3" s="2" t="s">
        <v>635</v>
      </c>
      <c r="H3">
        <v>2015</v>
      </c>
      <c r="I3" t="s">
        <v>636</v>
      </c>
      <c r="L3" t="str">
        <f t="shared" ref="L3:L46" si="0">"Insert into VYEIMAGE (VARID,VYEYEARCODE,VYIORDER,VYICATEGORY,VYIFILENAME,VYIORIENTATION,VYIMODELYEAR,VYIVIEWTYPE) values ('"&amp;B3&amp;"','"&amp;C3&amp;"','"&amp;D3&amp;"','"&amp;E3&amp;"','"&amp;F3&amp;"','"&amp;G3&amp;"','"&amp;H3&amp;"','"&amp;I3&amp;"');"</f>
        <v>Insert into VYEIMAGE (VARID,VYEYEARCODE,VYIORDER,VYICATEGORY,VYIFILENAME,VYIORIENTATION,VYIMODELYEAR,VYIVIEWTYPE) values ('3158','1','1','GRANDE','vw_passat_GRANDE.png','PAYSAGE','2015','Exterieur');</v>
      </c>
    </row>
    <row r="4" spans="2:12" x14ac:dyDescent="0.25">
      <c r="B4" s="2">
        <v>3159</v>
      </c>
      <c r="C4" s="2">
        <v>1</v>
      </c>
      <c r="D4" s="4">
        <v>1</v>
      </c>
      <c r="E4" s="4" t="s">
        <v>634</v>
      </c>
      <c r="F4" s="2" t="s">
        <v>658</v>
      </c>
      <c r="G4" s="2" t="s">
        <v>635</v>
      </c>
      <c r="H4">
        <v>2015</v>
      </c>
      <c r="I4" t="s">
        <v>636</v>
      </c>
      <c r="L4" t="str">
        <f t="shared" ref="L4" si="1">"Insert into VYEIMAGE (VARID,VYEYEARCODE,VYIORDER,VYICATEGORY,VYIFILENAME,VYIORIENTATION,VYIMODELYEAR,VYIVIEWTYPE) values ('"&amp;B4&amp;"','"&amp;C4&amp;"','"&amp;D4&amp;"','"&amp;E4&amp;"','"&amp;F4&amp;"','"&amp;G4&amp;"','"&amp;H4&amp;"','"&amp;I4&amp;"');"</f>
        <v>Insert into VYEIMAGE (VARID,VYEYEARCODE,VYIORDER,VYICATEGORY,VYIFILENAME,VYIORIENTATION,VYIMODELYEAR,VYIVIEWTYPE) values ('3159','1','1','GRANDE','vw_passat_GRANDE.png','PAYSAGE','2015','Exterieur');</v>
      </c>
    </row>
    <row r="5" spans="2:12" x14ac:dyDescent="0.25">
      <c r="B5" s="2">
        <v>3160</v>
      </c>
      <c r="C5" s="2">
        <v>1</v>
      </c>
      <c r="D5" s="4">
        <v>3</v>
      </c>
      <c r="E5" s="4" t="s">
        <v>634</v>
      </c>
      <c r="F5" s="2" t="s">
        <v>637</v>
      </c>
      <c r="G5" s="2" t="s">
        <v>635</v>
      </c>
      <c r="H5">
        <v>2015</v>
      </c>
      <c r="I5" t="s">
        <v>636</v>
      </c>
      <c r="L5" t="str">
        <f t="shared" si="0"/>
        <v>Insert into VYEIMAGE (VARID,VYEYEARCODE,VYIORDER,VYICATEGORY,VYIFILENAME,VYIORIENTATION,VYIMODELYEAR,VYIVIEWTYPE) values ('3160','1','3','GRANDE','vw_jetta_GRANDE.png','PAYSAGE','2015','Exterieur');</v>
      </c>
    </row>
    <row r="6" spans="2:12" x14ac:dyDescent="0.25">
      <c r="B6" s="2">
        <v>3161</v>
      </c>
      <c r="C6" s="2">
        <v>1</v>
      </c>
      <c r="D6" s="4">
        <v>4</v>
      </c>
      <c r="E6" s="4" t="s">
        <v>634</v>
      </c>
      <c r="F6" s="2" t="s">
        <v>641</v>
      </c>
      <c r="G6" s="2" t="s">
        <v>635</v>
      </c>
      <c r="H6">
        <v>2017</v>
      </c>
      <c r="I6" t="s">
        <v>636</v>
      </c>
      <c r="L6" t="str">
        <f t="shared" si="0"/>
        <v>Insert into VYEIMAGE (VARID,VYEYEARCODE,VYIORDER,VYICATEGORY,VYIFILENAME,VYIORIENTATION,VYIMODELYEAR,VYIVIEWTYPE) values ('3161','1','4','GRANDE','vw_tiguan2_GRANDE.png','PAYSAGE','2017','Exterieur');</v>
      </c>
    </row>
    <row r="7" spans="2:12" x14ac:dyDescent="0.25">
      <c r="B7" s="2">
        <v>3162</v>
      </c>
      <c r="C7" s="2">
        <v>1</v>
      </c>
      <c r="D7" s="4">
        <v>5</v>
      </c>
      <c r="E7" s="4" t="s">
        <v>634</v>
      </c>
      <c r="F7" s="2" t="s">
        <v>642</v>
      </c>
      <c r="G7" s="2" t="s">
        <v>635</v>
      </c>
      <c r="H7">
        <v>2018</v>
      </c>
      <c r="I7" t="s">
        <v>636</v>
      </c>
      <c r="L7" t="str">
        <f t="shared" si="0"/>
        <v>Insert into VYEIMAGE (VARID,VYEYEARCODE,VYIORDER,VYICATEGORY,VYIFILENAME,VYIORIENTATION,VYIMODELYEAR,VYIVIEWTYPE) values ('3162','1','5','GRANDE','vw_touareg2_GRANDE.png','PAYSAGE','2018','Exterieur');</v>
      </c>
    </row>
    <row r="8" spans="2:12" x14ac:dyDescent="0.25">
      <c r="B8" s="2">
        <v>3163</v>
      </c>
      <c r="C8" s="2">
        <v>1</v>
      </c>
      <c r="D8" s="4">
        <v>6</v>
      </c>
      <c r="E8" s="4" t="s">
        <v>634</v>
      </c>
      <c r="F8" s="2" t="s">
        <v>645</v>
      </c>
      <c r="G8" s="2" t="s">
        <v>635</v>
      </c>
      <c r="H8">
        <v>2021</v>
      </c>
      <c r="I8" t="s">
        <v>636</v>
      </c>
      <c r="L8" t="str">
        <f t="shared" si="0"/>
        <v>Insert into VYEIMAGE (VARID,VYEYEARCODE,VYIORDER,VYICATEGORY,VYIFILENAME,VYIORIENTATION,VYIMODELYEAR,VYIVIEWTYPE) values ('3163','1','6','GRANDE','vw_scirocco_GRANDE.png','PAYSAGE','2021','Exterieur');</v>
      </c>
    </row>
    <row r="9" spans="2:12" x14ac:dyDescent="0.25">
      <c r="B9" s="2">
        <v>3164</v>
      </c>
      <c r="C9" s="2">
        <v>1</v>
      </c>
      <c r="D9" s="4">
        <v>7</v>
      </c>
      <c r="E9" s="4" t="s">
        <v>634</v>
      </c>
      <c r="F9" s="2" t="s">
        <v>647</v>
      </c>
      <c r="G9" s="2" t="s">
        <v>635</v>
      </c>
      <c r="H9">
        <v>2015</v>
      </c>
      <c r="I9" t="s">
        <v>636</v>
      </c>
      <c r="L9" t="str">
        <f t="shared" si="0"/>
        <v>Insert into VYEIMAGE (VARID,VYEYEARCODE,VYIORDER,VYICATEGORY,VYIFILENAME,VYIORIENTATION,VYIMODELYEAR,VYIVIEWTYPE) values ('3164','1','7','GRANDE','vw_tiguan_s_GRANDE.png','PAYSAGE','2015','Exterieur');</v>
      </c>
    </row>
    <row r="10" spans="2:12" x14ac:dyDescent="0.25">
      <c r="B10" s="2">
        <v>3165</v>
      </c>
      <c r="C10" s="2">
        <v>1</v>
      </c>
      <c r="D10" s="4">
        <v>8</v>
      </c>
      <c r="E10" s="4" t="s">
        <v>634</v>
      </c>
      <c r="F10" s="2" t="s">
        <v>650</v>
      </c>
      <c r="G10" s="2" t="s">
        <v>635</v>
      </c>
      <c r="H10">
        <v>2016</v>
      </c>
      <c r="I10" t="s">
        <v>636</v>
      </c>
      <c r="L10" t="str">
        <f t="shared" si="0"/>
        <v>Insert into VYEIMAGE (VARID,VYEYEARCODE,VYIORDER,VYICATEGORY,VYIFILENAME,VYIORIENTATION,VYIMODELYEAR,VYIVIEWTYPE) values ('3165','1','8','GRANDE','cutout_volkswagen_cc_GRANDE.png','PAYSAGE','2016','Exterieur');</v>
      </c>
    </row>
    <row r="11" spans="2:12" x14ac:dyDescent="0.25">
      <c r="B11" s="2">
        <v>3166</v>
      </c>
      <c r="C11" s="2">
        <v>1</v>
      </c>
      <c r="D11" s="4">
        <v>9</v>
      </c>
      <c r="E11" s="4" t="s">
        <v>634</v>
      </c>
      <c r="F11" s="2" t="s">
        <v>652</v>
      </c>
      <c r="G11" s="2" t="s">
        <v>635</v>
      </c>
      <c r="H11">
        <v>2017</v>
      </c>
      <c r="I11" t="s">
        <v>636</v>
      </c>
      <c r="L11" t="str">
        <f t="shared" si="0"/>
        <v>Insert into VYEIMAGE (VARID,VYEYEARCODE,VYIORDER,VYICATEGORY,VYIFILENAME,VYIORIENTATION,VYIMODELYEAR,VYIVIEWTYPE) values ('3166','1','9','GRANDE','vw_beetle_GRANDE.png','PAYSAGE','2017','Exterieur');</v>
      </c>
    </row>
    <row r="12" spans="2:12" x14ac:dyDescent="0.25">
      <c r="B12" s="2">
        <v>3167</v>
      </c>
      <c r="C12" s="2">
        <v>1</v>
      </c>
      <c r="D12" s="4">
        <v>10</v>
      </c>
      <c r="E12" s="4" t="s">
        <v>634</v>
      </c>
      <c r="F12" s="2" t="s">
        <v>655</v>
      </c>
      <c r="G12" s="2" t="s">
        <v>635</v>
      </c>
      <c r="H12">
        <v>2018</v>
      </c>
      <c r="I12" t="s">
        <v>636</v>
      </c>
      <c r="L12" t="str">
        <f t="shared" si="0"/>
        <v>Insert into VYEIMAGE (VARID,VYEYEARCODE,VYIORDER,VYICATEGORY,VYIFILENAME,VYIORIENTATION,VYIMODELYEAR,VYIVIEWTYPE) values ('3167','1','10','GRANDE','vw_vento_GRANDE.png','PAYSAGE','2018','Exterieur');</v>
      </c>
    </row>
    <row r="13" spans="2:12" x14ac:dyDescent="0.25">
      <c r="B13" s="2">
        <v>3170</v>
      </c>
      <c r="C13" s="2">
        <v>2015</v>
      </c>
      <c r="D13" s="4">
        <v>1</v>
      </c>
      <c r="E13" s="4" t="s">
        <v>634</v>
      </c>
      <c r="F13" s="2" t="s">
        <v>727</v>
      </c>
      <c r="G13" s="2" t="s">
        <v>635</v>
      </c>
      <c r="H13">
        <v>2015</v>
      </c>
      <c r="I13" t="s">
        <v>636</v>
      </c>
      <c r="L13" t="str">
        <f t="shared" si="0"/>
        <v>Insert into VYEIMAGE (VARID,VYEYEARCODE,VYIORDER,VYICATEGORY,VYIFILENAME,VYIORIENTATION,VYIMODELYEAR,VYIVIEWTYPE) values ('3170','2015','1','GRANDE','vw_golf_GRANDE.png','PAYSAGE','2015','Exterieur');</v>
      </c>
    </row>
    <row r="14" spans="2:12" x14ac:dyDescent="0.25">
      <c r="B14">
        <v>3171</v>
      </c>
      <c r="C14">
        <v>2015</v>
      </c>
      <c r="D14">
        <v>1</v>
      </c>
      <c r="E14" t="s">
        <v>634</v>
      </c>
      <c r="F14" t="s">
        <v>727</v>
      </c>
      <c r="G14" t="s">
        <v>635</v>
      </c>
      <c r="H14">
        <v>2015</v>
      </c>
      <c r="I14" t="s">
        <v>636</v>
      </c>
      <c r="L14" t="str">
        <f t="shared" si="0"/>
        <v>Insert into VYEIMAGE (VARID,VYEYEARCODE,VYIORDER,VYICATEGORY,VYIFILENAME,VYIORIENTATION,VYIMODELYEAR,VYIVIEWTYPE) values ('3171','2015','1','GRANDE','vw_golf_GRANDE.png','PAYSAGE','2015','Exterieur');</v>
      </c>
    </row>
    <row r="15" spans="2:12" x14ac:dyDescent="0.25">
      <c r="B15">
        <v>3172</v>
      </c>
      <c r="C15">
        <v>2015</v>
      </c>
      <c r="D15">
        <v>1</v>
      </c>
      <c r="E15" t="s">
        <v>634</v>
      </c>
      <c r="F15" t="s">
        <v>727</v>
      </c>
      <c r="G15" t="s">
        <v>635</v>
      </c>
      <c r="H15">
        <v>2015</v>
      </c>
      <c r="I15" t="s">
        <v>636</v>
      </c>
      <c r="L15" t="str">
        <f t="shared" si="0"/>
        <v>Insert into VYEIMAGE (VARID,VYEYEARCODE,VYIORDER,VYICATEGORY,VYIFILENAME,VYIORIENTATION,VYIMODELYEAR,VYIVIEWTYPE) values ('3172','2015','1','GRANDE','vw_golf_GRANDE.png','PAYSAGE','2015','Exterieur');</v>
      </c>
    </row>
    <row r="16" spans="2:12" x14ac:dyDescent="0.25">
      <c r="B16">
        <v>3173</v>
      </c>
      <c r="C16">
        <v>2015</v>
      </c>
      <c r="D16">
        <v>1</v>
      </c>
      <c r="E16" t="s">
        <v>634</v>
      </c>
      <c r="F16" t="s">
        <v>727</v>
      </c>
      <c r="G16" t="s">
        <v>635</v>
      </c>
      <c r="H16">
        <v>2015</v>
      </c>
      <c r="I16" t="s">
        <v>636</v>
      </c>
      <c r="L16" t="str">
        <f t="shared" si="0"/>
        <v>Insert into VYEIMAGE (VARID,VYEYEARCODE,VYIORDER,VYICATEGORY,VYIFILENAME,VYIORIENTATION,VYIMODELYEAR,VYIVIEWTYPE) values ('3173','2015','1','GRANDE','vw_golf_GRANDE.png','PAYSAGE','2015','Exterieur');</v>
      </c>
    </row>
    <row r="17" spans="2:12" x14ac:dyDescent="0.25">
      <c r="B17">
        <v>3173</v>
      </c>
      <c r="C17">
        <v>2015</v>
      </c>
      <c r="D17">
        <v>1</v>
      </c>
      <c r="E17" t="s">
        <v>634</v>
      </c>
      <c r="F17" t="s">
        <v>727</v>
      </c>
      <c r="G17" t="s">
        <v>635</v>
      </c>
      <c r="H17">
        <v>2015</v>
      </c>
      <c r="I17" t="s">
        <v>636</v>
      </c>
      <c r="L17" t="str">
        <f t="shared" si="0"/>
        <v>Insert into VYEIMAGE (VARID,VYEYEARCODE,VYIORDER,VYICATEGORY,VYIFILENAME,VYIORIENTATION,VYIMODELYEAR,VYIVIEWTYPE) values ('3173','2015','1','GRANDE','vw_golf_GRANDE.png','PAYSAGE','2015','Exterieur');</v>
      </c>
    </row>
    <row r="18" spans="2:12" x14ac:dyDescent="0.25">
      <c r="B18">
        <v>3174</v>
      </c>
      <c r="C18">
        <v>2015</v>
      </c>
      <c r="D18">
        <v>1</v>
      </c>
      <c r="E18" t="s">
        <v>634</v>
      </c>
      <c r="F18" t="s">
        <v>727</v>
      </c>
      <c r="G18" t="s">
        <v>635</v>
      </c>
      <c r="H18">
        <v>2015</v>
      </c>
      <c r="I18" t="s">
        <v>636</v>
      </c>
      <c r="L18" t="str">
        <f t="shared" si="0"/>
        <v>Insert into VYEIMAGE (VARID,VYEYEARCODE,VYIORDER,VYICATEGORY,VYIFILENAME,VYIORIENTATION,VYIMODELYEAR,VYIVIEWTYPE) values ('3174','2015','1','GRANDE','vw_golf_GRANDE.png','PAYSAGE','2015','Exterieur');</v>
      </c>
    </row>
    <row r="19" spans="2:12" x14ac:dyDescent="0.25">
      <c r="B19">
        <v>3174</v>
      </c>
      <c r="C19">
        <v>2015</v>
      </c>
      <c r="D19">
        <v>1</v>
      </c>
      <c r="E19" t="s">
        <v>634</v>
      </c>
      <c r="F19" t="s">
        <v>727</v>
      </c>
      <c r="G19" t="s">
        <v>635</v>
      </c>
      <c r="H19">
        <v>2015</v>
      </c>
      <c r="I19" t="s">
        <v>636</v>
      </c>
      <c r="L19" t="str">
        <f t="shared" si="0"/>
        <v>Insert into VYEIMAGE (VARID,VYEYEARCODE,VYIORDER,VYICATEGORY,VYIFILENAME,VYIORIENTATION,VYIMODELYEAR,VYIVIEWTYPE) values ('3174','2015','1','GRANDE','vw_golf_GRANDE.png','PAYSAGE','2015','Exterieur');</v>
      </c>
    </row>
    <row r="20" spans="2:12" x14ac:dyDescent="0.25">
      <c r="B20">
        <v>3180</v>
      </c>
      <c r="C20">
        <v>2015</v>
      </c>
      <c r="D20">
        <v>1</v>
      </c>
      <c r="E20" t="s">
        <v>634</v>
      </c>
      <c r="F20" t="s">
        <v>728</v>
      </c>
      <c r="G20" t="s">
        <v>635</v>
      </c>
      <c r="H20">
        <v>2015</v>
      </c>
      <c r="I20" t="s">
        <v>636</v>
      </c>
      <c r="L20" t="str">
        <f t="shared" si="0"/>
        <v>Insert into VYEIMAGE (VARID,VYEYEARCODE,VYIORDER,VYICATEGORY,VYIFILENAME,VYIORIENTATION,VYIMODELYEAR,VYIVIEWTYPE) values ('3180','2015','1','GRANDE','vw_tiguan_GRANDE.png','PAYSAGE','2015','Exterieur');</v>
      </c>
    </row>
    <row r="21" spans="2:12" x14ac:dyDescent="0.25">
      <c r="B21">
        <v>3181</v>
      </c>
      <c r="C21">
        <v>2015</v>
      </c>
      <c r="D21">
        <v>1</v>
      </c>
      <c r="E21" t="s">
        <v>729</v>
      </c>
      <c r="F21" t="s">
        <v>730</v>
      </c>
      <c r="G21" t="s">
        <v>635</v>
      </c>
      <c r="H21">
        <v>2015</v>
      </c>
      <c r="I21" t="s">
        <v>636</v>
      </c>
      <c r="L21" t="str">
        <f t="shared" si="0"/>
        <v>Insert into VYEIMAGE (VARID,VYEYEARCODE,VYIORDER,VYICATEGORY,VYIFILENAME,VYIORIENTATION,VYIMODELYEAR,VYIVIEWTYPE) values ('3181','2015','1','PETITE','vw_tiguan2_s_GRANDE.png','PAYSAGE','2015','Exterieur');</v>
      </c>
    </row>
    <row r="22" spans="2:12" x14ac:dyDescent="0.25">
      <c r="B22">
        <v>3182</v>
      </c>
      <c r="C22">
        <v>2015</v>
      </c>
      <c r="D22">
        <v>1</v>
      </c>
      <c r="E22" t="s">
        <v>634</v>
      </c>
      <c r="F22" t="s">
        <v>728</v>
      </c>
      <c r="G22" t="s">
        <v>635</v>
      </c>
      <c r="H22">
        <v>2015</v>
      </c>
      <c r="I22" t="s">
        <v>636</v>
      </c>
      <c r="L22" t="str">
        <f t="shared" si="0"/>
        <v>Insert into VYEIMAGE (VARID,VYEYEARCODE,VYIORDER,VYICATEGORY,VYIFILENAME,VYIORIENTATION,VYIMODELYEAR,VYIVIEWTYPE) values ('3182','2015','1','GRANDE','vw_tiguan_GRANDE.png','PAYSAGE','2015','Exterieur');</v>
      </c>
    </row>
    <row r="23" spans="2:12" x14ac:dyDescent="0.25">
      <c r="B23">
        <v>3183</v>
      </c>
      <c r="C23">
        <v>2015</v>
      </c>
      <c r="D23">
        <v>1</v>
      </c>
      <c r="E23" t="s">
        <v>634</v>
      </c>
      <c r="F23" t="s">
        <v>728</v>
      </c>
      <c r="G23" t="s">
        <v>635</v>
      </c>
      <c r="H23">
        <v>2015</v>
      </c>
      <c r="I23" t="s">
        <v>636</v>
      </c>
      <c r="L23" t="str">
        <f t="shared" si="0"/>
        <v>Insert into VYEIMAGE (VARID,VYEYEARCODE,VYIORDER,VYICATEGORY,VYIFILENAME,VYIORIENTATION,VYIMODELYEAR,VYIVIEWTYPE) values ('3183','2015','1','GRANDE','vw_tiguan_GRANDE.png','PAYSAGE','2015','Exterieur');</v>
      </c>
    </row>
    <row r="24" spans="2:12" x14ac:dyDescent="0.25">
      <c r="B24">
        <v>3184</v>
      </c>
      <c r="C24">
        <v>2015</v>
      </c>
      <c r="D24">
        <v>1</v>
      </c>
      <c r="E24" t="s">
        <v>634</v>
      </c>
      <c r="F24" t="s">
        <v>728</v>
      </c>
      <c r="G24" t="s">
        <v>635</v>
      </c>
      <c r="H24">
        <v>2015</v>
      </c>
      <c r="I24" t="s">
        <v>636</v>
      </c>
      <c r="L24" t="str">
        <f t="shared" si="0"/>
        <v>Insert into VYEIMAGE (VARID,VYEYEARCODE,VYIORDER,VYICATEGORY,VYIFILENAME,VYIORIENTATION,VYIMODELYEAR,VYIVIEWTYPE) values ('3184','2015','1','GRANDE','vw_tiguan_GRANDE.png','PAYSAGE','2015','Exterieur');</v>
      </c>
    </row>
    <row r="25" spans="2:12" x14ac:dyDescent="0.25">
      <c r="B25">
        <v>3190</v>
      </c>
      <c r="C25">
        <v>2015</v>
      </c>
      <c r="D25">
        <v>1</v>
      </c>
      <c r="E25" t="s">
        <v>634</v>
      </c>
      <c r="F25" t="s">
        <v>637</v>
      </c>
      <c r="G25" t="s">
        <v>635</v>
      </c>
      <c r="H25">
        <v>2015</v>
      </c>
      <c r="I25" t="s">
        <v>636</v>
      </c>
      <c r="L25" t="str">
        <f t="shared" si="0"/>
        <v>Insert into VYEIMAGE (VARID,VYEYEARCODE,VYIORDER,VYICATEGORY,VYIFILENAME,VYIORIENTATION,VYIMODELYEAR,VYIVIEWTYPE) values ('3190','2015','1','GRANDE','vw_jetta_GRANDE.png','PAYSAGE','2015','Exterieur');</v>
      </c>
    </row>
    <row r="26" spans="2:12" x14ac:dyDescent="0.25">
      <c r="B26">
        <v>3191</v>
      </c>
      <c r="C26">
        <v>2015</v>
      </c>
      <c r="D26">
        <v>1</v>
      </c>
      <c r="E26" t="s">
        <v>634</v>
      </c>
      <c r="F26" t="s">
        <v>637</v>
      </c>
      <c r="G26" t="s">
        <v>635</v>
      </c>
      <c r="H26">
        <v>2015</v>
      </c>
      <c r="I26" t="s">
        <v>636</v>
      </c>
      <c r="L26" t="str">
        <f t="shared" si="0"/>
        <v>Insert into VYEIMAGE (VARID,VYEYEARCODE,VYIORDER,VYICATEGORY,VYIFILENAME,VYIORIENTATION,VYIMODELYEAR,VYIVIEWTYPE) values ('3191','2015','1','GRANDE','vw_jetta_GRANDE.png','PAYSAGE','2015','Exterieur');</v>
      </c>
    </row>
    <row r="27" spans="2:12" x14ac:dyDescent="0.25">
      <c r="B27">
        <v>3192</v>
      </c>
      <c r="C27">
        <v>2015</v>
      </c>
      <c r="D27">
        <v>1</v>
      </c>
      <c r="E27" t="s">
        <v>634</v>
      </c>
      <c r="F27" t="s">
        <v>637</v>
      </c>
      <c r="G27" t="s">
        <v>635</v>
      </c>
      <c r="H27">
        <v>2015</v>
      </c>
      <c r="I27" t="s">
        <v>636</v>
      </c>
      <c r="L27" t="str">
        <f t="shared" si="0"/>
        <v>Insert into VYEIMAGE (VARID,VYEYEARCODE,VYIORDER,VYICATEGORY,VYIFILENAME,VYIORIENTATION,VYIMODELYEAR,VYIVIEWTYPE) values ('3192','2015','1','GRANDE','vw_jetta_GRANDE.png','PAYSAGE','2015','Exterieur');</v>
      </c>
    </row>
    <row r="28" spans="2:12" x14ac:dyDescent="0.25">
      <c r="B28">
        <v>3193</v>
      </c>
      <c r="C28">
        <v>2015</v>
      </c>
      <c r="D28">
        <v>1</v>
      </c>
      <c r="E28" t="s">
        <v>634</v>
      </c>
      <c r="F28" t="s">
        <v>637</v>
      </c>
      <c r="G28" t="s">
        <v>635</v>
      </c>
      <c r="H28">
        <v>2015</v>
      </c>
      <c r="I28" t="s">
        <v>636</v>
      </c>
      <c r="L28" t="str">
        <f t="shared" si="0"/>
        <v>Insert into VYEIMAGE (VARID,VYEYEARCODE,VYIORDER,VYICATEGORY,VYIFILENAME,VYIORIENTATION,VYIMODELYEAR,VYIVIEWTYPE) values ('3193','2015','1','GRANDE','vw_jetta_GRANDE.png','PAYSAGE','2015','Exterieur');</v>
      </c>
    </row>
    <row r="29" spans="2:12" x14ac:dyDescent="0.25">
      <c r="B29">
        <v>3194</v>
      </c>
      <c r="C29">
        <v>2015</v>
      </c>
      <c r="D29">
        <v>1</v>
      </c>
      <c r="E29" t="s">
        <v>634</v>
      </c>
      <c r="F29" t="s">
        <v>637</v>
      </c>
      <c r="G29" t="s">
        <v>635</v>
      </c>
      <c r="H29">
        <v>2015</v>
      </c>
      <c r="I29" t="s">
        <v>636</v>
      </c>
      <c r="L29" t="str">
        <f t="shared" si="0"/>
        <v>Insert into VYEIMAGE (VARID,VYEYEARCODE,VYIORDER,VYICATEGORY,VYIFILENAME,VYIORIENTATION,VYIMODELYEAR,VYIVIEWTYPE) values ('3194','2015','1','GRANDE','vw_jetta_GRANDE.png','PAYSAGE','2015','Exterieur');</v>
      </c>
    </row>
    <row r="30" spans="2:12" x14ac:dyDescent="0.25">
      <c r="B30">
        <v>3200</v>
      </c>
      <c r="C30">
        <v>2015</v>
      </c>
      <c r="D30">
        <v>1</v>
      </c>
      <c r="E30" t="s">
        <v>634</v>
      </c>
      <c r="F30" t="s">
        <v>645</v>
      </c>
      <c r="G30" t="s">
        <v>635</v>
      </c>
      <c r="H30">
        <v>2015</v>
      </c>
      <c r="I30" t="s">
        <v>636</v>
      </c>
      <c r="L30" t="str">
        <f t="shared" si="0"/>
        <v>Insert into VYEIMAGE (VARID,VYEYEARCODE,VYIORDER,VYICATEGORY,VYIFILENAME,VYIORIENTATION,VYIMODELYEAR,VYIVIEWTYPE) values ('3200','2015','1','GRANDE','vw_scirocco_GRANDE.png','PAYSAGE','2015','Exterieur');</v>
      </c>
    </row>
    <row r="31" spans="2:12" x14ac:dyDescent="0.25">
      <c r="B31">
        <v>3201</v>
      </c>
      <c r="C31">
        <v>2015</v>
      </c>
      <c r="D31">
        <v>1</v>
      </c>
      <c r="E31" t="s">
        <v>634</v>
      </c>
      <c r="F31" t="s">
        <v>645</v>
      </c>
      <c r="G31" t="s">
        <v>635</v>
      </c>
      <c r="H31">
        <v>2015</v>
      </c>
      <c r="I31" t="s">
        <v>636</v>
      </c>
      <c r="L31" t="str">
        <f t="shared" si="0"/>
        <v>Insert into VYEIMAGE (VARID,VYEYEARCODE,VYIORDER,VYICATEGORY,VYIFILENAME,VYIORIENTATION,VYIMODELYEAR,VYIVIEWTYPE) values ('3201','2015','1','GRANDE','vw_scirocco_GRANDE.png','PAYSAGE','2015','Exterieur');</v>
      </c>
    </row>
    <row r="32" spans="2:12" x14ac:dyDescent="0.25">
      <c r="B32">
        <v>3202</v>
      </c>
      <c r="C32">
        <v>2015</v>
      </c>
      <c r="D32">
        <v>1</v>
      </c>
      <c r="E32" t="s">
        <v>634</v>
      </c>
      <c r="F32" t="s">
        <v>645</v>
      </c>
      <c r="G32" t="s">
        <v>635</v>
      </c>
      <c r="H32">
        <v>2015</v>
      </c>
      <c r="I32" t="s">
        <v>636</v>
      </c>
      <c r="L32" t="str">
        <f t="shared" si="0"/>
        <v>Insert into VYEIMAGE (VARID,VYEYEARCODE,VYIORDER,VYICATEGORY,VYIFILENAME,VYIORIENTATION,VYIMODELYEAR,VYIVIEWTYPE) values ('3202','2015','1','GRANDE','vw_scirocco_GRANDE.png','PAYSAGE','2015','Exterieur');</v>
      </c>
    </row>
    <row r="33" spans="2:12" x14ac:dyDescent="0.25">
      <c r="B33">
        <v>3203</v>
      </c>
      <c r="C33">
        <v>2015</v>
      </c>
      <c r="D33">
        <v>1</v>
      </c>
      <c r="E33" t="s">
        <v>634</v>
      </c>
      <c r="F33" t="s">
        <v>645</v>
      </c>
      <c r="G33" t="s">
        <v>635</v>
      </c>
      <c r="H33">
        <v>2015</v>
      </c>
      <c r="I33" t="s">
        <v>636</v>
      </c>
      <c r="L33" t="str">
        <f t="shared" si="0"/>
        <v>Insert into VYEIMAGE (VARID,VYEYEARCODE,VYIORDER,VYICATEGORY,VYIFILENAME,VYIORIENTATION,VYIMODELYEAR,VYIVIEWTYPE) values ('3203','2015','1','GRANDE','vw_scirocco_GRANDE.png','PAYSAGE','2015','Exterieur');</v>
      </c>
    </row>
    <row r="34" spans="2:12" x14ac:dyDescent="0.25">
      <c r="B34">
        <v>3204</v>
      </c>
      <c r="C34">
        <v>2015</v>
      </c>
      <c r="D34">
        <v>1</v>
      </c>
      <c r="E34" t="s">
        <v>634</v>
      </c>
      <c r="F34" t="s">
        <v>645</v>
      </c>
      <c r="G34" t="s">
        <v>635</v>
      </c>
      <c r="H34">
        <v>2015</v>
      </c>
      <c r="I34" t="s">
        <v>636</v>
      </c>
      <c r="L34" t="str">
        <f t="shared" si="0"/>
        <v>Insert into VYEIMAGE (VARID,VYEYEARCODE,VYIORDER,VYICATEGORY,VYIFILENAME,VYIORIENTATION,VYIMODELYEAR,VYIVIEWTYPE) values ('3204','2015','1','GRANDE','vw_scirocco_GRANDE.png','PAYSAGE','2015','Exterieur');</v>
      </c>
    </row>
    <row r="35" spans="2:12" x14ac:dyDescent="0.25">
      <c r="B35">
        <v>3210</v>
      </c>
      <c r="C35">
        <v>2015</v>
      </c>
      <c r="D35">
        <v>1</v>
      </c>
      <c r="E35" t="s">
        <v>634</v>
      </c>
      <c r="F35" t="s">
        <v>731</v>
      </c>
      <c r="G35" t="s">
        <v>635</v>
      </c>
      <c r="H35">
        <v>2015</v>
      </c>
      <c r="I35" t="s">
        <v>636</v>
      </c>
      <c r="L35" t="str">
        <f t="shared" si="0"/>
        <v>Insert into VYEIMAGE (VARID,VYEYEARCODE,VYIORDER,VYICATEGORY,VYIFILENAME,VYIORIENTATION,VYIMODELYEAR,VYIVIEWTYPE) values ('3210','2015','1','GRANDE','vw_touareg_GRANDE.png','PAYSAGE','2015','Exterieur');</v>
      </c>
    </row>
    <row r="36" spans="2:12" x14ac:dyDescent="0.25">
      <c r="B36">
        <v>3211</v>
      </c>
      <c r="C36">
        <v>2015</v>
      </c>
      <c r="D36">
        <v>1</v>
      </c>
      <c r="E36" t="s">
        <v>634</v>
      </c>
      <c r="F36" t="s">
        <v>731</v>
      </c>
      <c r="G36" t="s">
        <v>635</v>
      </c>
      <c r="H36">
        <v>2015</v>
      </c>
      <c r="I36" t="s">
        <v>636</v>
      </c>
      <c r="L36" t="str">
        <f t="shared" si="0"/>
        <v>Insert into VYEIMAGE (VARID,VYEYEARCODE,VYIORDER,VYICATEGORY,VYIFILENAME,VYIORIENTATION,VYIMODELYEAR,VYIVIEWTYPE) values ('3211','2015','1','GRANDE','vw_touareg_GRANDE.png','PAYSAGE','2015','Exterieur');</v>
      </c>
    </row>
    <row r="37" spans="2:12" x14ac:dyDescent="0.25">
      <c r="B37">
        <v>3213</v>
      </c>
      <c r="C37">
        <v>2015</v>
      </c>
      <c r="D37">
        <v>1</v>
      </c>
      <c r="E37" t="s">
        <v>634</v>
      </c>
      <c r="F37" t="s">
        <v>731</v>
      </c>
      <c r="G37" t="s">
        <v>635</v>
      </c>
      <c r="H37">
        <v>2015</v>
      </c>
      <c r="I37" t="s">
        <v>636</v>
      </c>
      <c r="L37" t="str">
        <f t="shared" si="0"/>
        <v>Insert into VYEIMAGE (VARID,VYEYEARCODE,VYIORDER,VYICATEGORY,VYIFILENAME,VYIORIENTATION,VYIMODELYEAR,VYIVIEWTYPE) values ('3213','2015','1','GRANDE','vw_touareg_GRANDE.png','PAYSAGE','2015','Exterieur');</v>
      </c>
    </row>
    <row r="38" spans="2:12" x14ac:dyDescent="0.25">
      <c r="B38">
        <v>3214</v>
      </c>
      <c r="C38">
        <v>2015</v>
      </c>
      <c r="D38">
        <v>1</v>
      </c>
      <c r="E38" t="s">
        <v>634</v>
      </c>
      <c r="F38" t="s">
        <v>731</v>
      </c>
      <c r="G38" t="s">
        <v>635</v>
      </c>
      <c r="H38">
        <v>2015</v>
      </c>
      <c r="I38" t="s">
        <v>636</v>
      </c>
      <c r="L38" t="str">
        <f t="shared" si="0"/>
        <v>Insert into VYEIMAGE (VARID,VYEYEARCODE,VYIORDER,VYICATEGORY,VYIFILENAME,VYIORIENTATION,VYIMODELYEAR,VYIVIEWTYPE) values ('3214','2015','1','GRANDE','vw_touareg_GRANDE.png','PAYSAGE','2015','Exterieur');</v>
      </c>
    </row>
    <row r="39" spans="2:12" x14ac:dyDescent="0.25">
      <c r="B39">
        <v>3215</v>
      </c>
      <c r="C39">
        <v>2015</v>
      </c>
      <c r="D39">
        <v>1</v>
      </c>
      <c r="E39" t="s">
        <v>634</v>
      </c>
      <c r="F39" t="s">
        <v>731</v>
      </c>
      <c r="G39" t="s">
        <v>635</v>
      </c>
      <c r="H39">
        <v>2015</v>
      </c>
      <c r="I39" t="s">
        <v>636</v>
      </c>
      <c r="L39" t="str">
        <f t="shared" si="0"/>
        <v>Insert into VYEIMAGE (VARID,VYEYEARCODE,VYIORDER,VYICATEGORY,VYIFILENAME,VYIORIENTATION,VYIMODELYEAR,VYIVIEWTYPE) values ('3215','2015','1','GRANDE','vw_touareg_GRANDE.png','PAYSAGE','2015','Exterieur');</v>
      </c>
    </row>
    <row r="40" spans="2:12" x14ac:dyDescent="0.25">
      <c r="B40">
        <v>3220</v>
      </c>
      <c r="C40">
        <v>2015</v>
      </c>
      <c r="D40">
        <v>1</v>
      </c>
      <c r="E40" t="s">
        <v>634</v>
      </c>
      <c r="F40" t="s">
        <v>652</v>
      </c>
      <c r="G40" t="s">
        <v>635</v>
      </c>
      <c r="H40">
        <v>2015</v>
      </c>
      <c r="I40" t="s">
        <v>636</v>
      </c>
      <c r="L40" t="str">
        <f t="shared" si="0"/>
        <v>Insert into VYEIMAGE (VARID,VYEYEARCODE,VYIORDER,VYICATEGORY,VYIFILENAME,VYIORIENTATION,VYIMODELYEAR,VYIVIEWTYPE) values ('3220','2015','1','GRANDE','vw_beetle_GRANDE.png','PAYSAGE','2015','Exterieur');</v>
      </c>
    </row>
    <row r="41" spans="2:12" x14ac:dyDescent="0.25">
      <c r="B41">
        <v>3221</v>
      </c>
      <c r="C41">
        <v>2015</v>
      </c>
      <c r="D41">
        <v>1</v>
      </c>
      <c r="E41" t="s">
        <v>634</v>
      </c>
      <c r="F41" t="s">
        <v>652</v>
      </c>
      <c r="G41" t="s">
        <v>635</v>
      </c>
      <c r="H41">
        <v>2015</v>
      </c>
      <c r="I41" t="s">
        <v>636</v>
      </c>
      <c r="L41" t="str">
        <f t="shared" si="0"/>
        <v>Insert into VYEIMAGE (VARID,VYEYEARCODE,VYIORDER,VYICATEGORY,VYIFILENAME,VYIORIENTATION,VYIMODELYEAR,VYIVIEWTYPE) values ('3221','2015','1','GRANDE','vw_beetle_GRANDE.png','PAYSAGE','2015','Exterieur');</v>
      </c>
    </row>
    <row r="42" spans="2:12" x14ac:dyDescent="0.25">
      <c r="B42">
        <v>3222</v>
      </c>
      <c r="C42">
        <v>2015</v>
      </c>
      <c r="D42">
        <v>1</v>
      </c>
      <c r="E42" t="s">
        <v>634</v>
      </c>
      <c r="F42" t="s">
        <v>652</v>
      </c>
      <c r="G42" t="s">
        <v>635</v>
      </c>
      <c r="H42">
        <v>2015</v>
      </c>
      <c r="I42" t="s">
        <v>636</v>
      </c>
      <c r="L42" t="str">
        <f t="shared" si="0"/>
        <v>Insert into VYEIMAGE (VARID,VYEYEARCODE,VYIORDER,VYICATEGORY,VYIFILENAME,VYIORIENTATION,VYIMODELYEAR,VYIVIEWTYPE) values ('3222','2015','1','GRANDE','vw_beetle_GRANDE.png','PAYSAGE','2015','Exterieur');</v>
      </c>
    </row>
    <row r="43" spans="2:12" x14ac:dyDescent="0.25">
      <c r="B43">
        <v>3223</v>
      </c>
      <c r="C43">
        <v>2015</v>
      </c>
      <c r="D43">
        <v>1</v>
      </c>
      <c r="E43" t="s">
        <v>634</v>
      </c>
      <c r="F43" t="s">
        <v>652</v>
      </c>
      <c r="G43" t="s">
        <v>635</v>
      </c>
      <c r="H43">
        <v>2015</v>
      </c>
      <c r="I43" t="s">
        <v>636</v>
      </c>
      <c r="L43" t="str">
        <f t="shared" si="0"/>
        <v>Insert into VYEIMAGE (VARID,VYEYEARCODE,VYIORDER,VYICATEGORY,VYIFILENAME,VYIORIENTATION,VYIMODELYEAR,VYIVIEWTYPE) values ('3223','2015','1','GRANDE','vw_beetle_GRANDE.png','PAYSAGE','2015','Exterieur');</v>
      </c>
    </row>
    <row r="44" spans="2:12" x14ac:dyDescent="0.25">
      <c r="B44">
        <v>3224</v>
      </c>
      <c r="C44">
        <v>2015</v>
      </c>
      <c r="D44">
        <v>1</v>
      </c>
      <c r="E44" t="s">
        <v>634</v>
      </c>
      <c r="F44" t="s">
        <v>652</v>
      </c>
      <c r="G44" t="s">
        <v>635</v>
      </c>
      <c r="H44">
        <v>2015</v>
      </c>
      <c r="I44" t="s">
        <v>636</v>
      </c>
      <c r="L44" t="str">
        <f t="shared" si="0"/>
        <v>Insert into VYEIMAGE (VARID,VYEYEARCODE,VYIORDER,VYICATEGORY,VYIFILENAME,VYIORIENTATION,VYIMODELYEAR,VYIVIEWTYPE) values ('3224','2015','1','GRANDE','vw_beetle_GRANDE.png','PAYSAGE','2015','Exterieur');</v>
      </c>
    </row>
    <row r="45" spans="2:12" x14ac:dyDescent="0.25">
      <c r="B45">
        <v>3225</v>
      </c>
      <c r="C45">
        <v>2015</v>
      </c>
      <c r="D45">
        <v>1</v>
      </c>
      <c r="E45" t="s">
        <v>634</v>
      </c>
      <c r="F45" t="s">
        <v>652</v>
      </c>
      <c r="G45" t="s">
        <v>635</v>
      </c>
      <c r="H45">
        <v>2015</v>
      </c>
      <c r="I45" t="s">
        <v>636</v>
      </c>
      <c r="L45" t="str">
        <f t="shared" si="0"/>
        <v>Insert into VYEIMAGE (VARID,VYEYEARCODE,VYIORDER,VYICATEGORY,VYIFILENAME,VYIORIENTATION,VYIMODELYEAR,VYIVIEWTYPE) values ('3225','2015','1','GRANDE','vw_beetle_GRANDE.png','PAYSAGE','2015','Exterieur');</v>
      </c>
    </row>
    <row r="46" spans="2:12" x14ac:dyDescent="0.25">
      <c r="B46">
        <v>8671</v>
      </c>
      <c r="C46">
        <v>1</v>
      </c>
      <c r="D46">
        <v>1</v>
      </c>
      <c r="E46" t="s">
        <v>634</v>
      </c>
      <c r="F46" t="s">
        <v>727</v>
      </c>
      <c r="G46" t="s">
        <v>635</v>
      </c>
      <c r="H46">
        <v>2015</v>
      </c>
      <c r="I46" t="s">
        <v>636</v>
      </c>
      <c r="L46" t="str">
        <f t="shared" si="0"/>
        <v>Insert into VYEIMAGE (VARID,VYEYEARCODE,VYIORDER,VYICATEGORY,VYIFILENAME,VYIORIENTATION,VYIMODELYEAR,VYIVIEWTYPE) values ('8671','1','1','GRANDE','vw_golf_GRANDE.png','PAYSAGE','2015','Exterieur');</v>
      </c>
    </row>
  </sheetData>
  <autoFilter ref="B2:L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MAKE</vt:lpstr>
      <vt:lpstr>makmodel</vt:lpstr>
      <vt:lpstr>MAKMODTPG</vt:lpstr>
      <vt:lpstr>ACAMMO</vt:lpstr>
      <vt:lpstr>MAKMODTRIMLEVEL</vt:lpstr>
      <vt:lpstr>VARIANT</vt:lpstr>
      <vt:lpstr>VARYEAR</vt:lpstr>
      <vt:lpstr>VYEPRICE</vt:lpstr>
      <vt:lpstr>VYEIMAGE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Aladin LAZHAR</dc:creator>
  <cp:lastModifiedBy>NOKIN Thomas - CASSIOPAE FR</cp:lastModifiedBy>
  <dcterms:created xsi:type="dcterms:W3CDTF">2016-04-12T13:00:02Z</dcterms:created>
  <dcterms:modified xsi:type="dcterms:W3CDTF">2016-06-01T13:54:11Z</dcterms:modified>
</cp:coreProperties>
</file>