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 hidePivotFieldList="1"/>
  <mc:AlternateContent xmlns:mc="http://schemas.openxmlformats.org/markup-compatibility/2006">
    <mc:Choice Requires="x15">
      <x15ac:absPath xmlns:x15ac="http://schemas.microsoft.com/office/spreadsheetml/2010/11/ac" url="/Users/andrewspanjer/Documents/Current Projects/BioE.R/"/>
    </mc:Choice>
  </mc:AlternateContent>
  <bookViews>
    <workbookView xWindow="140" yWindow="860" windowWidth="25600" windowHeight="15460" activeTab="4"/>
  </bookViews>
  <sheets>
    <sheet name="RNAseq_Site_Tables" sheetId="9" r:id="rId1"/>
    <sheet name="Sheet3" sheetId="14" r:id="rId2"/>
    <sheet name="Fish_Pharma_detects only" sheetId="6" r:id="rId3"/>
    <sheet name="Pharma_RNAseqsites" sheetId="8" r:id="rId4"/>
    <sheet name="All_site_tables" sheetId="13" r:id="rId5"/>
    <sheet name="Fish_Pesticides_detects only" sheetId="5" r:id="rId6"/>
    <sheet name="Pesticides_RNAseqsites" sheetId="10" r:id="rId7"/>
    <sheet name="OWI_RNAseqsites" sheetId="11" r:id="rId8"/>
    <sheet name="Sheet1" sheetId="15" r:id="rId9"/>
    <sheet name="FISH_OWI_detects only" sheetId="7" r:id="rId10"/>
    <sheet name="Fish_Pharma" sheetId="1" r:id="rId11"/>
    <sheet name="Fish_Pesticides" sheetId="2" r:id="rId12"/>
    <sheet name="Fish_OWI_OrganicWasteIndicators" sheetId="3" r:id="rId13"/>
  </sheets>
  <definedNames>
    <definedName name="Fish_Pharma">Fish_Pharma!$A$1:$EK$42</definedName>
  </definedNames>
  <calcPr calcId="150001" concurrentCalc="0"/>
  <pivotCaches>
    <pivotCache cacheId="0" r:id="rId14"/>
    <pivotCache cacheId="1" r:id="rId15"/>
    <pivotCache cacheId="2" r:id="rId16"/>
    <pivotCache cacheId="19" r:id="rId17"/>
    <pivotCache cacheId="23" r:id="rId18"/>
    <pivotCache cacheId="26" r:id="rId19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I40" i="6" l="1"/>
  <c r="R3" i="10"/>
  <c r="P21" i="9"/>
  <c r="P22" i="9"/>
  <c r="P23" i="9"/>
  <c r="P20" i="9"/>
  <c r="O22" i="9"/>
  <c r="O23" i="9"/>
  <c r="O21" i="9"/>
  <c r="AM2" i="11"/>
  <c r="AO2" i="11"/>
  <c r="AK2" i="11"/>
  <c r="AI2" i="11"/>
  <c r="AG2" i="11"/>
  <c r="AE2" i="11"/>
  <c r="AC2" i="11"/>
  <c r="AA2" i="11"/>
  <c r="Y2" i="11"/>
  <c r="W2" i="11"/>
  <c r="U2" i="11"/>
  <c r="S2" i="11"/>
  <c r="Q2" i="11"/>
  <c r="O5" i="9"/>
  <c r="O6" i="9"/>
  <c r="O7" i="9"/>
  <c r="O4" i="9"/>
  <c r="AB14" i="9"/>
  <c r="AB15" i="9"/>
  <c r="AB16" i="9"/>
  <c r="AB13" i="9"/>
  <c r="N5" i="9"/>
  <c r="N6" i="9"/>
  <c r="N7" i="9"/>
  <c r="N4" i="9"/>
  <c r="AA14" i="9"/>
  <c r="AA15" i="9"/>
  <c r="AA16" i="9"/>
  <c r="AA13" i="9"/>
  <c r="BL3" i="10"/>
  <c r="BN3" i="10"/>
  <c r="BJ3" i="10"/>
  <c r="BF3" i="10"/>
  <c r="BH3" i="10"/>
  <c r="BD3" i="10"/>
  <c r="AZ3" i="10"/>
  <c r="BB3" i="10"/>
  <c r="AJ3" i="10"/>
  <c r="AL3" i="10"/>
  <c r="AN3" i="10"/>
  <c r="AP3" i="10"/>
  <c r="AR3" i="10"/>
  <c r="AT3" i="10"/>
  <c r="AV3" i="10"/>
  <c r="AX3" i="10"/>
  <c r="Z3" i="10"/>
  <c r="AB3" i="10"/>
  <c r="AD3" i="10"/>
  <c r="AF3" i="10"/>
  <c r="AH3" i="10"/>
  <c r="T3" i="10"/>
  <c r="V3" i="10"/>
  <c r="X3" i="10"/>
  <c r="BJ6" i="8"/>
  <c r="BJ7" i="8"/>
  <c r="BJ8" i="8"/>
  <c r="BJ9" i="8"/>
  <c r="BJ10" i="8"/>
  <c r="BJ11" i="8"/>
  <c r="BJ12" i="8"/>
  <c r="BJ13" i="8"/>
  <c r="BJ5" i="8"/>
  <c r="BH4" i="8"/>
  <c r="BB4" i="8"/>
  <c r="BE4" i="8"/>
  <c r="AV4" i="8"/>
  <c r="AY4" i="8"/>
  <c r="AS4" i="8"/>
  <c r="AP4" i="8"/>
  <c r="AM4" i="8"/>
  <c r="AJ4" i="8"/>
  <c r="AG4" i="8"/>
  <c r="AD4" i="8"/>
  <c r="AA4" i="8"/>
  <c r="CM3" i="6"/>
  <c r="CM4" i="6"/>
  <c r="CM5" i="6"/>
  <c r="CM6" i="6"/>
  <c r="CM7" i="6"/>
  <c r="CM8" i="6"/>
  <c r="CM9" i="6"/>
  <c r="CM10" i="6"/>
  <c r="CM11" i="6"/>
  <c r="CM12" i="6"/>
  <c r="CM13" i="6"/>
  <c r="CM14" i="6"/>
  <c r="CM15" i="6"/>
  <c r="CM16" i="6"/>
  <c r="CM17" i="6"/>
  <c r="CM18" i="6"/>
  <c r="CM19" i="6"/>
  <c r="CM20" i="6"/>
  <c r="CM21" i="6"/>
  <c r="CM22" i="6"/>
  <c r="CM23" i="6"/>
  <c r="CM24" i="6"/>
  <c r="CM25" i="6"/>
  <c r="CM26" i="6"/>
  <c r="CM27" i="6"/>
  <c r="CM28" i="6"/>
  <c r="CM29" i="6"/>
  <c r="CM30" i="6"/>
  <c r="CM31" i="6"/>
  <c r="CM32" i="6"/>
  <c r="CM33" i="6"/>
  <c r="CM34" i="6"/>
  <c r="CM35" i="6"/>
  <c r="CM36" i="6"/>
  <c r="CM37" i="6"/>
  <c r="CM38" i="6"/>
  <c r="CM39" i="6"/>
  <c r="CM2" i="6"/>
  <c r="DU2" i="5"/>
  <c r="DU4" i="5"/>
  <c r="DU5" i="5"/>
  <c r="DU6" i="5"/>
  <c r="DU7" i="5"/>
  <c r="DU8" i="5"/>
  <c r="DU9" i="5"/>
  <c r="DU10" i="5"/>
  <c r="DU11" i="5"/>
  <c r="DU12" i="5"/>
  <c r="DU13" i="5"/>
  <c r="DU14" i="5"/>
  <c r="DU15" i="5"/>
  <c r="DU16" i="5"/>
  <c r="DU17" i="5"/>
  <c r="DU18" i="5"/>
  <c r="DU19" i="5"/>
  <c r="DU20" i="5"/>
  <c r="DU21" i="5"/>
  <c r="DU22" i="5"/>
  <c r="DU86" i="5"/>
  <c r="DU23" i="5"/>
  <c r="DU24" i="5"/>
  <c r="DU25" i="5"/>
  <c r="DU26" i="5"/>
  <c r="DU27" i="5"/>
  <c r="DU28" i="5"/>
  <c r="DU87" i="5"/>
  <c r="DU29" i="5"/>
  <c r="DU30" i="5"/>
  <c r="DU31" i="5"/>
  <c r="DU83" i="5"/>
  <c r="DU32" i="5"/>
  <c r="DU33" i="5"/>
  <c r="DU34" i="5"/>
  <c r="DU35" i="5"/>
  <c r="DU36" i="5"/>
  <c r="DU37" i="5"/>
  <c r="DU38" i="5"/>
  <c r="DU39" i="5"/>
  <c r="DU40" i="5"/>
  <c r="DU84" i="5"/>
  <c r="DU41" i="5"/>
  <c r="DU42" i="5"/>
  <c r="DU43" i="5"/>
  <c r="DU44" i="5"/>
  <c r="DU45" i="5"/>
  <c r="DU46" i="5"/>
  <c r="DU47" i="5"/>
  <c r="DU88" i="5"/>
  <c r="DU48" i="5"/>
  <c r="DU49" i="5"/>
  <c r="DU50" i="5"/>
  <c r="DU51" i="5"/>
  <c r="DU52" i="5"/>
  <c r="DU53" i="5"/>
  <c r="DU54" i="5"/>
  <c r="DU55" i="5"/>
  <c r="DU56" i="5"/>
  <c r="DU57" i="5"/>
  <c r="DU89" i="5"/>
  <c r="DU58" i="5"/>
  <c r="DU59" i="5"/>
  <c r="DU90" i="5"/>
  <c r="DU60" i="5"/>
  <c r="DU61" i="5"/>
  <c r="DU62" i="5"/>
  <c r="DU91" i="5"/>
  <c r="DU63" i="5"/>
  <c r="DU92" i="5"/>
  <c r="DU93" i="5"/>
  <c r="DU64" i="5"/>
  <c r="DU65" i="5"/>
  <c r="DU66" i="5"/>
  <c r="DU67" i="5"/>
  <c r="DU94" i="5"/>
  <c r="DU68" i="5"/>
  <c r="DU69" i="5"/>
  <c r="DU70" i="5"/>
  <c r="DU71" i="5"/>
  <c r="DU72" i="5"/>
  <c r="DU73" i="5"/>
  <c r="DU85" i="5"/>
  <c r="DU74" i="5"/>
  <c r="DU75" i="5"/>
  <c r="DU76" i="5"/>
  <c r="DU95" i="5"/>
  <c r="DU77" i="5"/>
  <c r="DU96" i="5"/>
  <c r="DU78" i="5"/>
  <c r="DU79" i="5"/>
  <c r="DU80" i="5"/>
  <c r="DU81" i="5"/>
  <c r="DU82" i="5"/>
  <c r="DU3" i="5"/>
  <c r="CH3" i="7"/>
  <c r="CH4" i="7"/>
  <c r="CH5" i="7"/>
  <c r="CH6" i="7"/>
  <c r="CH7" i="7"/>
  <c r="CH8" i="7"/>
  <c r="CH9" i="7"/>
  <c r="CH10" i="7"/>
  <c r="CH11" i="7"/>
  <c r="CH12" i="7"/>
  <c r="CH13" i="7"/>
  <c r="CH14" i="7"/>
  <c r="CH15" i="7"/>
  <c r="CH16" i="7"/>
  <c r="CH17" i="7"/>
  <c r="CH18" i="7"/>
  <c r="CH19" i="7"/>
  <c r="CH20" i="7"/>
  <c r="CH21" i="7"/>
  <c r="CH22" i="7"/>
  <c r="CH23" i="7"/>
  <c r="CH24" i="7"/>
  <c r="CH25" i="7"/>
  <c r="CH26" i="7"/>
  <c r="CH27" i="7"/>
  <c r="CH28" i="7"/>
  <c r="CH29" i="7"/>
  <c r="CH30" i="7"/>
  <c r="CH31" i="7"/>
  <c r="CH32" i="7"/>
  <c r="CH33" i="7"/>
  <c r="CH34" i="7"/>
  <c r="CH35" i="7"/>
  <c r="CH36" i="7"/>
  <c r="CH37" i="7"/>
  <c r="CH38" i="7"/>
  <c r="CH39" i="7"/>
  <c r="CH40" i="7"/>
  <c r="CH41" i="7"/>
  <c r="CH42" i="7"/>
  <c r="CH2" i="7"/>
  <c r="DO43" i="1"/>
  <c r="EG43" i="1"/>
  <c r="AX40" i="6"/>
  <c r="AV40" i="6"/>
  <c r="BS40" i="6"/>
  <c r="BQ40" i="6"/>
  <c r="AH40" i="6"/>
  <c r="AF40" i="6"/>
  <c r="CK40" i="6"/>
  <c r="BP40" i="6"/>
  <c r="BN40" i="6"/>
  <c r="CH40" i="6"/>
  <c r="CF40" i="6"/>
  <c r="AE40" i="6"/>
  <c r="AC40" i="6"/>
  <c r="AB40" i="6"/>
  <c r="Z40" i="6"/>
  <c r="BG40" i="6"/>
  <c r="BE40" i="6"/>
  <c r="CE40" i="6"/>
  <c r="CC40" i="6"/>
  <c r="BA40" i="6"/>
  <c r="AY40" i="6"/>
  <c r="CB40" i="6"/>
  <c r="BZ40" i="6"/>
  <c r="AT40" i="6"/>
  <c r="AR40" i="6"/>
  <c r="BM40" i="6"/>
  <c r="BK40" i="6"/>
  <c r="BY40" i="6"/>
  <c r="BW40" i="6"/>
  <c r="AQ40" i="6"/>
  <c r="AO40" i="6"/>
  <c r="AN40" i="6"/>
  <c r="AL40" i="6"/>
  <c r="AK40" i="6"/>
  <c r="AI40" i="6"/>
  <c r="BV40" i="6"/>
  <c r="BT40" i="6"/>
  <c r="BD40" i="6"/>
  <c r="BB40" i="6"/>
  <c r="BJ40" i="6"/>
  <c r="BH40" i="6"/>
  <c r="DI4" i="3"/>
  <c r="DK4" i="3"/>
  <c r="DM4" i="3"/>
  <c r="DC4" i="3"/>
  <c r="DE4" i="3"/>
  <c r="DG4" i="3"/>
  <c r="CS4" i="3"/>
  <c r="CU4" i="3"/>
  <c r="CW4" i="3"/>
  <c r="CY4" i="3"/>
  <c r="DA4" i="3"/>
  <c r="CK4" i="3"/>
  <c r="CM4" i="3"/>
  <c r="CO4" i="3"/>
  <c r="CQ4" i="3"/>
  <c r="CA4" i="3"/>
  <c r="CC4" i="3"/>
  <c r="CE4" i="3"/>
  <c r="CG4" i="3"/>
  <c r="CI4" i="3"/>
  <c r="BU4" i="3"/>
  <c r="BW4" i="3"/>
  <c r="BY4" i="3"/>
  <c r="BQ4" i="3"/>
  <c r="BS4" i="3"/>
  <c r="BI4" i="3"/>
  <c r="BK4" i="3"/>
  <c r="BM4" i="3"/>
  <c r="BO4" i="3"/>
  <c r="BE4" i="3"/>
  <c r="BG4" i="3"/>
  <c r="BC4" i="3"/>
  <c r="AY4" i="3"/>
  <c r="AO4" i="3"/>
  <c r="AQ4" i="3"/>
  <c r="AS4" i="3"/>
  <c r="AU4" i="3"/>
  <c r="AW4" i="3"/>
  <c r="AK4" i="3"/>
  <c r="AM4" i="3"/>
  <c r="AE4" i="3"/>
  <c r="AG4" i="3"/>
  <c r="AI4" i="3"/>
  <c r="Y4" i="3"/>
  <c r="AA4" i="3"/>
  <c r="AC4" i="3"/>
  <c r="S4" i="3"/>
  <c r="U4" i="3"/>
  <c r="W4" i="3"/>
  <c r="Q4" i="3"/>
  <c r="ED43" i="1"/>
  <c r="EJ43" i="1"/>
  <c r="DU43" i="1"/>
  <c r="DX43" i="1"/>
  <c r="EA43" i="1"/>
  <c r="DR43" i="1"/>
  <c r="DL43" i="1"/>
  <c r="DA43" i="1"/>
  <c r="DD43" i="1"/>
  <c r="DG43" i="1"/>
  <c r="DJ43" i="1"/>
  <c r="CL43" i="1"/>
  <c r="CO43" i="1"/>
  <c r="CR43" i="1"/>
  <c r="CU43" i="1"/>
  <c r="CX43" i="1"/>
  <c r="CF43" i="1"/>
  <c r="CI43" i="1"/>
  <c r="CC43" i="1"/>
  <c r="BT43" i="1"/>
  <c r="BW43" i="1"/>
  <c r="BZ43" i="1"/>
  <c r="BK43" i="1"/>
  <c r="BN43" i="1"/>
  <c r="BQ43" i="1"/>
  <c r="BB43" i="1"/>
  <c r="BE43" i="1"/>
  <c r="BH43" i="1"/>
  <c r="AY43" i="1"/>
  <c r="AV43" i="1"/>
  <c r="AS43" i="1"/>
  <c r="AP43" i="1"/>
  <c r="AM43" i="1"/>
  <c r="AJ43" i="1"/>
  <c r="AG43" i="1"/>
  <c r="AD43" i="1"/>
  <c r="AA43" i="1"/>
  <c r="IB2" i="2"/>
  <c r="ID2" i="2"/>
  <c r="IF2" i="2"/>
  <c r="AX2" i="2"/>
  <c r="BZ2" i="2"/>
  <c r="IT2" i="2"/>
  <c r="IN2" i="2"/>
  <c r="IP2" i="2"/>
  <c r="IR2" i="2"/>
  <c r="IL2" i="2"/>
  <c r="IH2" i="2"/>
  <c r="IJ2" i="2"/>
  <c r="HZ2" i="2"/>
  <c r="HV2" i="2"/>
  <c r="HX2" i="2"/>
  <c r="HT2" i="2"/>
  <c r="HR2" i="2"/>
  <c r="HP2" i="2"/>
  <c r="HL2" i="2"/>
  <c r="HN2" i="2"/>
  <c r="HJ2" i="2"/>
  <c r="HH2" i="2"/>
  <c r="HE2" i="2"/>
  <c r="HG2" i="2"/>
  <c r="HC2" i="2"/>
  <c r="GY2" i="2"/>
  <c r="HA2" i="2"/>
  <c r="GW2" i="2"/>
  <c r="GU2" i="2"/>
  <c r="GS2" i="2"/>
  <c r="GQ2" i="2"/>
  <c r="GM2" i="2"/>
  <c r="GO2" i="2"/>
  <c r="GG2" i="2"/>
  <c r="GI2" i="2"/>
  <c r="GK2" i="2"/>
  <c r="GA2" i="2"/>
  <c r="GC2" i="2"/>
  <c r="GE2" i="2"/>
  <c r="FW2" i="2"/>
  <c r="FY2" i="2"/>
  <c r="FS2" i="2"/>
  <c r="FU2" i="2"/>
  <c r="FO2" i="2"/>
  <c r="FQ2" i="2"/>
  <c r="FI2" i="2"/>
  <c r="FK2" i="2"/>
  <c r="FM2" i="2"/>
  <c r="FA2" i="2"/>
  <c r="FC2" i="2"/>
  <c r="FE2" i="2"/>
  <c r="FG2" i="2"/>
  <c r="EW2" i="2"/>
  <c r="EY2" i="2"/>
  <c r="ES2" i="2"/>
  <c r="EU2" i="2"/>
  <c r="EQ2" i="2"/>
  <c r="EO2" i="2"/>
  <c r="EM2" i="2"/>
  <c r="EK2" i="2"/>
  <c r="EI2" i="2"/>
  <c r="EG2" i="2"/>
  <c r="EE2" i="2"/>
  <c r="EC2" i="2"/>
  <c r="DY2" i="2"/>
  <c r="EA2" i="2"/>
  <c r="DW2" i="2"/>
  <c r="DU2" i="2"/>
  <c r="DS2" i="2"/>
  <c r="DQ2" i="2"/>
  <c r="DO2" i="2"/>
  <c r="DM2" i="2"/>
  <c r="DK2" i="2"/>
  <c r="DI2" i="2"/>
  <c r="DE2" i="2"/>
  <c r="DG2" i="2"/>
  <c r="DA2" i="2"/>
  <c r="DC2" i="2"/>
  <c r="CY2" i="2"/>
  <c r="CW2" i="2"/>
  <c r="CS2" i="2"/>
  <c r="CU2" i="2"/>
  <c r="CQ2" i="2"/>
  <c r="CO2" i="2"/>
  <c r="CM2" i="2"/>
  <c r="CK2" i="2"/>
  <c r="CI2" i="2"/>
  <c r="CG2" i="2"/>
  <c r="BX2" i="2"/>
  <c r="V2" i="2"/>
  <c r="X2" i="2"/>
  <c r="Z2" i="2"/>
  <c r="AB2" i="2"/>
  <c r="AD2" i="2"/>
  <c r="AF2" i="2"/>
  <c r="AH2" i="2"/>
  <c r="AJ2" i="2"/>
  <c r="AL2" i="2"/>
  <c r="AN2" i="2"/>
  <c r="AP2" i="2"/>
  <c r="AR2" i="2"/>
  <c r="AT2" i="2"/>
  <c r="AV2" i="2"/>
  <c r="AZ2" i="2"/>
  <c r="BB2" i="2"/>
  <c r="BD2" i="2"/>
  <c r="BF2" i="2"/>
  <c r="BH2" i="2"/>
  <c r="BJ2" i="2"/>
  <c r="BL2" i="2"/>
  <c r="BN2" i="2"/>
  <c r="BP2" i="2"/>
  <c r="BR2" i="2"/>
  <c r="BT2" i="2"/>
  <c r="BV2" i="2"/>
  <c r="CB2" i="2"/>
  <c r="CD2" i="2"/>
  <c r="CF2" i="2"/>
  <c r="T2" i="2"/>
  <c r="R2" i="2"/>
</calcChain>
</file>

<file path=xl/sharedStrings.xml><?xml version="1.0" encoding="utf-8"?>
<sst xmlns="http://schemas.openxmlformats.org/spreadsheetml/2006/main" count="26591" uniqueCount="915">
  <si>
    <t>Site</t>
  </si>
  <si>
    <t>Fish Sites_SITE_NO</t>
  </si>
  <si>
    <t>Urban Tier</t>
  </si>
  <si>
    <t>Date</t>
  </si>
  <si>
    <t>Coho</t>
  </si>
  <si>
    <t>Cutthroat</t>
  </si>
  <si>
    <t>TempStart</t>
  </si>
  <si>
    <t>TempStop</t>
  </si>
  <si>
    <t>15_d_Prior</t>
  </si>
  <si>
    <t>30_d_Prior</t>
  </si>
  <si>
    <t>45_d_Prior</t>
  </si>
  <si>
    <t>PNSQA_SWPharmsXtab_SITE_NO</t>
  </si>
  <si>
    <t>STATION_NM</t>
  </si>
  <si>
    <t>SHORT_NAME</t>
  </si>
  <si>
    <t>NWIS_HOST_NM</t>
  </si>
  <si>
    <t>RECORD_NO</t>
  </si>
  <si>
    <t>SAMPLE_START_LOCAL_DISP_FM</t>
  </si>
  <si>
    <t>SAMPLE_END_LOCAL_DISP_FM</t>
  </si>
  <si>
    <t>MEDIUM_CD</t>
  </si>
  <si>
    <t>SAMP_TYPE_CD</t>
  </si>
  <si>
    <t>SAMPLE_FIELD_CM_TX</t>
  </si>
  <si>
    <t>SAMPLE_LAB_CM_TX</t>
  </si>
  <si>
    <t>65065, Atrazine, wf, ng/l</t>
  </si>
  <si>
    <t>65065, RMK</t>
  </si>
  <si>
    <t>65065, VQC</t>
  </si>
  <si>
    <t>67435, Piperonyl butoxide, w,f&lt;0_2um, ng/l</t>
  </si>
  <si>
    <t>67435, RMK</t>
  </si>
  <si>
    <t>67435, VQC</t>
  </si>
  <si>
    <t>67436, Acetaminophen, w,f&lt;0_2um, ng/l</t>
  </si>
  <si>
    <t>67436, RMK</t>
  </si>
  <si>
    <t>67436, VQC</t>
  </si>
  <si>
    <t>67437, Albuterol, w,f&lt;0_2um, ng/l</t>
  </si>
  <si>
    <t>67437, RMK</t>
  </si>
  <si>
    <t>67437, VQC</t>
  </si>
  <si>
    <t>67439, Bupropion, w,f&lt;0_2um, ng/l</t>
  </si>
  <si>
    <t>67439, RMK</t>
  </si>
  <si>
    <t>67439, VQC</t>
  </si>
  <si>
    <t>67440, Caffeine, w,f&lt;0_2um, ng/l</t>
  </si>
  <si>
    <t>67440, RMK</t>
  </si>
  <si>
    <t>67440, VQC</t>
  </si>
  <si>
    <t>67441, Carbamazepine, w,f&lt;0_2um, ng/l</t>
  </si>
  <si>
    <t>67441, RMK</t>
  </si>
  <si>
    <t>67441, VQC</t>
  </si>
  <si>
    <t>67442, Cimetidine, w,f&lt;0_2um, ng/l</t>
  </si>
  <si>
    <t>67442, RMK</t>
  </si>
  <si>
    <t>67442, VQC</t>
  </si>
  <si>
    <t>67444, Cotinine, w,f&lt;0_2um, ng/l</t>
  </si>
  <si>
    <t>67444, RMK</t>
  </si>
  <si>
    <t>67444, VQC</t>
  </si>
  <si>
    <t>67445, Dehydronifedipine, w,f&lt;0_2um, ng/l</t>
  </si>
  <si>
    <t>67445, RMK</t>
  </si>
  <si>
    <t>67445, VQC</t>
  </si>
  <si>
    <t>67446, Dimethylxanthine, w,f&lt;0_2um, ng/l</t>
  </si>
  <si>
    <t>67446, RMK</t>
  </si>
  <si>
    <t>67446, VQC</t>
  </si>
  <si>
    <t>67447, Diphenhydramine, w,f&lt;0_2um, ng/l</t>
  </si>
  <si>
    <t>67447, RMK</t>
  </si>
  <si>
    <t>67447, VQC</t>
  </si>
  <si>
    <t>67449, Erythromycin, w,f&lt;0_2um, ng/l</t>
  </si>
  <si>
    <t>67449, RMK</t>
  </si>
  <si>
    <t>67449, VQC</t>
  </si>
  <si>
    <t>67452, Ranitidine, w,f&lt;0_2um, ng/l</t>
  </si>
  <si>
    <t>67452, RMK</t>
  </si>
  <si>
    <t>67452, VQC</t>
  </si>
  <si>
    <t>67454, Sulfamethoxazole, w,f&lt;0_2um, ng/l</t>
  </si>
  <si>
    <t>67454, RMK</t>
  </si>
  <si>
    <t>67454, VQC</t>
  </si>
  <si>
    <t>67455, Thiabendazole, w,f&lt;0_2um, ng/l</t>
  </si>
  <si>
    <t>67455, RMK</t>
  </si>
  <si>
    <t>67455, VQC</t>
  </si>
  <si>
    <t>67460, Pseudoephed+Ephedrin,wf&lt;0_2um, ng/l</t>
  </si>
  <si>
    <t>67460, RMK</t>
  </si>
  <si>
    <t>67460, VQC</t>
  </si>
  <si>
    <t>67462, Lidocaine, w,f&lt;0_2um, ng/l</t>
  </si>
  <si>
    <t>67462, RMK</t>
  </si>
  <si>
    <t>67462, VQC</t>
  </si>
  <si>
    <t>67464, Meprobamate, w,f&lt;0_2um, ng/l</t>
  </si>
  <si>
    <t>67464, RMK</t>
  </si>
  <si>
    <t>67464, VQC</t>
  </si>
  <si>
    <t>67468, Dextromethorphan, w,f&lt;0_2um, ng/l</t>
  </si>
  <si>
    <t>67468, RMK</t>
  </si>
  <si>
    <t>67468, VQC</t>
  </si>
  <si>
    <t>67475, Triamterene, w,f&lt;0_2um, ng/l</t>
  </si>
  <si>
    <t>67475, RMK</t>
  </si>
  <si>
    <t>67475, VQC</t>
  </si>
  <si>
    <t>67478, Fluconazole, w,f&lt;0_2um, ng/l</t>
  </si>
  <si>
    <t>67478, RMK</t>
  </si>
  <si>
    <t>67478, VQC</t>
  </si>
  <si>
    <t>67484, Acyclovir, w,f&lt;0_2um, ng/l</t>
  </si>
  <si>
    <t>67484, RMK</t>
  </si>
  <si>
    <t>67484, VQC</t>
  </si>
  <si>
    <t>67489, Fenofibrate, w,f&lt;0_2um, ng/l</t>
  </si>
  <si>
    <t>67489, RMK</t>
  </si>
  <si>
    <t>67489, VQC</t>
  </si>
  <si>
    <t>67492, Metformin, w,f&lt;0_2um, ng/l</t>
  </si>
  <si>
    <t>67492, RMK</t>
  </si>
  <si>
    <t>67492, VQC</t>
  </si>
  <si>
    <t>67493, Nicotine, w,f&lt;0_2um, ng/l</t>
  </si>
  <si>
    <t>67493, RMK</t>
  </si>
  <si>
    <t>67493, VQC</t>
  </si>
  <si>
    <t>67494, Theophylline, w,f&lt;0_2um, ng/l</t>
  </si>
  <si>
    <t>67494, RMK</t>
  </si>
  <si>
    <t>67494, VQC</t>
  </si>
  <si>
    <t>67497, Chlorpheniramine, w,f&lt;0_2um, ng/l</t>
  </si>
  <si>
    <t>67497, RMK</t>
  </si>
  <si>
    <t>67497, VQC</t>
  </si>
  <si>
    <t>67498, Carisoprodol, w,f&lt;0_2um, ng/l</t>
  </si>
  <si>
    <t>67498, RMK</t>
  </si>
  <si>
    <t>67498, VQC</t>
  </si>
  <si>
    <t>67501, Methocarbamol, w,f&lt;0_2um, ng/l</t>
  </si>
  <si>
    <t>67501, RMK</t>
  </si>
  <si>
    <t>67501, VQC</t>
  </si>
  <si>
    <t>67502, Atenolol, w,f&lt;0_2um, ng/l</t>
  </si>
  <si>
    <t>67502, RMK</t>
  </si>
  <si>
    <t>67502, VQC</t>
  </si>
  <si>
    <t>67508, RMK</t>
  </si>
  <si>
    <t>67508, VQC</t>
  </si>
  <si>
    <t>67510, Fexofenadine, w,f&lt;0_2um, ng/l</t>
  </si>
  <si>
    <t>67510, RMK</t>
  </si>
  <si>
    <t>67510, VQC</t>
  </si>
  <si>
    <t>67512, Omeprazole+Esompraz, wf&lt;0_2um, ng/l</t>
  </si>
  <si>
    <t>67512, RMK</t>
  </si>
  <si>
    <t>67512, VQC</t>
  </si>
  <si>
    <t>67514, Methylbenzotriazole, w,f&lt;0_2u, ng/l</t>
  </si>
  <si>
    <t>67514, RMK</t>
  </si>
  <si>
    <t>67514, VQC</t>
  </si>
  <si>
    <t>67517, Tramadol, w,f&lt;0_2um, ng/l</t>
  </si>
  <si>
    <t>67517, RMK</t>
  </si>
  <si>
    <t>67517, VQC</t>
  </si>
  <si>
    <t>67523, Metoprolol, w,f&lt;0_2um, ng/l</t>
  </si>
  <si>
    <t>67523, RMK</t>
  </si>
  <si>
    <t>67523, VQC</t>
  </si>
  <si>
    <t>67999, Desmethyldiltiazem, wf, ng/l</t>
  </si>
  <si>
    <t>67999, RMK</t>
  </si>
  <si>
    <t>67999, VQC</t>
  </si>
  <si>
    <t>68015, Tamoxifen, wf, ng/l</t>
  </si>
  <si>
    <t>68015, RMK</t>
  </si>
  <si>
    <t>68015, VQC</t>
  </si>
  <si>
    <t>68017, Nevirapine, wf, ng/l</t>
  </si>
  <si>
    <t>68017, RMK</t>
  </si>
  <si>
    <t>68017, VQC</t>
  </si>
  <si>
    <t>Coulter</t>
  </si>
  <si>
    <t>12073895</t>
  </si>
  <si>
    <t>Rock Creek</t>
  </si>
  <si>
    <t>12117700</t>
  </si>
  <si>
    <t>EF Dairy</t>
  </si>
  <si>
    <t>14205400</t>
  </si>
  <si>
    <t>Issaquah</t>
  </si>
  <si>
    <t>12120600</t>
  </si>
  <si>
    <t>ISSAQUAH CREEK NEAR HOBART, WA</t>
  </si>
  <si>
    <t>WA_Issaquah</t>
  </si>
  <si>
    <t>NWISWA</t>
  </si>
  <si>
    <t>01501685</t>
  </si>
  <si>
    <t>201504220950</t>
  </si>
  <si>
    <t>WS</t>
  </si>
  <si>
    <t>9</t>
  </si>
  <si>
    <t>PHARM spike associated with this sample</t>
  </si>
  <si>
    <t>MM-41055A</t>
  </si>
  <si>
    <t>vbt</t>
  </si>
  <si>
    <t>&lt;</t>
  </si>
  <si>
    <t>E</t>
  </si>
  <si>
    <t>c</t>
  </si>
  <si>
    <t>mc</t>
  </si>
  <si>
    <t>bt</t>
  </si>
  <si>
    <t>vt</t>
  </si>
  <si>
    <t>01502088</t>
  </si>
  <si>
    <t>201505200950</t>
  </si>
  <si>
    <t>DOC and OWI also collected.</t>
  </si>
  <si>
    <t>01502503</t>
  </si>
  <si>
    <t>201506171410</t>
  </si>
  <si>
    <t>MM-41826B</t>
  </si>
  <si>
    <t>t</t>
  </si>
  <si>
    <t>Harris</t>
  </si>
  <si>
    <t>12149490</t>
  </si>
  <si>
    <t>HARRIS CREEK ABOVE NE 108TH ST NR CARNATION, WA</t>
  </si>
  <si>
    <t>WA_Harris</t>
  </si>
  <si>
    <t>01502134</t>
  </si>
  <si>
    <t>201505191330</t>
  </si>
  <si>
    <t>01502534</t>
  </si>
  <si>
    <t>201506181030</t>
  </si>
  <si>
    <t>7</t>
  </si>
  <si>
    <t>MM-41833B</t>
  </si>
  <si>
    <t>Church Creek</t>
  </si>
  <si>
    <t>12170000</t>
  </si>
  <si>
    <t>CHURCH CREEK NEAR STANWOOD, WA</t>
  </si>
  <si>
    <t>WA_Church</t>
  </si>
  <si>
    <t>01501718</t>
  </si>
  <si>
    <t>201504221440</t>
  </si>
  <si>
    <t>L-1190026 FED EX LATE DELIVERY</t>
  </si>
  <si>
    <t>nc</t>
  </si>
  <si>
    <t>ibt</t>
  </si>
  <si>
    <t>vbn</t>
  </si>
  <si>
    <t>n</t>
  </si>
  <si>
    <t>01502112</t>
  </si>
  <si>
    <t>201505201420</t>
  </si>
  <si>
    <t>Ph may not be valid/ Meter drifting during calibration/ Probe needs replaced</t>
  </si>
  <si>
    <t>@c</t>
  </si>
  <si>
    <t>@bt</t>
  </si>
  <si>
    <t>@mc</t>
  </si>
  <si>
    <t>01502516</t>
  </si>
  <si>
    <t>Retreived POCIS @1354/POCIS had been vandalized and is not complete/Vandalized during first week of deployment</t>
  </si>
  <si>
    <t>MM-41827B</t>
  </si>
  <si>
    <t>May</t>
  </si>
  <si>
    <t>12119495</t>
  </si>
  <si>
    <t>MAY CREEK BELOW HONEY DEW CREEK NEAR RENTON, WA</t>
  </si>
  <si>
    <t>WA_May</t>
  </si>
  <si>
    <t>01502138</t>
  </si>
  <si>
    <t>201505181300</t>
  </si>
  <si>
    <t>01502495</t>
  </si>
  <si>
    <t>201506151200</t>
  </si>
  <si>
    <t>MM-41744B</t>
  </si>
  <si>
    <t>btc</t>
  </si>
  <si>
    <t>vc</t>
  </si>
  <si>
    <t>Big Soos</t>
  </si>
  <si>
    <t>12112600</t>
  </si>
  <si>
    <t>BIG SOOS CREEK ABOVE HATCHERY NEAR AUBURN, WA</t>
  </si>
  <si>
    <t>WA_BigSoos</t>
  </si>
  <si>
    <t>01501703</t>
  </si>
  <si>
    <t>201504231320</t>
  </si>
  <si>
    <t>L-1190028 FED EX LATE DELIVERY</t>
  </si>
  <si>
    <t>ibn</t>
  </si>
  <si>
    <t>01502098</t>
  </si>
  <si>
    <t>201505211110</t>
  </si>
  <si>
    <t>DOC and OWI</t>
  </si>
  <si>
    <t>@tc</t>
  </si>
  <si>
    <t>01502499</t>
  </si>
  <si>
    <t>201506181140</t>
  </si>
  <si>
    <t>MM-41834B</t>
  </si>
  <si>
    <t>Kelly</t>
  </si>
  <si>
    <t>14211499</t>
  </si>
  <si>
    <t>KELLEY CREEK AT SE 159TH DRIVE AT PORTLAND, OR</t>
  </si>
  <si>
    <t>OR_Kelley</t>
  </si>
  <si>
    <t>NWISOR</t>
  </si>
  <si>
    <t>01500426</t>
  </si>
  <si>
    <t>201504201000</t>
  </si>
  <si>
    <t>MM-41072A</t>
  </si>
  <si>
    <t>vnc</t>
  </si>
  <si>
    <t>bn</t>
  </si>
  <si>
    <t>01500717</t>
  </si>
  <si>
    <t>201505181200</t>
  </si>
  <si>
    <t>13.34C@HOBO</t>
  </si>
  <si>
    <t>01501050</t>
  </si>
  <si>
    <t>201506150750</t>
  </si>
  <si>
    <t>15.03C@0806@HOBO</t>
  </si>
  <si>
    <t>MM-41716B</t>
  </si>
  <si>
    <t>Jenkins</t>
  </si>
  <si>
    <t>12110495</t>
  </si>
  <si>
    <t>JENKINS CREEK NEAR COVINGTION, WA</t>
  </si>
  <si>
    <t>WA_Jenkins</t>
  </si>
  <si>
    <t>01501707</t>
  </si>
  <si>
    <t>201504231000</t>
  </si>
  <si>
    <t>env. blank associated -OWI, PHARM, GLY2</t>
  </si>
  <si>
    <t>L-1190079 FED EX LATE DELIVERY</t>
  </si>
  <si>
    <t>01502100</t>
  </si>
  <si>
    <t>201505210940</t>
  </si>
  <si>
    <t>vmn</t>
  </si>
  <si>
    <t>01502501</t>
  </si>
  <si>
    <t>201506180940</t>
  </si>
  <si>
    <t>MM-41831B</t>
  </si>
  <si>
    <t>bnc</t>
  </si>
  <si>
    <t>Woodland</t>
  </si>
  <si>
    <t>12080800</t>
  </si>
  <si>
    <t>WOODLAND CREEK BELOW DRAHAM ROAD NEAR LACEY, WA</t>
  </si>
  <si>
    <t>WA_Woodland</t>
  </si>
  <si>
    <t>01501730</t>
  </si>
  <si>
    <t>201504231300</t>
  </si>
  <si>
    <t>L-1190023 FED EX LATE DELIVERY</t>
  </si>
  <si>
    <t>01502143</t>
  </si>
  <si>
    <t>201505211100</t>
  </si>
  <si>
    <t>vbm</t>
  </si>
  <si>
    <t>01500300</t>
  </si>
  <si>
    <t>201506181231</t>
  </si>
  <si>
    <t>WSQ</t>
  </si>
  <si>
    <t>pharm rep</t>
  </si>
  <si>
    <t>A-1750149 PHARM REPLICATE 1 MINUTE OFFSET</t>
  </si>
  <si>
    <t>19.4</t>
  </si>
  <si>
    <t>01502723</t>
  </si>
  <si>
    <t>201506181230</t>
  </si>
  <si>
    <t>pharm replicate taken</t>
  </si>
  <si>
    <t>MM-41835B</t>
  </si>
  <si>
    <t>Mercer</t>
  </si>
  <si>
    <t>12120000</t>
  </si>
  <si>
    <t>MERCER CREEK NEAR BELLEVUE, WA</t>
  </si>
  <si>
    <t>WA_Mercer</t>
  </si>
  <si>
    <t>01502136</t>
  </si>
  <si>
    <t>201505191100</t>
  </si>
  <si>
    <t>01502546</t>
  </si>
  <si>
    <t>201506151230</t>
  </si>
  <si>
    <t>MM-41745B</t>
  </si>
  <si>
    <t>Thorton</t>
  </si>
  <si>
    <t>12128000</t>
  </si>
  <si>
    <t>THORNTON CREEK NEAR SEATTLE, WA</t>
  </si>
  <si>
    <t>WA_Thornton</t>
  </si>
  <si>
    <t>01501679</t>
  </si>
  <si>
    <t>201504211220</t>
  </si>
  <si>
    <t>MM-41046A</t>
  </si>
  <si>
    <t>01502104</t>
  </si>
  <si>
    <t>201505191040</t>
  </si>
  <si>
    <t>01502730</t>
  </si>
  <si>
    <t>201506161120</t>
  </si>
  <si>
    <t>gly2 rep taken 1121</t>
  </si>
  <si>
    <t>MM-41752B</t>
  </si>
  <si>
    <t>tc</t>
  </si>
  <si>
    <t>Longfellow</t>
  </si>
  <si>
    <t>12113490</t>
  </si>
  <si>
    <t>LONGFELLOW CREEK AB GENESEE ST NR WEST SEATTLE, WA</t>
  </si>
  <si>
    <t>WA_Longfellow</t>
  </si>
  <si>
    <t>01501681</t>
  </si>
  <si>
    <t>201504210820</t>
  </si>
  <si>
    <t>MM-41039A</t>
  </si>
  <si>
    <t>01502106</t>
  </si>
  <si>
    <t>201505190720</t>
  </si>
  <si>
    <t>PEST spike sample</t>
  </si>
  <si>
    <t>01500306</t>
  </si>
  <si>
    <t>201506160751</t>
  </si>
  <si>
    <t>pharm replicate sample</t>
  </si>
  <si>
    <t>A-1690061 PHARM REPLICATE 1 MINUTE OFFSET L-1690061 LC9017 added per sample label, GB..  LC 9017 replaced with 12440, ACW, 6/19/15</t>
  </si>
  <si>
    <t>01502734</t>
  </si>
  <si>
    <t>201506160750</t>
  </si>
  <si>
    <t>DOC and Hg grab, pharm rep also taken; stream deeper then any other week, possibly not higher Q though</t>
  </si>
  <si>
    <t>MM-41748B</t>
  </si>
  <si>
    <t>Burnt Bridge</t>
  </si>
  <si>
    <t>14211902</t>
  </si>
  <si>
    <t>BURNT BRIDGE CREEK NEAR MOUTH AT VANCOUVER, WA</t>
  </si>
  <si>
    <t>WA_Burnt</t>
  </si>
  <si>
    <t>01502074</t>
  </si>
  <si>
    <t>201504211150</t>
  </si>
  <si>
    <t>L-1190071 FED EX LATE DELIVERY</t>
  </si>
  <si>
    <t>01503429</t>
  </si>
  <si>
    <t>201505190930</t>
  </si>
  <si>
    <t>one dip per vertical; sh2437 spike collected also</t>
  </si>
  <si>
    <t>01503433</t>
  </si>
  <si>
    <t>201506161030</t>
  </si>
  <si>
    <t>POCIS RETRIEVED</t>
  </si>
  <si>
    <t>L-1690169 Changed User Code from OR to WA per D. Button. JPC 5/26/16</t>
  </si>
  <si>
    <t>Swamp</t>
  </si>
  <si>
    <t>12126910</t>
  </si>
  <si>
    <t>SWAMP CREEK NEAR MOUNTLAKE TERRACE, WA</t>
  </si>
  <si>
    <t>WA_Swamp</t>
  </si>
  <si>
    <t>01502158</t>
  </si>
  <si>
    <t>201504221000</t>
  </si>
  <si>
    <t>MM-41056A</t>
  </si>
  <si>
    <t>vn</t>
  </si>
  <si>
    <t>01502132</t>
  </si>
  <si>
    <t>201505201100</t>
  </si>
  <si>
    <t>@bn</t>
  </si>
  <si>
    <t>01502542</t>
  </si>
  <si>
    <t>201506161230</t>
  </si>
  <si>
    <t>MM-41756B</t>
  </si>
  <si>
    <t>SITE_NO</t>
  </si>
  <si>
    <t>Site Number</t>
  </si>
  <si>
    <t>Text Site Number</t>
  </si>
  <si>
    <t>Site Name</t>
  </si>
  <si>
    <t>Short_Name</t>
  </si>
  <si>
    <t>Database</t>
  </si>
  <si>
    <t>RecordNumber???</t>
  </si>
  <si>
    <t>YearDateTime</t>
  </si>
  <si>
    <t>YearDateTime2</t>
  </si>
  <si>
    <t>Medium</t>
  </si>
  <si>
    <t>SampleType</t>
  </si>
  <si>
    <t>61678 Chlorsulfuron, wf, ng/l</t>
  </si>
  <si>
    <t>61678 RMK</t>
  </si>
  <si>
    <t>61680 Halosulfuron methyl, wf, ng/l</t>
  </si>
  <si>
    <t>61680 RMK</t>
  </si>
  <si>
    <t>61683 Imazethapyr, wf, ng/l</t>
  </si>
  <si>
    <t>61683 RMK</t>
  </si>
  <si>
    <t>65065 Atrazine, wf, ng/l</t>
  </si>
  <si>
    <t>65065 RMK</t>
  </si>
  <si>
    <t>65067 Bifenthrin, wf, ng/l</t>
  </si>
  <si>
    <t>65067 RMK</t>
  </si>
  <si>
    <t>65069 Carbaryl, wf, ng/l</t>
  </si>
  <si>
    <t>65069 RMK</t>
  </si>
  <si>
    <t>65070 Carbofuran, wf, ng/l</t>
  </si>
  <si>
    <t>65070 RMK</t>
  </si>
  <si>
    <t>65072 Chlorpyrifos, wf, ng/l</t>
  </si>
  <si>
    <t>65072 RMK</t>
  </si>
  <si>
    <t>65078 Diazinon, wf, ng/l</t>
  </si>
  <si>
    <t>65078 RMK</t>
  </si>
  <si>
    <t>65080 EPTC, wf, ng/l</t>
  </si>
  <si>
    <t>65080 RMK</t>
  </si>
  <si>
    <t>65085 Hexazinone, wf, ng/l</t>
  </si>
  <si>
    <t>65085 RMK</t>
  </si>
  <si>
    <t>65087 Malathion, wf, ng/l</t>
  </si>
  <si>
    <t>65087 RMK</t>
  </si>
  <si>
    <t>65090 Metolachlor, wf, ng/l</t>
  </si>
  <si>
    <t>65090 RMK</t>
  </si>
  <si>
    <t>65098 Pendimethalin, wf, ng/l</t>
  </si>
  <si>
    <t>65098 RMK</t>
  </si>
  <si>
    <t>65102 Piperonyl butoxide, wf, ng/l</t>
  </si>
  <si>
    <t>65102 RMK</t>
  </si>
  <si>
    <t>65103 Prometryn, wf, ng/l</t>
  </si>
  <si>
    <t>65103 RMK</t>
  </si>
  <si>
    <t>65105 RMK</t>
  </si>
  <si>
    <t>65105 Simazine, wf, ng/l</t>
  </si>
  <si>
    <t>66589 Azoxystrobin, wf, ng/l</t>
  </si>
  <si>
    <t>66589 RMK</t>
  </si>
  <si>
    <t>66596 Dimethoate, wf, ng/l</t>
  </si>
  <si>
    <t>66596 RMK</t>
  </si>
  <si>
    <t>66598 Diuron, wf, ng/l</t>
  </si>
  <si>
    <t>66598 RMK</t>
  </si>
  <si>
    <t>66604 Fipronil, wf, ng/l</t>
  </si>
  <si>
    <t>66604 RMK</t>
  </si>
  <si>
    <t>66607 Desulfinylfipronil, wf, ng/l</t>
  </si>
  <si>
    <t>66607 RMK</t>
  </si>
  <si>
    <t>66610 Fipronil sulfide, wf, ng/l</t>
  </si>
  <si>
    <t>66610 RMK</t>
  </si>
  <si>
    <t>66613 Fipronil sulfone, wf, ng/l</t>
  </si>
  <si>
    <t>66613 RMK</t>
  </si>
  <si>
    <t>66620 Metconazole, wf, ng/l</t>
  </si>
  <si>
    <t>66620 RMK</t>
  </si>
  <si>
    <t>66632 Myclobutanil, wf, ng/l</t>
  </si>
  <si>
    <t>66632 RMK</t>
  </si>
  <si>
    <t>66641 Propanil, wf, ng/l</t>
  </si>
  <si>
    <t>66641 RMK</t>
  </si>
  <si>
    <t>66643 Propiconazole, wf, ng/l</t>
  </si>
  <si>
    <t>66643 RMK</t>
  </si>
  <si>
    <t>66646 Pyraclostrobin, wf, ng/l</t>
  </si>
  <si>
    <t>66646 RMK</t>
  </si>
  <si>
    <t>66649 RMK</t>
  </si>
  <si>
    <t>66649 Tebuconazole, wf, ng/l</t>
  </si>
  <si>
    <t>66660 RMK</t>
  </si>
  <si>
    <t>66660 Trifloxystrobin, wf, ng/l</t>
  </si>
  <si>
    <t>67595 Disulfoton, wf, ng/l</t>
  </si>
  <si>
    <t>67595 RMK</t>
  </si>
  <si>
    <t>67609 Famoxadone, wf, ng/l</t>
  </si>
  <si>
    <t>67609 RMK</t>
  </si>
  <si>
    <t>67670 Kresoxim-methyl, wf, ng/l</t>
  </si>
  <si>
    <t>67670 RMK</t>
  </si>
  <si>
    <t>67685 RMK</t>
  </si>
  <si>
    <t>67702 Prometon, wf, ng/l</t>
  </si>
  <si>
    <t>67702 RMK</t>
  </si>
  <si>
    <t>67706 Propyzamide, wf, ng/l</t>
  </si>
  <si>
    <t>67706 RMK</t>
  </si>
  <si>
    <t>68216 Chlorpyrifos oxon, wf, ng/l</t>
  </si>
  <si>
    <t>68216 RMK</t>
  </si>
  <si>
    <t>68226 DCPU, wf, ng/l</t>
  </si>
  <si>
    <t>68226 RMK</t>
  </si>
  <si>
    <t>68231 DCPMU, wf, ng/l</t>
  </si>
  <si>
    <t>68231 RMK</t>
  </si>
  <si>
    <t>68336 4-Hydroxychlorothalonil, wf, ng/l</t>
  </si>
  <si>
    <t>68336 RMK</t>
  </si>
  <si>
    <t>68426 Imidacloprid, wf, ng/l</t>
  </si>
  <si>
    <t>68426 RMK</t>
  </si>
  <si>
    <t>68437 Metalaxyl, wf, ng/l</t>
  </si>
  <si>
    <t>68437 RMK</t>
  </si>
  <si>
    <t>68500 2,4-D, wf, ng/l</t>
  </si>
  <si>
    <t>68500 RMK</t>
  </si>
  <si>
    <t>68502 2-Aminobenzimidazole, wf, ng/l</t>
  </si>
  <si>
    <t>68502 RMK</t>
  </si>
  <si>
    <t>68503 2-Amino-N-isopropylbenzamide, ng/l</t>
  </si>
  <si>
    <t>68503 RMK</t>
  </si>
  <si>
    <t>68519 Acephate, wf, ng/l</t>
  </si>
  <si>
    <t>68519 RMK</t>
  </si>
  <si>
    <t>68520 Acetochlor, wf, ng/l</t>
  </si>
  <si>
    <t>68520 RMK</t>
  </si>
  <si>
    <t>68525 Alachlor 2nd amide, wf, ng/l</t>
  </si>
  <si>
    <t>68525 RMK</t>
  </si>
  <si>
    <t>68529 Aldicarb sulfone, wf, ng/l</t>
  </si>
  <si>
    <t>68529 RMK</t>
  </si>
  <si>
    <t>68530 Aldicarb sulfoxide, wf, ng/l</t>
  </si>
  <si>
    <t>68530 RMK</t>
  </si>
  <si>
    <t>68536 Asulam, wf, ng/l</t>
  </si>
  <si>
    <t>68536 RMK</t>
  </si>
  <si>
    <t>68538 Bentazon, wf, ng/l</t>
  </si>
  <si>
    <t>68538 RMK</t>
  </si>
  <si>
    <t>68542 Bromacil, wf, ng/l</t>
  </si>
  <si>
    <t>68542 RMK</t>
  </si>
  <si>
    <t>68543 Bromoxynil, wf, ng/l</t>
  </si>
  <si>
    <t>68543 RMK</t>
  </si>
  <si>
    <t>68547 CAAT, wf, ng/l</t>
  </si>
  <si>
    <t>68547 RMK</t>
  </si>
  <si>
    <t>68548 Carbendazim, wf, ng/l</t>
  </si>
  <si>
    <t>68548 RMK</t>
  </si>
  <si>
    <t>68550 CEAT, wf, ng/l</t>
  </si>
  <si>
    <t>68550 RMK</t>
  </si>
  <si>
    <t>68551 Chlorosulfonamide acid, wf, ng/l</t>
  </si>
  <si>
    <t>68551 RMK</t>
  </si>
  <si>
    <t>68552 CIAT, wf, ng/l</t>
  </si>
  <si>
    <t>68552 RMK</t>
  </si>
  <si>
    <t>68553 cis-Cyhalothric acid, wf, ng/l</t>
  </si>
  <si>
    <t>68553 RMK</t>
  </si>
  <si>
    <t>68562 Dechlorometolachlor, wf, ng/l</t>
  </si>
  <si>
    <t>68562 RMK</t>
  </si>
  <si>
    <t>68566 Demethyl hexazinone B, wf, ng/l</t>
  </si>
  <si>
    <t>68566 RMK</t>
  </si>
  <si>
    <t>68567 Demethyl norflurazon, wf, ng/l</t>
  </si>
  <si>
    <t>68567 RMK</t>
  </si>
  <si>
    <t>68568 Desamino metribuzin, wf, ng/l</t>
  </si>
  <si>
    <t>68568 RMK</t>
  </si>
  <si>
    <t>68569 Desamino-diketo metribuzin,wf, ng/l</t>
  </si>
  <si>
    <t>68569 RMK</t>
  </si>
  <si>
    <t>68571 Dicamba, wf, ng/l</t>
  </si>
  <si>
    <t>68571 RMK</t>
  </si>
  <si>
    <t>68575 Didemethyl tebuthiuron, wf, ng/l</t>
  </si>
  <si>
    <t>68575 RMK</t>
  </si>
  <si>
    <t>68576 Diflubenzuron, wf, ng/l</t>
  </si>
  <si>
    <t>68576 RMK</t>
  </si>
  <si>
    <t>68580 Dimethenamid, wf, ng/l</t>
  </si>
  <si>
    <t>68580 RMK</t>
  </si>
  <si>
    <t>68581 Dimethenamid OA, wf, ng/l</t>
  </si>
  <si>
    <t>68581 RMK</t>
  </si>
  <si>
    <t>68582 Dimethenamid SA, wf, ng/l</t>
  </si>
  <si>
    <t>68582 RMK</t>
  </si>
  <si>
    <t>68583 Dimethenamid SAA, wf, ng/l</t>
  </si>
  <si>
    <t>68583 RMK</t>
  </si>
  <si>
    <t>68594 EPTC degradate R248722, wf, ng/l</t>
  </si>
  <si>
    <t>68594 RMK</t>
  </si>
  <si>
    <t>68596 Ethoprop, wf, ng/l</t>
  </si>
  <si>
    <t>68596 RMK</t>
  </si>
  <si>
    <t>68597 Et Me Pr phosphorothioate, wf, ng/l</t>
  </si>
  <si>
    <t>68597 RMK</t>
  </si>
  <si>
    <t>68599 Fenamiphos, wf, ng/l</t>
  </si>
  <si>
    <t>68599 RMK</t>
  </si>
  <si>
    <t>68601 Fenamiphos sulfoxide, wf, ng/l</t>
  </si>
  <si>
    <t>68601 RMK</t>
  </si>
  <si>
    <t>68602 Fenbutatin oxide, wf, ng/l</t>
  </si>
  <si>
    <t>68602 RMK</t>
  </si>
  <si>
    <t>68603 Fentin, wf, ng/l</t>
  </si>
  <si>
    <t>68603 RMK</t>
  </si>
  <si>
    <t>68604 Fipronil amide, wf, ng/l</t>
  </si>
  <si>
    <t>68604 RMK</t>
  </si>
  <si>
    <t>68621 Hydroxytebuthiuron, wf, ng/l</t>
  </si>
  <si>
    <t>68621 RMK</t>
  </si>
  <si>
    <t>68622 Hydroxymetolachlor, wf, ng/l</t>
  </si>
  <si>
    <t>68622 RMK</t>
  </si>
  <si>
    <t>68624 Hydroxysimazine, wf, ng/l</t>
  </si>
  <si>
    <t>68624 RMK</t>
  </si>
  <si>
    <t>68625 Imazamox, wf, ng/l</t>
  </si>
  <si>
    <t>68625 RMK</t>
  </si>
  <si>
    <t>68632 Isoxaflutole, wf, ng/l</t>
  </si>
  <si>
    <t>68632 RMK</t>
  </si>
  <si>
    <t>68633 Isoxaflutole RPA 203328, wf, ng/l</t>
  </si>
  <si>
    <t>68633 RMK</t>
  </si>
  <si>
    <t>68639 Linuron, wf, ng/l</t>
  </si>
  <si>
    <t>68639 RMK</t>
  </si>
  <si>
    <t>68641 MCPA, wf, ng/l</t>
  </si>
  <si>
    <t>68641 RMK</t>
  </si>
  <si>
    <t>68644 Methamidophos, wf, ng/l</t>
  </si>
  <si>
    <t>68644 RMK</t>
  </si>
  <si>
    <t>68645 Methomyl, wf, ng/l</t>
  </si>
  <si>
    <t>68645 RMK</t>
  </si>
  <si>
    <t>68646 Methomyl oxime, wf, ng/l</t>
  </si>
  <si>
    <t>68646 RMK</t>
  </si>
  <si>
    <t>68647 Methoxyfenozide, wf, ng/l</t>
  </si>
  <si>
    <t>68647 RMK</t>
  </si>
  <si>
    <t>68650 Metolachlor OA, wf, ng/l</t>
  </si>
  <si>
    <t>68650 RMK</t>
  </si>
  <si>
    <t>68651 Metolachlor SA, wf, ng/l</t>
  </si>
  <si>
    <t>68651 RMK</t>
  </si>
  <si>
    <t>68652 Metribuzin, wf, ng/l</t>
  </si>
  <si>
    <t>68652 RMK</t>
  </si>
  <si>
    <t>68653 Metribuzin DK, wf, ng/l</t>
  </si>
  <si>
    <t>68653 RMK</t>
  </si>
  <si>
    <t>68654 Naled, wf, ng/l</t>
  </si>
  <si>
    <t>68654 RMK</t>
  </si>
  <si>
    <t>68659 OIAT, wf, ng/l</t>
  </si>
  <si>
    <t>68659 RMK</t>
  </si>
  <si>
    <t>68660 OIET, wf, ng/l</t>
  </si>
  <si>
    <t>68660 RMK</t>
  </si>
  <si>
    <t>68663 RMK</t>
  </si>
  <si>
    <t>68664 Oxamyl, wf, ng/l</t>
  </si>
  <si>
    <t>68664 RMK</t>
  </si>
  <si>
    <t>68665 Oxamyl oxime, wf, ng/l</t>
  </si>
  <si>
    <t>68665 RMK</t>
  </si>
  <si>
    <t>68666 Paraoxon, wf, ng/l</t>
  </si>
  <si>
    <t>68666 RMK</t>
  </si>
  <si>
    <t>68678 Propazine, wf, ng/l</t>
  </si>
  <si>
    <t>68678 RMK</t>
  </si>
  <si>
    <t>68679 Propoxur, wf, ng/l</t>
  </si>
  <si>
    <t>68679 RMK</t>
  </si>
  <si>
    <t>68680 Pymetrozine, wf, ng/l</t>
  </si>
  <si>
    <t>68680 RMK</t>
  </si>
  <si>
    <t>68686 RMK</t>
  </si>
  <si>
    <t>68686 Siduron, wf, ng/l</t>
  </si>
  <si>
    <t>68687 RMK</t>
  </si>
  <si>
    <t>68687 Sulfentrazone, wf, ng/l</t>
  </si>
  <si>
    <t>68688 RMK</t>
  </si>
  <si>
    <t>68688 Sulfometuron-methyl, wf, ng/l</t>
  </si>
  <si>
    <t>68689 RMK</t>
  </si>
  <si>
    <t>68689 Sulfosulfuron, wf, ng/l</t>
  </si>
  <si>
    <t>68692 RMK</t>
  </si>
  <si>
    <t>68692 Tebufenozide, wf, ng/l</t>
  </si>
  <si>
    <t>68693 RMK</t>
  </si>
  <si>
    <t>68693 Tebupirimfos, wf, ng/l</t>
  </si>
  <si>
    <t>68694 RMK</t>
  </si>
  <si>
    <t>68694 Tebupirimfos oxon, wf, ng/l</t>
  </si>
  <si>
    <t>68695 RMK</t>
  </si>
  <si>
    <t>68695 Tebuthiuron, wf, ng/l</t>
  </si>
  <si>
    <t>68696 RMK</t>
  </si>
  <si>
    <t>68696 Tebuthiuron TP 108, wf, ng/l</t>
  </si>
  <si>
    <t>68698 RMK</t>
  </si>
  <si>
    <t>68698 Terbacil, wf, ng/l</t>
  </si>
  <si>
    <t>68703 RMK</t>
  </si>
  <si>
    <t>68703 Terbufos sulfone, wf, ng/l</t>
  </si>
  <si>
    <t>68708 RMK</t>
  </si>
  <si>
    <t>68708 trans-Permethrin, wf, ng/l</t>
  </si>
  <si>
    <t>68712 Triclopyr, wf, ng/l</t>
  </si>
  <si>
    <t>68712 RMK</t>
  </si>
  <si>
    <t>T12073895</t>
  </si>
  <si>
    <t>COULTER CREEK NEAR ALLYN, WA</t>
  </si>
  <si>
    <t>WA_Coulter</t>
  </si>
  <si>
    <t>T12117700</t>
  </si>
  <si>
    <t>ROCK CREEK ABOVE WALSH LAKE DITCH NR LANDSBURG, WA</t>
  </si>
  <si>
    <t>WA_RockWalsh</t>
  </si>
  <si>
    <t>T14205400</t>
  </si>
  <si>
    <t>EAST FORK DAIRY CREEK NEAR MEACHAM CORNER, OR</t>
  </si>
  <si>
    <t>OR_EFDairy</t>
  </si>
  <si>
    <t>T12120600</t>
  </si>
  <si>
    <t>T12149490</t>
  </si>
  <si>
    <t>T12170000</t>
  </si>
  <si>
    <t>T12119495</t>
  </si>
  <si>
    <t>T12112600</t>
  </si>
  <si>
    <t>T14211499</t>
  </si>
  <si>
    <t>T12110495</t>
  </si>
  <si>
    <t>T12080800</t>
  </si>
  <si>
    <t>T12120000</t>
  </si>
  <si>
    <t>T12128000</t>
  </si>
  <si>
    <t>T12113490</t>
  </si>
  <si>
    <t>T14211902</t>
  </si>
  <si>
    <t>T12126910</t>
  </si>
  <si>
    <t>OWI_for_Import_SITE_NO</t>
  </si>
  <si>
    <t>TSITE_NO</t>
  </si>
  <si>
    <t>Pcode</t>
  </si>
  <si>
    <t>4254 RMK 4254</t>
  </si>
  <si>
    <t>4254 Metalaxyl, wu, ug/l 4254</t>
  </si>
  <si>
    <t>30234 RMK 30234</t>
  </si>
  <si>
    <t>30234 Bromacil, wu, ug/l 30234</t>
  </si>
  <si>
    <t>32104 RMK 32104</t>
  </si>
  <si>
    <t>32104 Tribromomethane, wu, ug/l 32104</t>
  </si>
  <si>
    <t>34247 RMK 34247</t>
  </si>
  <si>
    <t>34247 Benzo_a_pyrene, wu, ug/l 34247</t>
  </si>
  <si>
    <t>34336 RMK 34336</t>
  </si>
  <si>
    <t>34336 Diethyl phthalate, wu, ug/l 34336</t>
  </si>
  <si>
    <t>34376 RMK 34376</t>
  </si>
  <si>
    <t>34376 Fluoranthene, wu, ug/l 34376</t>
  </si>
  <si>
    <t>34408 RMK 34408</t>
  </si>
  <si>
    <t>34408 Isophorone, wu, ug/l 34408</t>
  </si>
  <si>
    <t>34461 RMK 34461</t>
  </si>
  <si>
    <t>34461 Phenanthrene, wu, ug/l 34461</t>
  </si>
  <si>
    <t>34469 RMK 34469</t>
  </si>
  <si>
    <t>34469 Pyrene, wu, ug/l 34469</t>
  </si>
  <si>
    <t>34475 RMK 34475</t>
  </si>
  <si>
    <t>34475 Tetrachloroethene, wu, ug/l 34475</t>
  </si>
  <si>
    <t>34571 RMK 34571</t>
  </si>
  <si>
    <t>34571 1,4-Dichlorobenzene, wu, ug/l 34571</t>
  </si>
  <si>
    <t>34696 RMK 34696</t>
  </si>
  <si>
    <t>34696 Naphthalene, wu, ug/l 34696</t>
  </si>
  <si>
    <t>38932 RMK 38932</t>
  </si>
  <si>
    <t>38932 Chlorpyrifos, wu, ug/l 38932</t>
  </si>
  <si>
    <t>39032 RMK 39032</t>
  </si>
  <si>
    <t>39032 Pentachlorophenol, wu, ug/l 39032</t>
  </si>
  <si>
    <t>39056 RMK 39056</t>
  </si>
  <si>
    <t>39056 Prometon, wu, ug/l 39056</t>
  </si>
  <si>
    <t>39100 RMK 39100</t>
  </si>
  <si>
    <t>39100 Bis(2-ethylhexyl)phthalate,wu, ug/l 39100</t>
  </si>
  <si>
    <t>39630 RMK 39630</t>
  </si>
  <si>
    <t>39630 Atrazine, wu, ug/l 39630</t>
  </si>
  <si>
    <t>39750 RMK 39750</t>
  </si>
  <si>
    <t>39750 Carbaryl, wu, ug/l 39750</t>
  </si>
  <si>
    <t>61702 3-t-Butyl-4-hydroxyanisole,wu, ug/l 61702</t>
  </si>
  <si>
    <t>61702 RMK 61702</t>
  </si>
  <si>
    <t>61703 RMK 61703</t>
  </si>
  <si>
    <t>61703 4-Nonylphenol diethoxylate,wu, ug/l 61703</t>
  </si>
  <si>
    <t>61707 RMK 61707</t>
  </si>
  <si>
    <t>61707 FYROL FR 2, wu, ug/l 61707</t>
  </si>
  <si>
    <t>61708 RMK 61708</t>
  </si>
  <si>
    <t>61708 Triclosan, wu, ug/l 61708</t>
  </si>
  <si>
    <t>61944 RMK 61944</t>
  </si>
  <si>
    <t>61944 5-Methyl-1H-benzotriazole, wu, ug/l 61944</t>
  </si>
  <si>
    <t>61945 RMK 61945</t>
  </si>
  <si>
    <t>61945 Cotinine, wu, ug/l 61945</t>
  </si>
  <si>
    <t>61947 RMK 61947</t>
  </si>
  <si>
    <t>61947 N,N-Diethyl-m-toluamide, wu, ug/l 61947</t>
  </si>
  <si>
    <t>61948 RMK 61948</t>
  </si>
  <si>
    <t>61948 beta-Stigmastanol, wu, ug/l 61948</t>
  </si>
  <si>
    <t>62806 RMK 62806</t>
  </si>
  <si>
    <t>62806 3-beta-Coprostanol, wu, ug/l 62806</t>
  </si>
  <si>
    <t>62807 RMK 62807</t>
  </si>
  <si>
    <t>62807 3-Methyl-1H-indole, wu, ug/l 62807</t>
  </si>
  <si>
    <t>62808 RMK 62808</t>
  </si>
  <si>
    <t>62808 4-Cumylphenol, wu, ug/l 62808</t>
  </si>
  <si>
    <t>62812 RMK 62812</t>
  </si>
  <si>
    <t>62812 AHTN, wu, ug/l 62812</t>
  </si>
  <si>
    <t>62813 RMK 62813</t>
  </si>
  <si>
    <t>62813 9,10-Anthraquinone, wu, ug/l 62813</t>
  </si>
  <si>
    <t>62814 RMK 62814</t>
  </si>
  <si>
    <t>62814 Benzophenone, wu, ug/l 62814</t>
  </si>
  <si>
    <t>62815 RMK 62815</t>
  </si>
  <si>
    <t>62815 beta-Sitosterol, wu, ug/l 62815</t>
  </si>
  <si>
    <t>62816 RMK 62816</t>
  </si>
  <si>
    <t>62816 Bisphenol A, wu, ug/l 62816</t>
  </si>
  <si>
    <t>62817 RMK 62817</t>
  </si>
  <si>
    <t>62817 Camphor, wu, ug/l 62817</t>
  </si>
  <si>
    <t>62818 RMK 62818</t>
  </si>
  <si>
    <t>62818 Cholesterol, wu, ug/l 62818</t>
  </si>
  <si>
    <t>62823 RMK 62823</t>
  </si>
  <si>
    <t>62823 HHCB, wu, ug/l 62823</t>
  </si>
  <si>
    <t>62824 RMK 62824</t>
  </si>
  <si>
    <t>62824 Indole, wu, ug/l 62824</t>
  </si>
  <si>
    <t>62826 RMK 62826</t>
  </si>
  <si>
    <t>62826 Isoquinoline, wu, ug/l 62826</t>
  </si>
  <si>
    <t>62829 RMK 62829</t>
  </si>
  <si>
    <t>62829 4-Nonylphenol (all isomers), ug/l 62829</t>
  </si>
  <si>
    <t>62830 RMK 62830</t>
  </si>
  <si>
    <t>62830 TBEP, wu, ug/l 62830</t>
  </si>
  <si>
    <t>62831 RMK 62831</t>
  </si>
  <si>
    <t>62831 Chloroethylphosphate, ug/l 62831</t>
  </si>
  <si>
    <t>62832 RMK 62832</t>
  </si>
  <si>
    <t>62832 Tributyl phosphate, wu, ug/l 62832</t>
  </si>
  <si>
    <t>62833 RMK 62833</t>
  </si>
  <si>
    <t>62833 Triethyl citrate, wu, ug/l 62833</t>
  </si>
  <si>
    <t>62834 RMK 62834</t>
  </si>
  <si>
    <t>62834 Triphenyl phosphate, wu, ug/l 62834</t>
  </si>
  <si>
    <t>63145 RMK 63145</t>
  </si>
  <si>
    <t>63145 3,4-Dichlorophenyl isocyanate, ug/l 63145</t>
  </si>
  <si>
    <t>77146 RMK 77146</t>
  </si>
  <si>
    <t>77146 p-Cresol, wu, ug/l 77146</t>
  </si>
  <si>
    <t>77571 RMK 77571</t>
  </si>
  <si>
    <t>77571 Carbazole, wu, ug/l 77571</t>
  </si>
  <si>
    <t>81436 RMK 81436</t>
  </si>
  <si>
    <t>81436 Caffeine, wu, ug/l 81436</t>
  </si>
  <si>
    <t>81696 RMK 81696</t>
  </si>
  <si>
    <t>81696 1-Methylnaphthalene, wu, ug/l 81696</t>
  </si>
  <si>
    <t>82612 RMK 82612</t>
  </si>
  <si>
    <t>82612 Metolachlor, wu, ug/l 82612</t>
  </si>
  <si>
    <t>Number of Detects</t>
  </si>
  <si>
    <t>Metformin</t>
  </si>
  <si>
    <t>Nicotine</t>
  </si>
  <si>
    <t>Methylbenzotriazole</t>
  </si>
  <si>
    <t>Caffeine</t>
  </si>
  <si>
    <t xml:space="preserve"> Carbamazepine</t>
  </si>
  <si>
    <t>Cotinine</t>
  </si>
  <si>
    <t>Lidocane</t>
  </si>
  <si>
    <t>Acyclovir</t>
  </si>
  <si>
    <t>Piperonyl butoxide</t>
  </si>
  <si>
    <t>Desmethyldiltiazem</t>
  </si>
  <si>
    <t>Bupropion</t>
  </si>
  <si>
    <t>Dehydronifedipine</t>
  </si>
  <si>
    <t>Row Labels</t>
  </si>
  <si>
    <t>Grand Total</t>
  </si>
  <si>
    <t>Average of 67493, Nicotine, w,f&lt;0_2um, ng/l</t>
  </si>
  <si>
    <t>Average of 67492, Metformin, w,f&lt;0_2um, ng/l</t>
  </si>
  <si>
    <t>Average of 67999, Desmethyldiltiazem, wf, ng/l</t>
  </si>
  <si>
    <t>Average of 67435, Piperonyl butoxide, w,f&lt;0_2um, ng/l</t>
  </si>
  <si>
    <t>Average of 67514, Methylbenzotriazole, w,f&lt;0_2u, ng/l</t>
  </si>
  <si>
    <t>Average of 67440, Caffeine, w,f&lt;0_2um, ng/l</t>
  </si>
  <si>
    <t>Average of 67484, Acyclovir, w,f&lt;0_2um, ng/l</t>
  </si>
  <si>
    <t>Average of 67441, Carbamazepine, w,f&lt;0_2um, ng/l</t>
  </si>
  <si>
    <t>Average of 67444, Cotinine, w,f&lt;0_2um, ng/l</t>
  </si>
  <si>
    <t>Average of 67462, Lidocaine, w,f&lt;0_2um, ng/l</t>
  </si>
  <si>
    <t>Average of 67439, Bupropion, w,f&lt;0_2um, ng/l</t>
  </si>
  <si>
    <t>Average of 67445, Dehydronifedipine, w,f&lt;0_2um, ng/l</t>
  </si>
  <si>
    <t>Prometon</t>
  </si>
  <si>
    <t>Carbendazim</t>
  </si>
  <si>
    <t>Sulfometuron-methyl</t>
  </si>
  <si>
    <t>Tebuthiuron</t>
  </si>
  <si>
    <t>Atrazine</t>
  </si>
  <si>
    <t>OIET</t>
  </si>
  <si>
    <t>2,4-D</t>
  </si>
  <si>
    <t>Hexazinone</t>
  </si>
  <si>
    <t>Diuron</t>
  </si>
  <si>
    <t>Hydroxysimazine</t>
  </si>
  <si>
    <t>DCPMU</t>
  </si>
  <si>
    <t>Simazine</t>
  </si>
  <si>
    <t>Triclopyr</t>
  </si>
  <si>
    <t>Metolachlor</t>
  </si>
  <si>
    <t>Fipronil</t>
  </si>
  <si>
    <t>Fipronil sulfone</t>
  </si>
  <si>
    <t>Demethyl hexazinone B</t>
  </si>
  <si>
    <t>Chlorsulfuron</t>
  </si>
  <si>
    <t>Carbaryl</t>
  </si>
  <si>
    <t>Fipronil sulfide</t>
  </si>
  <si>
    <t>4-Hydroxychlorothalonil</t>
  </si>
  <si>
    <t>Diazinon</t>
  </si>
  <si>
    <t>Dimethenamid</t>
  </si>
  <si>
    <t>Fipronil amide</t>
  </si>
  <si>
    <t>Average of 67702 Prometon, wf, ng/l</t>
  </si>
  <si>
    <t>Average of 68548 Carbendazim, wf, ng/l</t>
  </si>
  <si>
    <t>Average of 68688 Sulfometuron-methyl, wf, ng/l</t>
  </si>
  <si>
    <t>Average of 68336 4-Hydroxychlorothalonil, wf, ng/l</t>
  </si>
  <si>
    <t>Average of 65078 Diazinon, wf, ng/l</t>
  </si>
  <si>
    <t>Average of 68580 Dimethenamid, wf, ng/l</t>
  </si>
  <si>
    <t>Average of 68604 Fipronil amide, wf, ng/l</t>
  </si>
  <si>
    <t>Average of 66613 Fipronil sulfone, wf, ng/l</t>
  </si>
  <si>
    <t>Average of 61678 Chlorsulfuron, wf, ng/l</t>
  </si>
  <si>
    <t>Average of 66604 Fipronil, wf, ng/l</t>
  </si>
  <si>
    <t>Average of 65090 Metolachlor, wf, ng/l</t>
  </si>
  <si>
    <t>Average of 68695 Tebuthiuron, wf, ng/l</t>
  </si>
  <si>
    <t>Average of 68231 DCPMU, wf, ng/l</t>
  </si>
  <si>
    <t>Average of 68624 Hydroxysimazine, wf, ng/l</t>
  </si>
  <si>
    <t>Average of 66598 Diuron, wf, ng/l</t>
  </si>
  <si>
    <t>Average of 65065 Atrazine, wf, ng/l</t>
  </si>
  <si>
    <t>Average of 68500 2,4-D, wf, ng/l</t>
  </si>
  <si>
    <t>Average of 68660 OIET, wf, ng/l</t>
  </si>
  <si>
    <t>Average of 65085 Hexazinone, wf, ng/l</t>
  </si>
  <si>
    <t>Average of 65105 Simazine, wf, ng/l</t>
  </si>
  <si>
    <t>Average of 68712 Triclopyr, wf, ng/l</t>
  </si>
  <si>
    <t>Average of 68566 Demethyl hexazinone B, wf, ng/l</t>
  </si>
  <si>
    <t>Average of 65069 Carbaryl, wf, ng/l</t>
  </si>
  <si>
    <t>Average of 66610 Fipronil sulfide, wf, ng/l</t>
  </si>
  <si>
    <t>Average of 65102 Piperonyl butoxide, wf, ng/l</t>
  </si>
  <si>
    <t>Sum of pesticide concentrations</t>
  </si>
  <si>
    <t>Sum of pharmaceutical</t>
  </si>
  <si>
    <t># of detects</t>
  </si>
  <si>
    <t>Count of detects</t>
  </si>
  <si>
    <t>Average of 32104 Tribromomethane, wu, ug/l 32104</t>
  </si>
  <si>
    <t>Average of 34336 Diethyl phthalate, wu, ug/l 34336</t>
  </si>
  <si>
    <t>Average of 34408 Isophorone, wu, ug/l 34408</t>
  </si>
  <si>
    <t>Average of 34475 Tetrachloroethene, wu, ug/l 34475</t>
  </si>
  <si>
    <t>Average of 62832 Tributyl phosphate, wu, ug/l 62832</t>
  </si>
  <si>
    <t>Average of 62829 4-Nonylphenol (all isomers), ug/l 62829</t>
  </si>
  <si>
    <t>Average of 39056 Prometon, wu, ug/l 39056</t>
  </si>
  <si>
    <t>Average of 61947 N,N-Diethyl-m-toluamide, wu, ug/l 61947</t>
  </si>
  <si>
    <t>Average of 62815 beta-Sitosterol, wu, ug/l 62815</t>
  </si>
  <si>
    <t>Average of 62818 Cholesterol, wu, ug/l 62818</t>
  </si>
  <si>
    <t>Average of 62824 Indole, wu, ug/l 62824</t>
  </si>
  <si>
    <t>Average of 77146 p-Cresol, wu, ug/l 77146</t>
  </si>
  <si>
    <t>Average of 81436 Caffeine, wu, ug/l 81436</t>
  </si>
  <si>
    <t>Pesticide, detect averages by site, ng/l</t>
  </si>
  <si>
    <t>Pharm, detect averages by site, ng/l</t>
  </si>
  <si>
    <t>OWI, detect averages by site, ug/l</t>
  </si>
  <si>
    <t>Sum of OWI</t>
  </si>
  <si>
    <t>Average of 65065, Atrazine, wf, ng/l</t>
  </si>
  <si>
    <t>Average of 67452, Ranitidine, w,f&lt;0_2um, ng/l</t>
  </si>
  <si>
    <t>Average of 68015, Tamoxifen, wf, ng/l</t>
  </si>
  <si>
    <t>% Urban</t>
  </si>
  <si>
    <t>#Detects</t>
  </si>
  <si>
    <t>Sum of 67702 Prometon, wf, ng/l</t>
  </si>
  <si>
    <t>Sum of 68548 Carbendazim, wf, ng/l</t>
  </si>
  <si>
    <t>Sum of 68688 Sulfometuron-methyl, wf, ng/l</t>
  </si>
  <si>
    <t>Sum of 68695 Tebuthiuron, wf, ng/l</t>
  </si>
  <si>
    <t>Sum of 67609 Famoxadone, wf, ng/l</t>
  </si>
  <si>
    <t>Sum of 65065 Atrazine, wf, ng/l</t>
  </si>
  <si>
    <t>Sum of 68660 OIET, wf, ng/l</t>
  </si>
  <si>
    <t>Sum of 68500 2,4-D, wf, ng/l</t>
  </si>
  <si>
    <t>Sum of 65085 Hexazinone, wf, ng/l</t>
  </si>
  <si>
    <t>Sum of 66643 Propiconazole, wf, ng/l</t>
  </si>
  <si>
    <t>Sum of 66598 Diuron, wf, ng/l</t>
  </si>
  <si>
    <t>Sum of 68624 Hydroxysimazine, wf, ng/l</t>
  </si>
  <si>
    <t>Sum of 68231 DCPMU, wf, ng/l</t>
  </si>
  <si>
    <t>Sum of 65105 Simazine, wf, ng/l</t>
  </si>
  <si>
    <t>Sum of 68536 Asulam, wf, ng/l</t>
  </si>
  <si>
    <t>Sum of 68712 Triclopyr, wf, ng/l</t>
  </si>
  <si>
    <t>Sum of 65090 Metolachlor, wf, ng/l</t>
  </si>
  <si>
    <t>Sum of 66604 Fipronil, wf, ng/l</t>
  </si>
  <si>
    <t>Sum of 66613 Fipronil sulfone, wf, ng/l</t>
  </si>
  <si>
    <t>Sum of 68566 Demethyl hexazinone B, wf, ng/l</t>
  </si>
  <si>
    <t>Sum of 68569 Desamino-diketo metribuzin,wf, ng/l</t>
  </si>
  <si>
    <t>Sum of 68567 Demethyl norflurazon, wf, ng/l</t>
  </si>
  <si>
    <t>Sum of 61678 Chlorsulfuron, wf, ng/l</t>
  </si>
  <si>
    <t>Sum of 65069 Carbaryl, wf, ng/l</t>
  </si>
  <si>
    <t>Sum of 68542 Bromacil, wf, ng/l</t>
  </si>
  <si>
    <t>Sum of 68625 Imazamox, wf, ng/l</t>
  </si>
  <si>
    <t>Sum of 66649 Tebuconazole, wf, ng/l</t>
  </si>
  <si>
    <t>Sum of 66610 Fipronil sulfide, wf, ng/l</t>
  </si>
  <si>
    <t>Sum of 68646 Methomyl oxime, wf, ng/l</t>
  </si>
  <si>
    <t>Sum of 65102 Piperonyl butoxide, wf, ng/l</t>
  </si>
  <si>
    <t>Sum of 66589 Azoxystrobin, wf, ng/l</t>
  </si>
  <si>
    <t>Sum of 68336 4-Hydroxychlorothalonil, wf, ng/l</t>
  </si>
  <si>
    <t>Sum of 68437 Metalaxyl, wf, ng/l</t>
  </si>
  <si>
    <t>Sum of 68696 Tebuthiuron TP 108, wf, ng/l</t>
  </si>
  <si>
    <t>Sum of 68708 trans-Permethrin, wf, ng/l</t>
  </si>
  <si>
    <t>Sum of 65078 Diazinon, wf, ng/l</t>
  </si>
  <si>
    <t>Sum of 66607 Desulfinylfipronil, wf, ng/l</t>
  </si>
  <si>
    <t>Sum of 66632 Myclobutanil, wf, ng/l</t>
  </si>
  <si>
    <t>Sum of 66641 Propanil, wf, ng/l</t>
  </si>
  <si>
    <t>Sum of 68226 DCPU, wf, ng/l</t>
  </si>
  <si>
    <t>Sum of 68426 Imidacloprid, wf, ng/l</t>
  </si>
  <si>
    <t>Sum of 68520 Acetochlor, wf, ng/l</t>
  </si>
  <si>
    <t>Sum of 68552 CIAT, wf, ng/l</t>
  </si>
  <si>
    <t>Sum of 68575 Didemethyl tebuthiuron, wf, ng/l</t>
  </si>
  <si>
    <t>Sum of 68576 Diflubenzuron, wf, ng/l</t>
  </si>
  <si>
    <t>Sum of 68580 Dimethenamid, wf, ng/l</t>
  </si>
  <si>
    <t>Sum of 68596 Ethoprop, wf, ng/l</t>
  </si>
  <si>
    <t>Sum of 68604 Fipronil amide, wf, ng/l</t>
  </si>
  <si>
    <t>Sum of 68647 Methoxyfenozide, wf, ng/l</t>
  </si>
  <si>
    <t>Sum of 68651 Metolachlor SA, wf, ng/l</t>
  </si>
  <si>
    <t>Sum of 68659 OIAT, wf, ng/l</t>
  </si>
  <si>
    <t>Sum of 68687 Sulfentrazone, wf, ng/l</t>
  </si>
  <si>
    <t>Sum of 68694 Tebupirimfos oxon, wf, ng/l</t>
  </si>
  <si>
    <t>Total Pesticide Measured</t>
  </si>
  <si>
    <t>Total Average Pesticide Measured</t>
  </si>
  <si>
    <t>(blank)</t>
  </si>
  <si>
    <t>Average of 67436, Acetaminophen, w,f&lt;0_2um, ng/l</t>
  </si>
  <si>
    <t>Average of 67446, Dimethylxanthine, w,f&lt;0_2um, ng/l</t>
  </si>
  <si>
    <t>Average of 67501, Methocarbamol, w,f&lt;0_2um, ng/l</t>
  </si>
  <si>
    <t>Average of 67454, Sulfamethoxazole, w,f&lt;0_2um, ng/l</t>
  </si>
  <si>
    <t>Average of 67468, Dextromethorphan, w,f&lt;0_2um, ng/l</t>
  </si>
  <si>
    <t>Average of 67497, Chlorpheniramine, w,f&lt;0_2um, ng/l</t>
  </si>
  <si>
    <t>Average of 67510, Fexofenadine, w,f&lt;0_2um, ng/l</t>
  </si>
  <si>
    <t>Average of 34247 Benzo_a_pyrene, wu, ug/l 34247</t>
  </si>
  <si>
    <t>Average of 34376 Fluoranthene, wu, ug/l 34376</t>
  </si>
  <si>
    <t>Average of 34461 Phenanthrene, wu, ug/l 34461</t>
  </si>
  <si>
    <t>Average of 34469 Pyrene, wu, ug/l 34469</t>
  </si>
  <si>
    <t>Average of 34696 Naphthalene, wu, ug/l 34696</t>
  </si>
  <si>
    <t>Average of 39032 Pentachlorophenol, wu, ug/l 39032</t>
  </si>
  <si>
    <t>Average of 61702 3-t-Butyl-4-hydroxyanisole,wu, ug/l 61702</t>
  </si>
  <si>
    <t>Average of 61703 4-Nonylphenol diethoxylate,wu, ug/l 61703</t>
  </si>
  <si>
    <t>Average of 61707 FYROL FR 2, wu, ug/l 61707</t>
  </si>
  <si>
    <t>Average of 61944 5-Methyl-1H-benzotriazole, wu, ug/l 61944</t>
  </si>
  <si>
    <t>Average of 61945 Cotinine, wu, ug/l 61945</t>
  </si>
  <si>
    <t>Average of 61948 beta-Stigmastanol, wu, ug/l 61948</t>
  </si>
  <si>
    <t>Average of 62806 3-beta-Coprostanol, wu, ug/l 62806</t>
  </si>
  <si>
    <t>Average of 62807 3-Methyl-1H-indole, wu, ug/l 62807</t>
  </si>
  <si>
    <t>Average of 62813 9,10-Anthraquinone, wu, ug/l 62813</t>
  </si>
  <si>
    <t>Average of 62816 Bisphenol A, wu, ug/l 62816</t>
  </si>
  <si>
    <t>Average of 62817 Camphor, wu, ug/l 62817</t>
  </si>
  <si>
    <t>Average of 62823 HHCB, wu, ug/l 62823</t>
  </si>
  <si>
    <t>Average of 62826 Isoquinoline, wu, ug/l 62826</t>
  </si>
  <si>
    <t>Average of 62834 Triphenyl phosphate, wu, ug/l 62834</t>
  </si>
  <si>
    <t>Average of 63145 3,4-Dichlorophenyl isocyanate, ug/l 63145</t>
  </si>
  <si>
    <t>Average of 77571 Carbazole, wu, ug/l 77571</t>
  </si>
  <si>
    <t>Organic Waste Water Indicators</t>
  </si>
  <si>
    <t>Pesticides</t>
  </si>
  <si>
    <t xml:space="preserve">Pharmaceuticals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</si>
</sst>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 applyAlignment="1" applyProtection="1">
      <alignment vertical="center"/>
    </xf>
    <xf numFmtId="14" fontId="0" fillId="0" borderId="0" xfId="0" applyNumberFormat="1"/>
    <xf numFmtId="47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 applyFill="1"/>
    <xf numFmtId="47" fontId="0" fillId="0" borderId="0" xfId="0" applyNumberFormat="1" applyFill="1"/>
    <xf numFmtId="14" fontId="0" fillId="0" borderId="0" xfId="0" applyNumberFormat="1" applyFill="1" applyAlignment="1" applyProtection="1">
      <alignment vertic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1" xfId="0" applyFont="1" applyFill="1" applyBorder="1"/>
    <xf numFmtId="0" fontId="1" fillId="3" borderId="1" xfId="0" pivotButton="1" applyFont="1" applyFill="1" applyBorder="1"/>
    <xf numFmtId="0" fontId="1" fillId="3" borderId="2" xfId="0" applyFont="1" applyFill="1" applyBorder="1" applyAlignment="1">
      <alignment horizontal="left"/>
    </xf>
    <xf numFmtId="0" fontId="1" fillId="3" borderId="2" xfId="0" applyNumberFormat="1" applyFont="1" applyFill="1" applyBorder="1"/>
    <xf numFmtId="0" fontId="1" fillId="3" borderId="0" xfId="0" applyFont="1" applyFill="1" applyBorder="1" applyAlignment="1">
      <alignment horizontal="left"/>
    </xf>
    <xf numFmtId="0" fontId="1" fillId="3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pivotCacheDefinition" Target="pivotCache/pivotCacheDefinition1.xml"/><Relationship Id="rId15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4.xml"/><Relationship Id="rId18" Type="http://schemas.openxmlformats.org/officeDocument/2006/relationships/pivotCacheDefinition" Target="pivotCache/pivotCacheDefinition5.xml"/><Relationship Id="rId19" Type="http://schemas.openxmlformats.org/officeDocument/2006/relationships/pivotCacheDefinition" Target="pivotCache/pivotCacheDefinition6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R. Spanjer" refreshedDate="42572.370112152777" createdVersion="4" refreshedVersion="4" minRefreshableVersion="3" recordCount="12">
  <cacheSource type="worksheet">
    <worksheetSource ref="A1:BI13" sheet="Pharma_RNAseqsites"/>
  </cacheSource>
  <cacheFields count="61">
    <cacheField name="Site" numFmtId="0">
      <sharedItems containsBlank="1" count="5">
        <m/>
        <s v="Coulter"/>
        <s v="Issaquah"/>
        <s v="Jenkins"/>
        <s v="Swamp"/>
      </sharedItems>
    </cacheField>
    <cacheField name="Fish Sites_SITE_NO" numFmtId="0">
      <sharedItems containsBlank="1"/>
    </cacheField>
    <cacheField name="Urban Tier" numFmtId="0">
      <sharedItems containsString="0" containsBlank="1" containsNumber="1" containsInteger="1" minValue="0" maxValue="5"/>
    </cacheField>
    <cacheField name="Date" numFmtId="0">
      <sharedItems containsNonDate="0" containsDate="1" containsString="0" containsBlank="1" minDate="2015-06-15T00:00:00" maxDate="2015-07-10T00:00:00"/>
    </cacheField>
    <cacheField name="Coho" numFmtId="0">
      <sharedItems containsString="0" containsBlank="1" containsNumber="1" containsInteger="1" minValue="15" maxValue="15"/>
    </cacheField>
    <cacheField name="Cutthroat" numFmtId="0">
      <sharedItems containsString="0" containsBlank="1" containsNumber="1" containsInteger="1" minValue="4" maxValue="15"/>
    </cacheField>
    <cacheField name="TempStart" numFmtId="0">
      <sharedItems containsNonDate="0" containsDate="1" containsString="0" containsBlank="1" minDate="2014-09-22T00:00:00" maxDate="2014-09-25T00:00:00"/>
    </cacheField>
    <cacheField name="TempStop" numFmtId="0">
      <sharedItems containsNonDate="0" containsDate="1" containsString="0" containsBlank="1" minDate="2015-09-25T00:00:00" maxDate="2015-10-15T00:00:00"/>
    </cacheField>
    <cacheField name="15_d_Prior" numFmtId="0">
      <sharedItems containsString="0" containsBlank="1" containsNumber="1" minValue="34.647500000000001" maxValue="71.872500000000002"/>
    </cacheField>
    <cacheField name="30_d_Prior" numFmtId="0">
      <sharedItems containsString="0" containsBlank="1" containsNumber="1" minValue="63.326999999999998" maxValue="126.3955"/>
    </cacheField>
    <cacheField name="45_d_Prior" numFmtId="0">
      <sharedItems containsString="0" containsBlank="1" containsNumber="1" minValue="81.082999999999998" maxValue="159.9495"/>
    </cacheField>
    <cacheField name="PNSQA_SWPharmsXtab_SITE_NO" numFmtId="0">
      <sharedItems containsBlank="1"/>
    </cacheField>
    <cacheField name="STATION_NM" numFmtId="0">
      <sharedItems containsBlank="1"/>
    </cacheField>
    <cacheField name="SHORT_NAME" numFmtId="0">
      <sharedItems containsBlank="1"/>
    </cacheField>
    <cacheField name="NWIS_HOST_NM" numFmtId="0">
      <sharedItems containsBlank="1"/>
    </cacheField>
    <cacheField name="RECORD_NO" numFmtId="0">
      <sharedItems containsBlank="1"/>
    </cacheField>
    <cacheField name="SAMPLE_START_LOCAL_DISP_FM" numFmtId="0">
      <sharedItems containsBlank="1"/>
    </cacheField>
    <cacheField name="SAMPLE_END_LOCAL_DISP_FM" numFmtId="0">
      <sharedItems containsNonDate="0" containsString="0" containsBlank="1"/>
    </cacheField>
    <cacheField name="MEDIUM_CD" numFmtId="0">
      <sharedItems containsBlank="1"/>
    </cacheField>
    <cacheField name="SAMP_TYPE_CD" numFmtId="0">
      <sharedItems containsBlank="1"/>
    </cacheField>
    <cacheField name="SAMPLE_FIELD_CM_TX" numFmtId="0">
      <sharedItems containsBlank="1"/>
    </cacheField>
    <cacheField name="SAMPLE_LAB_CM_TX" numFmtId="0">
      <sharedItems containsBlank="1"/>
    </cacheField>
    <cacheField name="65065, Atrazine, wf, ng/l" numFmtId="0">
      <sharedItems containsNonDate="0" containsString="0" containsBlank="1"/>
    </cacheField>
    <cacheField name="65065, RMK" numFmtId="0">
      <sharedItems containsNonDate="0" containsString="0" containsBlank="1"/>
    </cacheField>
    <cacheField name="65065, VQC" numFmtId="0">
      <sharedItems containsNonDate="0" containsString="0" containsBlank="1"/>
    </cacheField>
    <cacheField name="67492, Metformin, w,f&lt;0_2um, ng/l" numFmtId="0">
      <sharedItems containsBlank="1" containsMixedTypes="1" containsNumber="1" minValue="2.4813000000000001" maxValue="27.945499999999999"/>
    </cacheField>
    <cacheField name="67492, RMK" numFmtId="0">
      <sharedItems containsBlank="1" containsMixedTypes="1" containsNumber="1" containsInteger="1" minValue="4" maxValue="4"/>
    </cacheField>
    <cacheField name="67492, VQC" numFmtId="0">
      <sharedItems containsBlank="1"/>
    </cacheField>
    <cacheField name="67493, Nicotine, w,f&lt;0_2um, ng/l" numFmtId="0">
      <sharedItems containsBlank="1" containsMixedTypes="1" containsNumber="1" minValue="4.0372000000000003" maxValue="89.293199999999999"/>
    </cacheField>
    <cacheField name="67493, RMK" numFmtId="0">
      <sharedItems containsBlank="1" containsMixedTypes="1" containsNumber="1" containsInteger="1" minValue="3" maxValue="3"/>
    </cacheField>
    <cacheField name="67493, VQC" numFmtId="0">
      <sharedItems containsBlank="1"/>
    </cacheField>
    <cacheField name="67514, Methylbenzotriazole, w,f&lt;0_2u, ng/l" numFmtId="0">
      <sharedItems containsBlank="1" containsMixedTypes="1" containsNumber="1" minValue="10.7315" maxValue="142.04310000000001"/>
    </cacheField>
    <cacheField name="67514, RMK" numFmtId="0">
      <sharedItems containsBlank="1" containsMixedTypes="1" containsNumber="1" containsInteger="1" minValue="5" maxValue="5"/>
    </cacheField>
    <cacheField name="67514, VQC" numFmtId="0">
      <sharedItems containsBlank="1"/>
    </cacheField>
    <cacheField name="67440, Caffeine, w,f&lt;0_2um, ng/l" numFmtId="0">
      <sharedItems containsBlank="1" containsMixedTypes="1" containsNumber="1" minValue="18.2164" maxValue="1125.3150000000001"/>
    </cacheField>
    <cacheField name="67440, RMK" numFmtId="0">
      <sharedItems containsBlank="1" containsMixedTypes="1" containsNumber="1" containsInteger="1" minValue="6" maxValue="6"/>
    </cacheField>
    <cacheField name="67440, VQC" numFmtId="0">
      <sharedItems containsBlank="1"/>
    </cacheField>
    <cacheField name="67441, Carbamazepine, w,f&lt;0_2um, ng/l" numFmtId="0">
      <sharedItems containsBlank="1" containsMixedTypes="1" containsNumber="1" minValue="0.99370000000000003" maxValue="2.8429000000000002"/>
    </cacheField>
    <cacheField name="67441, RMK" numFmtId="0">
      <sharedItems containsBlank="1" containsMixedTypes="1" containsNumber="1" containsInteger="1" minValue="6" maxValue="6"/>
    </cacheField>
    <cacheField name="67441, VQC" numFmtId="0">
      <sharedItems containsBlank="1"/>
    </cacheField>
    <cacheField name="67444, Cotinine, w,f&lt;0_2um, ng/l" numFmtId="0">
      <sharedItems containsBlank="1" containsMixedTypes="1" containsNumber="1" minValue="4.6467999999999998" maxValue="4.6467999999999998"/>
    </cacheField>
    <cacheField name="67444, RMK" numFmtId="0">
      <sharedItems containsBlank="1" containsMixedTypes="1" containsNumber="1" containsInteger="1" minValue="8" maxValue="8"/>
    </cacheField>
    <cacheField name="67444, VQC" numFmtId="0">
      <sharedItems containsBlank="1"/>
    </cacheField>
    <cacheField name="67462, Lidocaine, w,f&lt;0_2um, ng/l" numFmtId="0">
      <sharedItems containsBlank="1" containsMixedTypes="1" containsNumber="1" minValue="1.0446" maxValue="1.3036000000000001"/>
    </cacheField>
    <cacheField name="67462, RMK" numFmtId="0">
      <sharedItems containsBlank="1" containsMixedTypes="1" containsNumber="1" containsInteger="1" minValue="7" maxValue="7"/>
    </cacheField>
    <cacheField name="67462, VQC" numFmtId="0">
      <sharedItems containsBlank="1"/>
    </cacheField>
    <cacheField name="67484, Acyclovir, w,f&lt;0_2um, ng/l" numFmtId="0">
      <sharedItems containsBlank="1" containsMixedTypes="1" containsNumber="1" minValue="16.2578" maxValue="32.662300000000002"/>
    </cacheField>
    <cacheField name="67484, RMK" numFmtId="0">
      <sharedItems containsBlank="1" containsMixedTypes="1" containsNumber="1" containsInteger="1" minValue="6" maxValue="6"/>
    </cacheField>
    <cacheField name="67484, VQC" numFmtId="0">
      <sharedItems containsBlank="1"/>
    </cacheField>
    <cacheField name="67435, Piperonyl butoxide, w,f&lt;0_2um, ng/l" numFmtId="0">
      <sharedItems containsBlank="1" containsMixedTypes="1" containsNumber="1" minValue="1.1012999999999999" maxValue="1.1012999999999999"/>
    </cacheField>
    <cacheField name="67435, RMK" numFmtId="0">
      <sharedItems containsBlank="1" containsMixedTypes="1" containsNumber="1" containsInteger="1" minValue="8" maxValue="8"/>
    </cacheField>
    <cacheField name="67435, VQC" numFmtId="0">
      <sharedItems containsBlank="1"/>
    </cacheField>
    <cacheField name="67999, Desmethyldiltiazem, wf, ng/l" numFmtId="0">
      <sharedItems containsBlank="1" containsMixedTypes="1" containsNumber="1" minValue="10.0281" maxValue="10.0281"/>
    </cacheField>
    <cacheField name="67999, RMK" numFmtId="0">
      <sharedItems containsBlank="1" containsMixedTypes="1" containsNumber="1" containsInteger="1" minValue="8" maxValue="8"/>
    </cacheField>
    <cacheField name="67999, VQC" numFmtId="0">
      <sharedItems containsBlank="1"/>
    </cacheField>
    <cacheField name="67439, Bupropion, w,f&lt;0_2um, ng/l" numFmtId="0">
      <sharedItems containsBlank="1" containsMixedTypes="1" containsNumber="1" minValue="1.2769999999999999" maxValue="1.2769999999999999"/>
    </cacheField>
    <cacheField name="67439, RMK" numFmtId="0">
      <sharedItems containsBlank="1" containsMixedTypes="1" containsNumber="1" containsInteger="1" minValue="8" maxValue="8"/>
    </cacheField>
    <cacheField name="67439, VQC" numFmtId="0">
      <sharedItems containsBlank="1"/>
    </cacheField>
    <cacheField name="67445, Dehydronifedipine, w,f&lt;0_2um, ng/l" numFmtId="0">
      <sharedItems containsBlank="1" containsMixedTypes="1" containsNumber="1" minValue="1.1585000000000001" maxValue="1.1585000000000001"/>
    </cacheField>
    <cacheField name="67445, RMK" numFmtId="0">
      <sharedItems containsBlank="1" containsMixedTypes="1" containsNumber="1" containsInteger="1" minValue="8" maxValue="8"/>
    </cacheField>
    <cacheField name="67445, VQ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w R. Spanjer" refreshedDate="42572.399937731483" createdVersion="4" refreshedVersion="4" minRefreshableVersion="3" recordCount="23">
  <cacheSource type="worksheet">
    <worksheetSource ref="A1:BN24" sheet="Pesticides_RNAseqsites"/>
  </cacheSource>
  <cacheFields count="66">
    <cacheField name="Site" numFmtId="0">
      <sharedItems containsBlank="1" count="5">
        <m/>
        <s v="Coulter"/>
        <s v="Issaquah"/>
        <s v="Jenkins"/>
        <s v="Swamp"/>
      </sharedItems>
    </cacheField>
    <cacheField name="SITE_NO" numFmtId="0">
      <sharedItems containsString="0" containsBlank="1" containsNumber="1" containsInteger="1" minValue="12073895" maxValue="12126910"/>
    </cacheField>
    <cacheField name="Urban Tier" numFmtId="0">
      <sharedItems containsString="0" containsBlank="1" containsNumber="1" containsInteger="1" minValue="0" maxValue="5"/>
    </cacheField>
    <cacheField name="Date" numFmtId="0">
      <sharedItems containsNonDate="0" containsDate="1" containsString="0" containsBlank="1" minDate="2015-06-15T00:00:00" maxDate="2015-07-10T00:00:00"/>
    </cacheField>
    <cacheField name="Coho" numFmtId="0">
      <sharedItems containsString="0" containsBlank="1" containsNumber="1" containsInteger="1" minValue="15" maxValue="15"/>
    </cacheField>
    <cacheField name="Cutthroat" numFmtId="0">
      <sharedItems containsString="0" containsBlank="1" containsNumber="1" containsInteger="1" minValue="4" maxValue="15"/>
    </cacheField>
    <cacheField name="Site Number" numFmtId="0">
      <sharedItems containsString="0" containsBlank="1" containsNumber="1" containsInteger="1" minValue="12073895" maxValue="12126910"/>
    </cacheField>
    <cacheField name="Text Site Number" numFmtId="0">
      <sharedItems containsBlank="1"/>
    </cacheField>
    <cacheField name="Site Name" numFmtId="0">
      <sharedItems containsBlank="1"/>
    </cacheField>
    <cacheField name="Short_Name" numFmtId="0">
      <sharedItems containsBlank="1"/>
    </cacheField>
    <cacheField name="Database" numFmtId="0">
      <sharedItems containsBlank="1"/>
    </cacheField>
    <cacheField name="RecordNumber???" numFmtId="0">
      <sharedItems containsString="0" containsBlank="1" containsNumber="1" containsInteger="1" minValue="1501600" maxValue="1503129"/>
    </cacheField>
    <cacheField name="YearDateTime" numFmtId="0">
      <sharedItems containsString="0" containsBlank="1" containsNumber="1" containsInteger="1" minValue="201504151030" maxValue="201506091100"/>
    </cacheField>
    <cacheField name="YearDateTime2" numFmtId="0">
      <sharedItems containsNonDate="0" containsDate="1" containsString="0" containsBlank="1" minDate="2015-04-15T17:30:00" maxDate="2015-06-09T18:00:00"/>
    </cacheField>
    <cacheField name="Medium" numFmtId="0">
      <sharedItems containsBlank="1"/>
    </cacheField>
    <cacheField name="SampleType" numFmtId="0">
      <sharedItems containsString="0" containsBlank="1" containsNumber="1" containsInteger="1" minValue="7" maxValue="9"/>
    </cacheField>
    <cacheField name="67702 Prometon, wf, ng/l" numFmtId="0">
      <sharedItems containsBlank="1" containsMixedTypes="1" containsNumber="1" minValue="0.99639999999999995" maxValue="4.4444999999999997"/>
    </cacheField>
    <cacheField name="67702 RMK" numFmtId="0">
      <sharedItems containsBlank="1" containsMixedTypes="1" containsNumber="1" containsInteger="1" minValue="13" maxValue="13"/>
    </cacheField>
    <cacheField name="68548 Carbendazim, wf, ng/l" numFmtId="0">
      <sharedItems containsBlank="1" containsMixedTypes="1" containsNumber="1" minValue="3.4397000000000002" maxValue="16.444800000000001"/>
    </cacheField>
    <cacheField name="68548 RMK" numFmtId="0">
      <sharedItems containsBlank="1" containsMixedTypes="1" containsNumber="1" containsInteger="1" minValue="18" maxValue="18"/>
    </cacheField>
    <cacheField name="68688 Sulfometuron-methyl, wf, ng/l" numFmtId="0">
      <sharedItems containsBlank="1" containsMixedTypes="1" containsNumber="1" minValue="3.0827" maxValue="139.02930000000001"/>
    </cacheField>
    <cacheField name="68688 RMK" numFmtId="0">
      <sharedItems containsBlank="1" containsMixedTypes="1" containsNumber="1" containsInteger="1" minValue="15" maxValue="15"/>
    </cacheField>
    <cacheField name="68695 Tebuthiuron, wf, ng/l" numFmtId="0">
      <sharedItems containsBlank="1" containsMixedTypes="1" containsNumber="1" minValue="2.8088000000000002" maxValue="8.0678999999999998"/>
    </cacheField>
    <cacheField name="68695 RMK" numFmtId="0">
      <sharedItems containsBlank="1" containsMixedTypes="1" containsNumber="1" containsInteger="1" minValue="15" maxValue="15"/>
    </cacheField>
    <cacheField name="65065 Atrazine, wf, ng/l" numFmtId="0">
      <sharedItems containsBlank="1" containsMixedTypes="1" containsNumber="1" minValue="0.85470000000000002" maxValue="4.8856000000000002"/>
    </cacheField>
    <cacheField name="65065 RMK" numFmtId="0">
      <sharedItems containsBlank="1" containsMixedTypes="1" containsNumber="1" containsInteger="1" minValue="17" maxValue="17"/>
    </cacheField>
    <cacheField name="68660 OIET, wf, ng/l" numFmtId="0">
      <sharedItems containsBlank="1" containsMixedTypes="1" containsNumber="1" minValue="2.3151000000000002" maxValue="4.5961999999999996"/>
    </cacheField>
    <cacheField name="68660 RMK" numFmtId="0">
      <sharedItems containsBlank="1" containsMixedTypes="1" containsNumber="1" containsInteger="1" minValue="19" maxValue="19"/>
    </cacheField>
    <cacheField name="68500 2,4-D, wf, ng/l" numFmtId="0">
      <sharedItems containsBlank="1" containsMixedTypes="1" containsNumber="1" minValue="5.0631000000000004" maxValue="197.9462"/>
    </cacheField>
    <cacheField name="68500 RMK" numFmtId="0">
      <sharedItems containsBlank="1" containsMixedTypes="1" containsNumber="1" containsInteger="1" minValue="18" maxValue="18"/>
    </cacheField>
    <cacheField name="65085 Hexazinone, wf, ng/l" numFmtId="0">
      <sharedItems containsBlank="1" containsMixedTypes="1" containsNumber="1" minValue="0.67620000000000002" maxValue="1.5752999999999999"/>
    </cacheField>
    <cacheField name="65085 RMK" numFmtId="0">
      <sharedItems containsBlank="1" containsMixedTypes="1" containsNumber="1" containsInteger="1" minValue="18" maxValue="18"/>
    </cacheField>
    <cacheField name="66598 Diuron, wf, ng/l" numFmtId="0">
      <sharedItems containsBlank="1" containsMixedTypes="1" containsNumber="1" minValue="6.1094999999999997" maxValue="17.95"/>
    </cacheField>
    <cacheField name="66598 RMK" numFmtId="0">
      <sharedItems containsBlank="1" containsMixedTypes="1" containsNumber="1" containsInteger="1" minValue="18" maxValue="18"/>
    </cacheField>
    <cacheField name="68624 Hydroxysimazine, wf, ng/l" numFmtId="0">
      <sharedItems containsBlank="1" containsMixedTypes="1" containsNumber="1" minValue="4.4291999999999998" maxValue="5.3319000000000001"/>
    </cacheField>
    <cacheField name="68624 RMK" numFmtId="0">
      <sharedItems containsBlank="1" containsMixedTypes="1" containsNumber="1" containsInteger="1" minValue="19" maxValue="19"/>
    </cacheField>
    <cacheField name="68231 DCPMU, wf, ng/l" numFmtId="0">
      <sharedItems containsBlank="1" containsMixedTypes="1" containsNumber="1" minValue="1.0181" maxValue="3.8001"/>
    </cacheField>
    <cacheField name="68231 RMK" numFmtId="0">
      <sharedItems containsBlank="1" containsMixedTypes="1" containsNumber="1" containsInteger="1" minValue="19" maxValue="19"/>
    </cacheField>
    <cacheField name="65105 Simazine, wf, ng/l" numFmtId="0">
      <sharedItems containsBlank="1" containsMixedTypes="1" containsNumber="1" minValue="1.7843" maxValue="5.4421999999999997"/>
    </cacheField>
    <cacheField name="65105 RMK" numFmtId="0">
      <sharedItems containsBlank="1" containsMixedTypes="1" containsNumber="1" containsInteger="1" minValue="18" maxValue="18"/>
    </cacheField>
    <cacheField name="68712 Triclopyr, wf, ng/l" numFmtId="0">
      <sharedItems containsBlank="1" containsMixedTypes="1" containsNumber="1" minValue="21.3249" maxValue="21.3249"/>
    </cacheField>
    <cacheField name="68712 RMK" numFmtId="0">
      <sharedItems containsBlank="1" containsMixedTypes="1" containsNumber="1" containsInteger="1" minValue="20" maxValue="20"/>
    </cacheField>
    <cacheField name="65090 Metolachlor, wf, ng/l" numFmtId="0">
      <sharedItems containsBlank="1" containsMixedTypes="1" containsNumber="1" minValue="4.3425000000000002" maxValue="8.2741000000000007"/>
    </cacheField>
    <cacheField name="65090 RMK" numFmtId="0">
      <sharedItems containsBlank="1" containsMixedTypes="1" containsNumber="1" containsInteger="1" minValue="19" maxValue="19"/>
    </cacheField>
    <cacheField name="66604 Fipronil, wf, ng/l" numFmtId="0">
      <sharedItems containsBlank="1" containsMixedTypes="1" containsNumber="1" minValue="0.69010000000000005" maxValue="1.1025"/>
    </cacheField>
    <cacheField name="66604 RMK" numFmtId="0">
      <sharedItems containsBlank="1" containsMixedTypes="1" containsNumber="1" containsInteger="1" minValue="19" maxValue="19"/>
    </cacheField>
    <cacheField name="66613 Fipronil sulfone, wf, ng/l" numFmtId="0">
      <sharedItems containsBlank="1" containsMixedTypes="1" containsNumber="1" minValue="1.1923999999999999" maxValue="2.0878000000000001"/>
    </cacheField>
    <cacheField name="66613 RMK" numFmtId="0">
      <sharedItems containsBlank="1" containsMixedTypes="1" containsNumber="1" containsInteger="1" minValue="18" maxValue="18"/>
    </cacheField>
    <cacheField name="68566 Demethyl hexazinone B, wf, ng/l" numFmtId="0">
      <sharedItems containsBlank="1" containsMixedTypes="1" containsNumber="1" minValue="0.84140000000000004" maxValue="0.84140000000000004"/>
    </cacheField>
    <cacheField name="68566 RMK" numFmtId="0">
      <sharedItems containsBlank="1" containsMixedTypes="1" containsNumber="1" containsInteger="1" minValue="20" maxValue="20"/>
    </cacheField>
    <cacheField name="61678 Chlorsulfuron, wf, ng/l" numFmtId="0">
      <sharedItems containsBlank="1" containsMixedTypes="1" containsNumber="1" minValue="3.3113000000000001" maxValue="75.306899999999999"/>
    </cacheField>
    <cacheField name="61678 RMK" numFmtId="0">
      <sharedItems containsBlank="1" containsMixedTypes="1" containsNumber="1" containsInteger="1" minValue="19" maxValue="19"/>
    </cacheField>
    <cacheField name="65069 Carbaryl, wf, ng/l" numFmtId="0">
      <sharedItems containsBlank="1" containsMixedTypes="1" containsNumber="1" minValue="12.8995" maxValue="12.8995"/>
    </cacheField>
    <cacheField name="65069 RMK" numFmtId="0">
      <sharedItems containsBlank="1" containsMixedTypes="1" containsNumber="1" containsInteger="1" minValue="20" maxValue="20"/>
    </cacheField>
    <cacheField name="66610 Fipronil sulfide, wf, ng/l" numFmtId="0">
      <sharedItems containsBlank="1" containsMixedTypes="1" containsNumber="1" minValue="0.71279999999999999" maxValue="0.71279999999999999"/>
    </cacheField>
    <cacheField name="66610 RMK" numFmtId="0">
      <sharedItems containsBlank="1" containsMixedTypes="1" containsNumber="1" containsInteger="1" minValue="20" maxValue="20"/>
    </cacheField>
    <cacheField name="65102 Piperonyl butoxide, wf, ng/l" numFmtId="0">
      <sharedItems containsBlank="1" containsMixedTypes="1" containsNumber="1" minValue="9.4053000000000004" maxValue="9.4053000000000004"/>
    </cacheField>
    <cacheField name="65102 RMK" numFmtId="0">
      <sharedItems containsBlank="1" containsMixedTypes="1" containsNumber="1" containsInteger="1" minValue="20" maxValue="20"/>
    </cacheField>
    <cacheField name="68336 4-Hydroxychlorothalonil, wf, ng/l" numFmtId="0">
      <sharedItems containsBlank="1" containsMixedTypes="1" containsNumber="1" minValue="6.9870999999999999" maxValue="11.8102"/>
    </cacheField>
    <cacheField name="68336 RMK" numFmtId="0">
      <sharedItems containsBlank="1" containsMixedTypes="1" containsNumber="1" containsInteger="1" minValue="19" maxValue="19"/>
    </cacheField>
    <cacheField name="65078 Diazinon, wf, ng/l" numFmtId="0">
      <sharedItems containsBlank="1" containsMixedTypes="1" containsNumber="1" minValue="2.0472000000000001" maxValue="2.0472000000000001"/>
    </cacheField>
    <cacheField name="65078 RMK" numFmtId="0">
      <sharedItems containsBlank="1" containsMixedTypes="1" containsNumber="1" containsInteger="1" minValue="20" maxValue="20"/>
    </cacheField>
    <cacheField name="68580 Dimethenamid, wf, ng/l" numFmtId="0">
      <sharedItems containsBlank="1" containsMixedTypes="1" containsNumber="1" minValue="0.23330000000000001" maxValue="0.23330000000000001"/>
    </cacheField>
    <cacheField name="68580 RMK" numFmtId="0">
      <sharedItems containsBlank="1" containsMixedTypes="1" containsNumber="1" containsInteger="1" minValue="20" maxValue="20"/>
    </cacheField>
    <cacheField name="68604 Fipronil amide, wf, ng/l" numFmtId="0">
      <sharedItems containsBlank="1" containsMixedTypes="1" containsNumber="1" minValue="3.3275999999999999" maxValue="3.3275999999999999"/>
    </cacheField>
    <cacheField name="68604 RMK" numFmtId="0">
      <sharedItems containsBlank="1" containsMixedTypes="1" containsNumber="1" containsInteger="1" minValue="20" maxValue="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ndrew R. Spanjer" refreshedDate="42572.428577314815" createdVersion="4" refreshedVersion="4" minRefreshableVersion="3" recordCount="11">
  <cacheSource type="worksheet">
    <worksheetSource ref="A1:AO12" sheet="OWI_RNAseqsites"/>
  </cacheSource>
  <cacheFields count="41">
    <cacheField name="Site" numFmtId="0">
      <sharedItems count="4">
        <s v="Coulter"/>
        <s v="Issaquah"/>
        <s v="Jenkins"/>
        <s v="Swamp"/>
      </sharedItems>
    </cacheField>
    <cacheField name="Fish Sites_SITE_NO" numFmtId="0">
      <sharedItems containsSemiMixedTypes="0" containsString="0" containsNumber="1" containsInteger="1" minValue="12073895" maxValue="12126910"/>
    </cacheField>
    <cacheField name="Urban Tier" numFmtId="0">
      <sharedItems containsSemiMixedTypes="0" containsString="0" containsNumber="1" containsInteger="1" minValue="0" maxValue="5"/>
    </cacheField>
    <cacheField name="Date" numFmtId="14">
      <sharedItems containsSemiMixedTypes="0" containsNonDate="0" containsDate="1" containsString="0" minDate="2015-06-15T00:00:00" maxDate="2015-07-10T00:00:00"/>
    </cacheField>
    <cacheField name="Coho" numFmtId="0">
      <sharedItems containsSemiMixedTypes="0" containsString="0" containsNumber="1" containsInteger="1" minValue="15" maxValue="15"/>
    </cacheField>
    <cacheField name="Cutthroat" numFmtId="0">
      <sharedItems containsSemiMixedTypes="0" containsString="0" containsNumber="1" containsInteger="1" minValue="4" maxValue="15"/>
    </cacheField>
    <cacheField name="OWI_for_Import_SITE_NO" numFmtId="0">
      <sharedItems containsString="0" containsBlank="1" containsNumber="1" containsInteger="1" minValue="12110495" maxValue="12126910"/>
    </cacheField>
    <cacheField name="TSITE_NO" numFmtId="0">
      <sharedItems containsBlank="1"/>
    </cacheField>
    <cacheField name="STATION_NM" numFmtId="0">
      <sharedItems containsBlank="1"/>
    </cacheField>
    <cacheField name="SHORT_NAME" numFmtId="0">
      <sharedItems containsBlank="1"/>
    </cacheField>
    <cacheField name="NWIS_HOST_NM" numFmtId="0">
      <sharedItems containsBlank="1"/>
    </cacheField>
    <cacheField name="RECORD_NO" numFmtId="0">
      <sharedItems containsString="0" containsBlank="1" containsNumber="1" containsInteger="1" minValue="1500284" maxValue="1502542"/>
    </cacheField>
    <cacheField name="Pcode" numFmtId="0">
      <sharedItems containsString="0" containsBlank="1" containsNumber="1" containsInteger="1" minValue="201504220950" maxValue="201506180941"/>
    </cacheField>
    <cacheField name="MEDIUM_CD" numFmtId="0">
      <sharedItems containsBlank="1"/>
    </cacheField>
    <cacheField name="SAMP_TYPE_CD" numFmtId="0">
      <sharedItems containsString="0" containsBlank="1" containsNumber="1" containsInteger="1" minValue="7" maxValue="9"/>
    </cacheField>
    <cacheField name="32104 Tribromomethane, wu, ug/l 32104" numFmtId="0">
      <sharedItems containsString="0" containsBlank="1" containsNumber="1" minValue="7.6E-3" maxValue="1.15E-2"/>
    </cacheField>
    <cacheField name="32104 RMK 32104" numFmtId="0">
      <sharedItems containsBlank="1" containsMixedTypes="1" containsNumber="1" containsInteger="1" minValue="7" maxValue="7"/>
    </cacheField>
    <cacheField name="34336 Diethyl phthalate, wu, ug/l 34336" numFmtId="0">
      <sharedItems containsString="0" containsBlank="1" containsNumber="1" minValue="0.158" maxValue="0.158"/>
    </cacheField>
    <cacheField name="34336 RMK 34336" numFmtId="0">
      <sharedItems containsBlank="1" containsMixedTypes="1" containsNumber="1" containsInteger="1" minValue="9" maxValue="9"/>
    </cacheField>
    <cacheField name="34408 Isophorone, wu, ug/l 34408" numFmtId="0">
      <sharedItems containsString="0" containsBlank="1" containsNumber="1" minValue="4.7000000000000002E-3" maxValue="5.7000000000000002E-3"/>
    </cacheField>
    <cacheField name="34408 RMK 34408" numFmtId="0">
      <sharedItems containsBlank="1" containsMixedTypes="1" containsNumber="1" containsInteger="1" minValue="8" maxValue="8"/>
    </cacheField>
    <cacheField name="34475 Tetrachloroethene, wu, ug/l 34475" numFmtId="0">
      <sharedItems containsString="0" containsBlank="1" containsNumber="1" minValue="1.23E-2" maxValue="3.8699999999999998E-2"/>
    </cacheField>
    <cacheField name="34475 RMK 34475" numFmtId="0">
      <sharedItems containsMixedTypes="1" containsNumber="1" containsInteger="1" minValue="6" maxValue="6"/>
    </cacheField>
    <cacheField name="39056 Prometon, wu, ug/l 39056" numFmtId="0">
      <sharedItems containsString="0" containsBlank="1" containsNumber="1" minValue="5.5E-2" maxValue="5.5E-2"/>
    </cacheField>
    <cacheField name="39056 RMK 39056" numFmtId="0">
      <sharedItems containsBlank="1" containsMixedTypes="1" containsNumber="1" containsInteger="1" minValue="9" maxValue="9"/>
    </cacheField>
    <cacheField name="61947 N,N-Diethyl-m-toluamide, wu, ug/l 61947" numFmtId="0">
      <sharedItems containsString="0" containsBlank="1" containsNumber="1" minValue="3.5000000000000001E-3" maxValue="9.4999999999999998E-3"/>
    </cacheField>
    <cacheField name="61947 RMK 61947" numFmtId="0">
      <sharedItems containsBlank="1" containsMixedTypes="1" containsNumber="1" containsInteger="1" minValue="6" maxValue="6"/>
    </cacheField>
    <cacheField name="62815 beta-Sitosterol, wu, ug/l 62815" numFmtId="0">
      <sharedItems containsString="0" containsBlank="1" containsNumber="1" minValue="0.28399999999999997" maxValue="0.28399999999999997"/>
    </cacheField>
    <cacheField name="62815 RMK 62815" numFmtId="0">
      <sharedItems containsMixedTypes="1" containsNumber="1" containsInteger="1" minValue="9" maxValue="9"/>
    </cacheField>
    <cacheField name="62818 Cholesterol, wu, ug/l 62818" numFmtId="0">
      <sharedItems containsString="0" containsBlank="1" containsNumber="1" minValue="0.124" maxValue="0.38500000000000001"/>
    </cacheField>
    <cacheField name="62818 RMK 62818" numFmtId="0">
      <sharedItems containsMixedTypes="1" containsNumber="1" containsInteger="1" minValue="4" maxValue="4"/>
    </cacheField>
    <cacheField name="62824 Indole, wu, ug/l 62824" numFmtId="0">
      <sharedItems containsString="0" containsBlank="1" containsNumber="1" minValue="4.3E-3" maxValue="4.3E-3"/>
    </cacheField>
    <cacheField name="62824 RMK 62824" numFmtId="0">
      <sharedItems containsBlank="1" containsMixedTypes="1" containsNumber="1" containsInteger="1" minValue="9" maxValue="9"/>
    </cacheField>
    <cacheField name="62829 4-Nonylphenol (all isomers), ug/l 62829" numFmtId="0">
      <sharedItems containsString="0" containsBlank="1" containsNumber="1" minValue="9.8400000000000001E-2" maxValue="9.8400000000000001E-2"/>
    </cacheField>
    <cacheField name="62829 RMK 62829" numFmtId="0">
      <sharedItems containsMixedTypes="1" containsNumber="1" containsInteger="1" minValue="9" maxValue="9"/>
    </cacheField>
    <cacheField name="62832 Tributyl phosphate, wu, ug/l 62832" numFmtId="0">
      <sharedItems containsString="0" containsBlank="1" containsNumber="1" minValue="1.67E-2" maxValue="1.67E-2"/>
    </cacheField>
    <cacheField name="62832 RMK 62832" numFmtId="0">
      <sharedItems containsBlank="1" containsMixedTypes="1" containsNumber="1" containsInteger="1" minValue="9" maxValue="9"/>
    </cacheField>
    <cacheField name="77146 p-Cresol, wu, ug/l 77146" numFmtId="0">
      <sharedItems containsString="0" containsBlank="1" containsNumber="1" minValue="2.1100000000000001E-2" maxValue="4.8500000000000001E-2"/>
    </cacheField>
    <cacheField name="77146 RMK 77146" numFmtId="0">
      <sharedItems containsBlank="1" containsMixedTypes="1" containsNumber="1" containsInteger="1" minValue="8" maxValue="8"/>
    </cacheField>
    <cacheField name="81436 Caffeine, wu, ug/l 81436" numFmtId="0">
      <sharedItems containsString="0" containsBlank="1" containsNumber="1" minValue="5.3499999999999999E-2" maxValue="5.3499999999999999E-2"/>
    </cacheField>
    <cacheField name="81436 RMK 81436" numFmtId="0">
      <sharedItems containsBlank="1" containsMixedTypes="1" containsNumber="1" containsInteger="1" minValue="9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ndrew R. Spanjer" refreshedDate="42626.438060300927" createdVersion="4" refreshedVersion="4" minRefreshableVersion="3" recordCount="95">
  <cacheSource type="worksheet">
    <worksheetSource ref="A1:DT96" sheet="Fish_Pesticides_detects only"/>
  </cacheSource>
  <cacheFields count="124">
    <cacheField name="Site" numFmtId="0">
      <sharedItems count="16">
        <s v="Coulter"/>
        <s v="Rock Creek"/>
        <s v="EF Dairy"/>
        <s v="Issaquah"/>
        <s v="Harris"/>
        <s v="Church Creek"/>
        <s v="May"/>
        <s v="Big Soos"/>
        <s v="Kelly"/>
        <s v="Jenkins"/>
        <s v="Woodland"/>
        <s v="Mercer"/>
        <s v="Thorton"/>
        <s v="Longfellow"/>
        <s v="Burnt Bridge"/>
        <s v="Swamp"/>
      </sharedItems>
    </cacheField>
    <cacheField name="SITE_NO" numFmtId="0">
      <sharedItems containsSemiMixedTypes="0" containsString="0" containsNumber="1" containsInteger="1" minValue="12073895" maxValue="14211902"/>
    </cacheField>
    <cacheField name="Urban Tier" numFmtId="0">
      <sharedItems containsSemiMixedTypes="0" containsString="0" containsNumber="1" containsInteger="1" minValue="0" maxValue="5"/>
    </cacheField>
    <cacheField name="Date" numFmtId="14">
      <sharedItems containsSemiMixedTypes="0" containsNonDate="0" containsDate="1" containsString="0" minDate="2015-05-29T00:00:00" maxDate="2015-07-15T00:00:00"/>
    </cacheField>
    <cacheField name="Coho" numFmtId="0">
      <sharedItems containsSemiMixedTypes="0" containsString="0" containsNumber="1" containsInteger="1" minValue="0" maxValue="15"/>
    </cacheField>
    <cacheField name="Cutthroat" numFmtId="0">
      <sharedItems containsSemiMixedTypes="0" containsString="0" containsNumber="1" containsInteger="1" minValue="0" maxValue="18"/>
    </cacheField>
    <cacheField name="Site Number" numFmtId="0">
      <sharedItems containsSemiMixedTypes="0" containsString="0" containsNumber="1" containsInteger="1" minValue="12073895" maxValue="14211902"/>
    </cacheField>
    <cacheField name="Text Site Number" numFmtId="0">
      <sharedItems/>
    </cacheField>
    <cacheField name="Site Name" numFmtId="0">
      <sharedItems/>
    </cacheField>
    <cacheField name="Short_Name" numFmtId="0">
      <sharedItems/>
    </cacheField>
    <cacheField name="Database" numFmtId="0">
      <sharedItems/>
    </cacheField>
    <cacheField name="RecordNumber???" numFmtId="0">
      <sharedItems containsSemiMixedTypes="0" containsString="0" containsNumber="1" containsInteger="1" minValue="1500356" maxValue="1503432"/>
    </cacheField>
    <cacheField name="YearDateTime" numFmtId="0">
      <sharedItems containsSemiMixedTypes="0" containsString="0" containsNumber="1" containsInteger="1" minValue="201504131050" maxValue="201506301000"/>
    </cacheField>
    <cacheField name="YearDateTime2" numFmtId="47">
      <sharedItems containsSemiMixedTypes="0" containsNonDate="0" containsDate="1" containsString="0" minDate="2015-04-13T17:50:00" maxDate="2015-06-30T17:00:00"/>
    </cacheField>
    <cacheField name="Medium" numFmtId="0">
      <sharedItems/>
    </cacheField>
    <cacheField name="SampleType" numFmtId="0">
      <sharedItems containsSemiMixedTypes="0" containsString="0" containsNumber="1" containsInteger="1" minValue="7" maxValue="9"/>
    </cacheField>
    <cacheField name="67702 Prometon, wf, ng/l" numFmtId="0">
      <sharedItems containsString="0" containsBlank="1" containsNumber="1" minValue="0.32390000000000002" maxValue="5.2729999999999997"/>
    </cacheField>
    <cacheField name="67702 RMK" numFmtId="0">
      <sharedItems containsBlank="1"/>
    </cacheField>
    <cacheField name="68548 Carbendazim, wf, ng/l" numFmtId="0">
      <sharedItems containsString="0" containsBlank="1" containsNumber="1" minValue="1.5324" maxValue="37.642200000000003"/>
    </cacheField>
    <cacheField name="68548 RMK" numFmtId="0">
      <sharedItems/>
    </cacheField>
    <cacheField name="68688 Sulfometuron-methyl, wf, ng/l" numFmtId="0">
      <sharedItems containsString="0" containsBlank="1" containsNumber="1" minValue="0.88690000000000002" maxValue="1794.1210000000001"/>
    </cacheField>
    <cacheField name="68688 RMK" numFmtId="0">
      <sharedItems containsBlank="1"/>
    </cacheField>
    <cacheField name="68695 Tebuthiuron, wf, ng/l" numFmtId="0">
      <sharedItems containsString="0" containsBlank="1" containsNumber="1" minValue="0.46300000000000002" maxValue="9.0655999999999999"/>
    </cacheField>
    <cacheField name="68695 RMK" numFmtId="0">
      <sharedItems containsBlank="1"/>
    </cacheField>
    <cacheField name="67609 Famoxadone, wf, ng/l" numFmtId="0">
      <sharedItems containsNonDate="0" containsString="0" containsBlank="1"/>
    </cacheField>
    <cacheField name="67609 RMK" numFmtId="0">
      <sharedItems containsBlank="1"/>
    </cacheField>
    <cacheField name="65065 Atrazine, wf, ng/l" numFmtId="0">
      <sharedItems containsString="0" containsBlank="1" containsNumber="1" minValue="0.85470000000000002" maxValue="5.6416000000000004"/>
    </cacheField>
    <cacheField name="65065 RMK" numFmtId="0">
      <sharedItems containsBlank="1"/>
    </cacheField>
    <cacheField name="68660 OIET, wf, ng/l" numFmtId="0">
      <sharedItems containsString="0" containsBlank="1" containsNumber="1" minValue="0.63270000000000004" maxValue="17.255600000000001"/>
    </cacheField>
    <cacheField name="68660 RMK" numFmtId="0">
      <sharedItems containsBlank="1"/>
    </cacheField>
    <cacheField name="68500 2,4-D, wf, ng/l" numFmtId="0">
      <sharedItems containsString="0" containsBlank="1" containsNumber="1" minValue="5.0631000000000004" maxValue="576.07209999999998"/>
    </cacheField>
    <cacheField name="68500 RMK" numFmtId="0">
      <sharedItems containsBlank="1"/>
    </cacheField>
    <cacheField name="65085 Hexazinone, wf, ng/l" numFmtId="0">
      <sharedItems containsString="0" containsBlank="1" containsNumber="1" minValue="0.67620000000000002" maxValue="4.7702"/>
    </cacheField>
    <cacheField name="65085 RMK" numFmtId="0">
      <sharedItems containsBlank="1"/>
    </cacheField>
    <cacheField name="66643 Propiconazole, wf, ng/l" numFmtId="0">
      <sharedItems containsString="0" containsBlank="1" containsNumber="1" minValue="1.4673" maxValue="17.713899999999999"/>
    </cacheField>
    <cacheField name="66643 RMK" numFmtId="0">
      <sharedItems containsBlank="1"/>
    </cacheField>
    <cacheField name="66598 Diuron, wf, ng/l" numFmtId="0">
      <sharedItems containsString="0" containsBlank="1" containsNumber="1" minValue="1.0167999999999999" maxValue="25012.58"/>
    </cacheField>
    <cacheField name="66598 RMK" numFmtId="0">
      <sharedItems containsBlank="1"/>
    </cacheField>
    <cacheField name="68624 Hydroxysimazine, wf, ng/l" numFmtId="0">
      <sharedItems containsString="0" containsBlank="1" containsNumber="1" minValue="1.8058000000000001" maxValue="30.726199999999999"/>
    </cacheField>
    <cacheField name="68624 RMK" numFmtId="0">
      <sharedItems containsBlank="1"/>
    </cacheField>
    <cacheField name="68231 DCPMU, wf, ng/l" numFmtId="0">
      <sharedItems containsString="0" containsBlank="1" containsNumber="1" minValue="0.83420000000000005" maxValue="1053.9746"/>
    </cacheField>
    <cacheField name="68231 RMK" numFmtId="0">
      <sharedItems containsBlank="1"/>
    </cacheField>
    <cacheField name="65105 Simazine, wf, ng/l" numFmtId="0">
      <sharedItems containsString="0" containsBlank="1" containsNumber="1" minValue="1.7843" maxValue="26.821200000000001"/>
    </cacheField>
    <cacheField name="65105 RMK" numFmtId="0">
      <sharedItems containsBlank="1"/>
    </cacheField>
    <cacheField name="68536 Asulam, wf, ng/l" numFmtId="0">
      <sharedItems containsNonDate="0" containsString="0" containsBlank="1"/>
    </cacheField>
    <cacheField name="68536 RMK" numFmtId="0">
      <sharedItems containsBlank="1"/>
    </cacheField>
    <cacheField name="68712 Triclopyr, wf, ng/l" numFmtId="0">
      <sharedItems containsString="0" containsBlank="1" containsNumber="1" minValue="17.860399999999998" maxValue="357.3707"/>
    </cacheField>
    <cacheField name="68712 RMK" numFmtId="0">
      <sharedItems containsBlank="1"/>
    </cacheField>
    <cacheField name="65090 Metolachlor, wf, ng/l" numFmtId="0">
      <sharedItems containsString="0" containsBlank="1" containsNumber="1" minValue="0.67649999999999999" maxValue="8.4795999999999996"/>
    </cacheField>
    <cacheField name="65090 RMK" numFmtId="0">
      <sharedItems containsBlank="1"/>
    </cacheField>
    <cacheField name="66604 Fipronil, wf, ng/l" numFmtId="0">
      <sharedItems containsString="0" containsBlank="1" containsNumber="1" minValue="0.67859999999999998" maxValue="2.9083000000000001"/>
    </cacheField>
    <cacheField name="66604 RMK" numFmtId="0">
      <sharedItems containsBlank="1"/>
    </cacheField>
    <cacheField name="66613 Fipronil sulfone, wf, ng/l" numFmtId="0">
      <sharedItems containsString="0" containsBlank="1" containsNumber="1" minValue="0.91449999999999998" maxValue="2.0878000000000001"/>
    </cacheField>
    <cacheField name="66613 RMK" numFmtId="0">
      <sharedItems containsBlank="1"/>
    </cacheField>
    <cacheField name="68566 Demethyl hexazinone B, wf, ng/l" numFmtId="0">
      <sharedItems containsString="0" containsBlank="1" containsNumber="1" minValue="0.84140000000000004" maxValue="6.6916000000000002"/>
    </cacheField>
    <cacheField name="68566 RMK" numFmtId="0">
      <sharedItems containsBlank="1"/>
    </cacheField>
    <cacheField name="68569 Desamino-diketo metribuzin,wf, ng/l" numFmtId="0">
      <sharedItems containsNonDate="0" containsString="0" containsBlank="1"/>
    </cacheField>
    <cacheField name="68569 RMK" numFmtId="0">
      <sharedItems containsBlank="1"/>
    </cacheField>
    <cacheField name="67685 RMK" numFmtId="0">
      <sharedItems containsBlank="1"/>
    </cacheField>
    <cacheField name="68567 Demethyl norflurazon, wf, ng/l" numFmtId="0">
      <sharedItems containsString="0" containsBlank="1" containsNumber="1" minValue="13.7752" maxValue="46.436300000000003"/>
    </cacheField>
    <cacheField name="68567 RMK" numFmtId="0">
      <sharedItems containsBlank="1"/>
    </cacheField>
    <cacheField name="61678 Chlorsulfuron, wf, ng/l" numFmtId="0">
      <sharedItems containsString="0" containsBlank="1" containsNumber="1" minValue="3.3113000000000001" maxValue="75.306899999999999"/>
    </cacheField>
    <cacheField name="61678 RMK" numFmtId="0">
      <sharedItems containsBlank="1"/>
    </cacheField>
    <cacheField name="65069 Carbaryl, wf, ng/l" numFmtId="0">
      <sharedItems containsString="0" containsBlank="1" containsNumber="1" minValue="3.1263000000000001" maxValue="142.22669999999999"/>
    </cacheField>
    <cacheField name="65069 RMK" numFmtId="0">
      <sharedItems containsBlank="1"/>
    </cacheField>
    <cacheField name="68542 Bromacil, wf, ng/l" numFmtId="0">
      <sharedItems containsString="0" containsBlank="1" containsNumber="1" minValue="6.2728000000000002" maxValue="10.5335"/>
    </cacheField>
    <cacheField name="68542 RMK" numFmtId="0">
      <sharedItems containsBlank="1"/>
    </cacheField>
    <cacheField name="68625 Imazamox, wf, ng/l" numFmtId="0">
      <sharedItems containsString="0" containsBlank="1" containsNumber="1" minValue="100.3261" maxValue="2457.25"/>
    </cacheField>
    <cacheField name="68625 RMK" numFmtId="0">
      <sharedItems containsBlank="1"/>
    </cacheField>
    <cacheField name="66649 Tebuconazole, wf, ng/l" numFmtId="0">
      <sharedItems containsString="0" containsBlank="1" containsNumber="1" minValue="2.9338000000000002" maxValue="8.0485000000000007"/>
    </cacheField>
    <cacheField name="66649 RMK" numFmtId="0">
      <sharedItems containsBlank="1"/>
    </cacheField>
    <cacheField name="66610 Fipronil sulfide, wf, ng/l" numFmtId="0">
      <sharedItems containsString="0" containsBlank="1" containsNumber="1" minValue="0.71279999999999999" maxValue="1.7656000000000001"/>
    </cacheField>
    <cacheField name="66610 RMK" numFmtId="0">
      <sharedItems containsBlank="1"/>
    </cacheField>
    <cacheField name="68646 Methomyl oxime, wf, ng/l" numFmtId="0">
      <sharedItems containsNonDate="0" containsString="0" containsBlank="1"/>
    </cacheField>
    <cacheField name="68646 RMK" numFmtId="0">
      <sharedItems containsBlank="1"/>
    </cacheField>
    <cacheField name="68663 RMK" numFmtId="0">
      <sharedItems containsBlank="1"/>
    </cacheField>
    <cacheField name="65102 Piperonyl butoxide, wf, ng/l" numFmtId="0">
      <sharedItems containsString="0" containsBlank="1" containsNumber="1" minValue="2.2073999999999998" maxValue="9.4053000000000004"/>
    </cacheField>
    <cacheField name="65102 RMK" numFmtId="0">
      <sharedItems containsBlank="1"/>
    </cacheField>
    <cacheField name="66589 Azoxystrobin, wf, ng/l" numFmtId="0">
      <sharedItems containsString="0" containsBlank="1" containsNumber="1" minValue="1.3317000000000001" maxValue="1.9362999999999999"/>
    </cacheField>
    <cacheField name="66589 RMK" numFmtId="0">
      <sharedItems containsBlank="1"/>
    </cacheField>
    <cacheField name="68336 4-Hydroxychlorothalonil, wf, ng/l" numFmtId="0">
      <sharedItems containsString="0" containsBlank="1" containsNumber="1" minValue="6.9870999999999999" maxValue="11.8102"/>
    </cacheField>
    <cacheField name="68336 RMK" numFmtId="0">
      <sharedItems containsBlank="1"/>
    </cacheField>
    <cacheField name="68437 Metalaxyl, wf, ng/l" numFmtId="0">
      <sharedItems containsString="0" containsBlank="1" containsNumber="1" minValue="0.37059999999999998" maxValue="0.89249999999999996"/>
    </cacheField>
    <cacheField name="68437 RMK" numFmtId="0">
      <sharedItems containsBlank="1"/>
    </cacheField>
    <cacheField name="68696 Tebuthiuron TP 108, wf, ng/l" numFmtId="0">
      <sharedItems containsString="0" containsBlank="1" containsNumber="1" minValue="0.56710000000000005" maxValue="12.8439"/>
    </cacheField>
    <cacheField name="68696 RMK" numFmtId="0">
      <sharedItems containsBlank="1"/>
    </cacheField>
    <cacheField name="68708 trans-Permethrin, wf, ng/l" numFmtId="0">
      <sharedItems containsString="0" containsBlank="1" containsNumber="1" minValue="0.82940000000000003" maxValue="1.2687999999999999"/>
    </cacheField>
    <cacheField name="68708 RMK" numFmtId="0">
      <sharedItems/>
    </cacheField>
    <cacheField name="65078 Diazinon, wf, ng/l" numFmtId="0">
      <sharedItems containsString="0" containsBlank="1" containsNumber="1" minValue="2.0472000000000001" maxValue="2.0472000000000001"/>
    </cacheField>
    <cacheField name="65078 RMK" numFmtId="0">
      <sharedItems containsBlank="1"/>
    </cacheField>
    <cacheField name="66607 Desulfinylfipronil, wf, ng/l" numFmtId="0">
      <sharedItems containsString="0" containsBlank="1" containsNumber="1" minValue="1.893" maxValue="1.893"/>
    </cacheField>
    <cacheField name="66607 RMK" numFmtId="0">
      <sharedItems containsBlank="1"/>
    </cacheField>
    <cacheField name="66632 Myclobutanil, wf, ng/l" numFmtId="0">
      <sharedItems containsString="0" containsBlank="1" containsNumber="1" minValue="2.0387" maxValue="2.0387"/>
    </cacheField>
    <cacheField name="66632 RMK" numFmtId="0">
      <sharedItems containsBlank="1"/>
    </cacheField>
    <cacheField name="66641 Propanil, wf, ng/l" numFmtId="0">
      <sharedItems containsString="0" containsBlank="1" containsNumber="1" minValue="6.3606999999999996" maxValue="6.3606999999999996"/>
    </cacheField>
    <cacheField name="66641 RMK" numFmtId="0">
      <sharedItems containsBlank="1"/>
    </cacheField>
    <cacheField name="68226 DCPU, wf, ng/l" numFmtId="0">
      <sharedItems containsString="0" containsBlank="1" containsNumber="1" minValue="141.96469999999999" maxValue="141.96469999999999"/>
    </cacheField>
    <cacheField name="68226 RMK" numFmtId="0">
      <sharedItems containsBlank="1"/>
    </cacheField>
    <cacheField name="68426 Imidacloprid, wf, ng/l" numFmtId="0">
      <sharedItems containsString="0" containsBlank="1" containsNumber="1" minValue="20.173300000000001" maxValue="20.173300000000001"/>
    </cacheField>
    <cacheField name="68426 RMK" numFmtId="0">
      <sharedItems containsBlank="1"/>
    </cacheField>
    <cacheField name="68520 Acetochlor, wf, ng/l" numFmtId="0">
      <sharedItems containsString="0" containsBlank="1" containsNumber="1" minValue="3.2835999999999999" maxValue="3.2835999999999999"/>
    </cacheField>
    <cacheField name="68520 RMK" numFmtId="0">
      <sharedItems containsBlank="1"/>
    </cacheField>
    <cacheField name="68552 CIAT, wf, ng/l" numFmtId="0">
      <sharedItems containsString="0" containsBlank="1" containsNumber="1" minValue="3.9336000000000002" maxValue="3.9336000000000002"/>
    </cacheField>
    <cacheField name="68552 RMK" numFmtId="0">
      <sharedItems containsBlank="1"/>
    </cacheField>
    <cacheField name="68575 Didemethyl tebuthiuron, wf, ng/l" numFmtId="0">
      <sharedItems containsString="0" containsBlank="1" containsNumber="1" minValue="0.70640000000000003" maxValue="0.70640000000000003"/>
    </cacheField>
    <cacheField name="68575 RMK" numFmtId="0">
      <sharedItems containsBlank="1"/>
    </cacheField>
    <cacheField name="68576 Diflubenzuron, wf, ng/l" numFmtId="0">
      <sharedItems containsString="0" containsBlank="1" containsNumber="1" minValue="1.6500999999999999" maxValue="1.6500999999999999"/>
    </cacheField>
    <cacheField name="68576 RMK" numFmtId="0">
      <sharedItems containsBlank="1"/>
    </cacheField>
    <cacheField name="68580 Dimethenamid, wf, ng/l" numFmtId="0">
      <sharedItems containsString="0" containsBlank="1" containsNumber="1" minValue="0.23330000000000001" maxValue="0.23330000000000001"/>
    </cacheField>
    <cacheField name="68580 RMK" numFmtId="0">
      <sharedItems containsBlank="1"/>
    </cacheField>
    <cacheField name="68596 Ethoprop, wf, ng/l" numFmtId="0">
      <sharedItems containsString="0" containsBlank="1" containsNumber="1" minValue="3.0665" maxValue="3.0665"/>
    </cacheField>
    <cacheField name="68596 RMK" numFmtId="0">
      <sharedItems containsBlank="1"/>
    </cacheField>
    <cacheField name="68604 Fipronil amide, wf, ng/l" numFmtId="0">
      <sharedItems containsString="0" containsBlank="1" containsNumber="1" minValue="3.3275999999999999" maxValue="3.3275999999999999"/>
    </cacheField>
    <cacheField name="68604 RMK" numFmtId="0">
      <sharedItems containsBlank="1"/>
    </cacheField>
    <cacheField name="68647 Methoxyfenozide, wf, ng/l" numFmtId="0">
      <sharedItems containsString="0" containsBlank="1" containsNumber="1" minValue="0.4178" maxValue="0.4178"/>
    </cacheField>
    <cacheField name="68647 RMK" numFmtId="0">
      <sharedItems containsBlank="1"/>
    </cacheField>
    <cacheField name="68651 Metolachlor SA, wf, ng/l" numFmtId="0">
      <sharedItems containsString="0" containsBlank="1" containsNumber="1" minValue="18.030200000000001" maxValue="18.030200000000001"/>
    </cacheField>
    <cacheField name="68651 RMK" numFmtId="0">
      <sharedItems containsBlank="1"/>
    </cacheField>
    <cacheField name="68659 OIAT, wf, ng/l" numFmtId="0">
      <sharedItems containsString="0" containsBlank="1" containsNumber="1" minValue="1.0172000000000001" maxValue="1.0172000000000001"/>
    </cacheField>
    <cacheField name="68659 RMK" numFmtId="0">
      <sharedItems containsBlank="1"/>
    </cacheField>
    <cacheField name="68687 Sulfentrazone, wf, ng/l" numFmtId="0">
      <sharedItems containsString="0" containsBlank="1" containsNumber="1" minValue="9.2126000000000001" maxValue="9.2126000000000001"/>
    </cacheField>
    <cacheField name="68687 RMK" numFmtId="0">
      <sharedItems containsBlank="1"/>
    </cacheField>
    <cacheField name="68694 Tebupirimfos oxon, wf, ng/l" numFmtId="0">
      <sharedItems containsString="0" containsBlank="1" containsNumber="1" minValue="0.31759999999999999" maxValue="0.31759999999999999"/>
    </cacheField>
    <cacheField name="68694 RM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ndrew R. Spanjer" refreshedDate="42626.475256481484" createdVersion="4" refreshedVersion="4" minRefreshableVersion="3" recordCount="39">
  <cacheSource type="worksheet">
    <worksheetSource ref="A1:CM40" sheet="Fish_Pharma_detects only"/>
  </cacheSource>
  <cacheFields count="91">
    <cacheField name="Site" numFmtId="0">
      <sharedItems containsBlank="1" count="14">
        <s v="Issaquah"/>
        <s v="Harris"/>
        <s v="Church Creek"/>
        <s v="May"/>
        <s v="Big Soos"/>
        <s v="Kelly"/>
        <s v="Jenkins"/>
        <s v="Woodland"/>
        <s v="Mercer"/>
        <s v="Thorton"/>
        <s v="Longfellow"/>
        <s v="Burnt Bridge"/>
        <s v="Swamp"/>
        <m/>
      </sharedItems>
    </cacheField>
    <cacheField name="Fish Sites_SITE_NO" numFmtId="0">
      <sharedItems containsBlank="1"/>
    </cacheField>
    <cacheField name="Urban Tier" numFmtId="0">
      <sharedItems containsString="0" containsBlank="1" containsNumber="1" containsInteger="1" minValue="1" maxValue="5"/>
    </cacheField>
    <cacheField name="Date" numFmtId="0">
      <sharedItems containsNonDate="0" containsDate="1" containsString="0" containsBlank="1" minDate="2015-05-29T00:00:00" maxDate="2015-07-15T00:00:00"/>
    </cacheField>
    <cacheField name="Coho" numFmtId="0">
      <sharedItems containsString="0" containsBlank="1" containsNumber="1" containsInteger="1" minValue="0" maxValue="15"/>
    </cacheField>
    <cacheField name="Cutthroat" numFmtId="0">
      <sharedItems containsString="0" containsBlank="1" containsNumber="1" containsInteger="1" minValue="0" maxValue="15"/>
    </cacheField>
    <cacheField name="TempStart" numFmtId="0">
      <sharedItems containsNonDate="0" containsDate="1" containsString="0" containsBlank="1" minDate="2014-03-05T00:00:00" maxDate="2014-09-30T00:00:00"/>
    </cacheField>
    <cacheField name="TempStop" numFmtId="0">
      <sharedItems containsNonDate="0" containsDate="1" containsString="0" containsBlank="1" minDate="2015-08-12T00:00:00" maxDate="2015-10-10T00:00:00"/>
    </cacheField>
    <cacheField name="15_d_Prior" numFmtId="0">
      <sharedItems containsString="0" containsBlank="1" containsNumber="1" minValue="44.3765" maxValue="103.104"/>
    </cacheField>
    <cacheField name="30_d_Prior" numFmtId="0">
      <sharedItems containsString="0" containsBlank="1" containsNumber="1" minValue="92.292500000000004" maxValue="190.30250000000001"/>
    </cacheField>
    <cacheField name="45_d_Prior" numFmtId="0">
      <sharedItems containsString="0" containsBlank="1" containsNumber="1" minValue="115.89" maxValue="247.33349999999999"/>
    </cacheField>
    <cacheField name="PNSQA_SWPharmsXtab_SITE_NO" numFmtId="0">
      <sharedItems containsBlank="1"/>
    </cacheField>
    <cacheField name="STATION_NM" numFmtId="0">
      <sharedItems containsBlank="1"/>
    </cacheField>
    <cacheField name="SHORT_NAME" numFmtId="0">
      <sharedItems containsBlank="1"/>
    </cacheField>
    <cacheField name="NWIS_HOST_NM" numFmtId="0">
      <sharedItems containsBlank="1"/>
    </cacheField>
    <cacheField name="RECORD_NO" numFmtId="0">
      <sharedItems containsBlank="1"/>
    </cacheField>
    <cacheField name="SAMPLE_START_LOCAL_DISP_FM" numFmtId="0">
      <sharedItems containsBlank="1"/>
    </cacheField>
    <cacheField name="SAMPLE_END_LOCAL_DISP_FM" numFmtId="0">
      <sharedItems containsNonDate="0" containsString="0" containsBlank="1"/>
    </cacheField>
    <cacheField name="MEDIUM_CD" numFmtId="0">
      <sharedItems containsBlank="1"/>
    </cacheField>
    <cacheField name="SAMP_TYPE_CD" numFmtId="0">
      <sharedItems containsBlank="1"/>
    </cacheField>
    <cacheField name="SAMPLE_FIELD_CM_TX" numFmtId="0">
      <sharedItems containsBlank="1"/>
    </cacheField>
    <cacheField name="SAMPLE_LAB_CM_TX" numFmtId="0">
      <sharedItems containsBlank="1"/>
    </cacheField>
    <cacheField name="65065, Atrazine, wf, ng/l" numFmtId="0">
      <sharedItems containsBlank="1"/>
    </cacheField>
    <cacheField name="65065, RMK" numFmtId="0">
      <sharedItems containsBlank="1"/>
    </cacheField>
    <cacheField name="65065, VQC" numFmtId="0">
      <sharedItems containsNonDate="0" containsString="0" containsBlank="1"/>
    </cacheField>
    <cacheField name="67492, Metformin, w,f&lt;0_2um, ng/l" numFmtId="0">
      <sharedItems containsString="0" containsBlank="1" containsNumber="1" minValue="2.3963999999999999" maxValue="39.640500000000003"/>
    </cacheField>
    <cacheField name="67492, RMK" numFmtId="0">
      <sharedItems containsBlank="1" containsMixedTypes="1" containsNumber="1" containsInteger="1" minValue="12" maxValue="12"/>
    </cacheField>
    <cacheField name="67492, VQC" numFmtId="0">
      <sharedItems containsBlank="1" containsMixedTypes="1" containsNumber="1" containsInteger="1" minValue="12" maxValue="12"/>
    </cacheField>
    <cacheField name="67493, Nicotine, w,f&lt;0_2um, ng/l" numFmtId="0">
      <sharedItems containsString="0" containsBlank="1" containsNumber="1" minValue="4.0372000000000003" maxValue="89.293199999999999"/>
    </cacheField>
    <cacheField name="67493, RMK" numFmtId="0">
      <sharedItems containsBlank="1" containsMixedTypes="1" containsNumber="1" containsInteger="1" minValue="14" maxValue="14"/>
    </cacheField>
    <cacheField name="67493, VQC" numFmtId="0">
      <sharedItems containsBlank="1" containsMixedTypes="1" containsNumber="1" containsInteger="1" minValue="14" maxValue="14"/>
    </cacheField>
    <cacheField name="67514, Methylbenzotriazole, w,f&lt;0_2u, ng/l" numFmtId="0">
      <sharedItems containsString="0" containsBlank="1" containsNumber="1" minValue="6.7214999999999998" maxValue="142.04310000000001"/>
    </cacheField>
    <cacheField name="67514, RMK" numFmtId="0">
      <sharedItems containsBlank="1" containsMixedTypes="1" containsNumber="1" containsInteger="1" minValue="20" maxValue="20"/>
    </cacheField>
    <cacheField name="67514, VQC" numFmtId="0">
      <sharedItems containsBlank="1" containsMixedTypes="1" containsNumber="1" containsInteger="1" minValue="20" maxValue="20"/>
    </cacheField>
    <cacheField name="67440, Caffeine, w,f&lt;0_2um, ng/l" numFmtId="0">
      <sharedItems containsString="0" containsBlank="1" containsNumber="1" minValue="7.4383999999999997" maxValue="1125.3150000000001"/>
    </cacheField>
    <cacheField name="67440, RMK" numFmtId="0">
      <sharedItems containsBlank="1" containsMixedTypes="1" containsNumber="1" containsInteger="1" minValue="26" maxValue="26"/>
    </cacheField>
    <cacheField name="67440, VQC" numFmtId="0">
      <sharedItems containsBlank="1" containsMixedTypes="1" containsNumber="1" containsInteger="1" minValue="26" maxValue="26"/>
    </cacheField>
    <cacheField name="67441, Carbamazepine, w,f&lt;0_2um, ng/l" numFmtId="0">
      <sharedItems containsString="0" containsBlank="1" containsNumber="1" minValue="0.64439999999999997" maxValue="26"/>
    </cacheField>
    <cacheField name="67441, RMK" numFmtId="0">
      <sharedItems containsBlank="1" containsMixedTypes="1" containsNumber="1" containsInteger="1" minValue="26" maxValue="26"/>
    </cacheField>
    <cacheField name="67441, VQC" numFmtId="0">
      <sharedItems containsBlank="1" containsMixedTypes="1" containsNumber="1" containsInteger="1" minValue="26" maxValue="26"/>
    </cacheField>
    <cacheField name="67444, Cotinine, w,f&lt;0_2um, ng/l" numFmtId="0">
      <sharedItems containsString="0" containsBlank="1" containsNumber="1" minValue="1.0892999999999999" maxValue="27"/>
    </cacheField>
    <cacheField name="67444, RMK" numFmtId="0">
      <sharedItems containsBlank="1" containsMixedTypes="1" containsNumber="1" containsInteger="1" minValue="27" maxValue="27"/>
    </cacheField>
    <cacheField name="67444, VQC" numFmtId="0">
      <sharedItems containsBlank="1" containsMixedTypes="1" containsNumber="1" containsInteger="1" minValue="27" maxValue="27"/>
    </cacheField>
    <cacheField name="67452, Ranitidine, w,f&lt;0_2um, ng/l" numFmtId="0">
      <sharedItems containsString="0" containsBlank="1" containsNumber="1" containsInteger="1" minValue="32" maxValue="32"/>
    </cacheField>
    <cacheField name="67452, RMK" numFmtId="0">
      <sharedItems containsBlank="1" containsMixedTypes="1" containsNumber="1" containsInteger="1" minValue="32" maxValue="32"/>
    </cacheField>
    <cacheField name="67452, VQC" numFmtId="0">
      <sharedItems containsMixedTypes="1" containsNumber="1" containsInteger="1" minValue="32" maxValue="32"/>
    </cacheField>
    <cacheField name="67508, RMK" numFmtId="0">
      <sharedItems containsBlank="1" containsMixedTypes="1" containsNumber="1" containsInteger="1" minValue="32" maxValue="32"/>
    </cacheField>
    <cacheField name="68015, Tamoxifen, wf, ng/l" numFmtId="0">
      <sharedItems containsString="0" containsBlank="1" containsNumber="1" containsInteger="1" minValue="32" maxValue="32"/>
    </cacheField>
    <cacheField name="68015, RMK" numFmtId="0">
      <sharedItems containsBlank="1" containsMixedTypes="1" containsNumber="1" containsInteger="1" minValue="32" maxValue="32"/>
    </cacheField>
    <cacheField name="68015, VQC" numFmtId="0">
      <sharedItems containsMixedTypes="1" containsNumber="1" containsInteger="1" minValue="32" maxValue="32"/>
    </cacheField>
    <cacheField name="67462, Lidocaine, w,f&lt;0_2um, ng/l" numFmtId="0">
      <sharedItems containsString="0" containsBlank="1" containsNumber="1" minValue="0.53200000000000003" maxValue="33"/>
    </cacheField>
    <cacheField name="67462, RMK" numFmtId="0">
      <sharedItems containsBlank="1" containsMixedTypes="1" containsNumber="1" containsInteger="1" minValue="33" maxValue="33"/>
    </cacheField>
    <cacheField name="67462, VQC" numFmtId="0">
      <sharedItems containsBlank="1" containsMixedTypes="1" containsNumber="1" containsInteger="1" minValue="33" maxValue="33"/>
    </cacheField>
    <cacheField name="67436, Acetaminophen, w,f&lt;0_2um, ng/l" numFmtId="0">
      <sharedItems containsString="0" containsBlank="1" containsNumber="1" minValue="5.6687000000000003" maxValue="35"/>
    </cacheField>
    <cacheField name="67436, RMK" numFmtId="0">
      <sharedItems containsBlank="1" containsMixedTypes="1" containsNumber="1" containsInteger="1" minValue="35" maxValue="35"/>
    </cacheField>
    <cacheField name="67436, VQC" numFmtId="0">
      <sharedItems containsBlank="1" containsMixedTypes="1" containsNumber="1" containsInteger="1" minValue="35" maxValue="35"/>
    </cacheField>
    <cacheField name="67484, Acyclovir, w,f&lt;0_2um, ng/l" numFmtId="0">
      <sharedItems containsString="0" containsBlank="1" containsNumber="1" minValue="16.2578" maxValue="35"/>
    </cacheField>
    <cacheField name="67484, RMK" numFmtId="0">
      <sharedItems containsBlank="1" containsMixedTypes="1" containsNumber="1" containsInteger="1" minValue="35" maxValue="35"/>
    </cacheField>
    <cacheField name="67484, VQC" numFmtId="0">
      <sharedItems containsBlank="1" containsMixedTypes="1" containsNumber="1" containsInteger="1" minValue="35" maxValue="35"/>
    </cacheField>
    <cacheField name="67435, Piperonyl butoxide, w,f&lt;0_2um, ng/l" numFmtId="0">
      <sharedItems containsString="0" containsBlank="1" containsNumber="1" minValue="0.34649999999999997" maxValue="36"/>
    </cacheField>
    <cacheField name="67435, RMK" numFmtId="0">
      <sharedItems containsBlank="1" containsMixedTypes="1" containsNumber="1" containsInteger="1" minValue="36" maxValue="36"/>
    </cacheField>
    <cacheField name="67435, VQC" numFmtId="0">
      <sharedItems containsBlank="1" containsMixedTypes="1" containsNumber="1" containsInteger="1" minValue="36" maxValue="36"/>
    </cacheField>
    <cacheField name="67446, Dimethylxanthine, w,f&lt;0_2um, ng/l" numFmtId="0">
      <sharedItems containsString="0" containsBlank="1" containsNumber="1" minValue="16.106200000000001" maxValue="53.881300000000003"/>
    </cacheField>
    <cacheField name="67446, RMK" numFmtId="0">
      <sharedItems containsBlank="1" containsMixedTypes="1" containsNumber="1" containsInteger="1" minValue="36" maxValue="36"/>
    </cacheField>
    <cacheField name="67446, VQC" numFmtId="0">
      <sharedItems containsBlank="1" containsMixedTypes="1" containsNumber="1" containsInteger="1" minValue="36" maxValue="36"/>
    </cacheField>
    <cacheField name="67501, Methocarbamol, w,f&lt;0_2um, ng/l" numFmtId="0">
      <sharedItems containsString="0" containsBlank="1" containsNumber="1" minValue="0.73650000000000004" maxValue="36"/>
    </cacheField>
    <cacheField name="67501, RMK" numFmtId="0">
      <sharedItems containsBlank="1" containsMixedTypes="1" containsNumber="1" containsInteger="1" minValue="36" maxValue="36"/>
    </cacheField>
    <cacheField name="67501, VQC" numFmtId="0">
      <sharedItems containsBlank="1" containsMixedTypes="1" containsNumber="1" containsInteger="1" minValue="36" maxValue="36"/>
    </cacheField>
    <cacheField name="67999, Desmethyldiltiazem, wf, ng/l" numFmtId="0">
      <sharedItems containsString="0" containsBlank="1" containsNumber="1" minValue="9.1472999999999995" maxValue="36"/>
    </cacheField>
    <cacheField name="67999, RMK" numFmtId="0">
      <sharedItems containsMixedTypes="1" containsNumber="1" containsInteger="1" minValue="36" maxValue="36"/>
    </cacheField>
    <cacheField name="67999, VQC" numFmtId="0">
      <sharedItems containsMixedTypes="1" containsNumber="1" containsInteger="1" minValue="36" maxValue="36"/>
    </cacheField>
    <cacheField name="67439, Bupropion, w,f&lt;0_2um, ng/l" numFmtId="0">
      <sharedItems containsString="0" containsBlank="1" containsNumber="1" minValue="1.2769999999999999" maxValue="37"/>
    </cacheField>
    <cacheField name="67439, RMK" numFmtId="0">
      <sharedItems containsBlank="1" containsMixedTypes="1" containsNumber="1" containsInteger="1" minValue="37" maxValue="37"/>
    </cacheField>
    <cacheField name="67439, VQC" numFmtId="0">
      <sharedItems containsBlank="1" containsMixedTypes="1" containsNumber="1" containsInteger="1" minValue="37" maxValue="37"/>
    </cacheField>
    <cacheField name="67445, Dehydronifedipine, w,f&lt;0_2um, ng/l" numFmtId="0">
      <sharedItems containsString="0" containsBlank="1" containsNumber="1" minValue="1.1585000000000001" maxValue="37"/>
    </cacheField>
    <cacheField name="67445, RMK" numFmtId="0">
      <sharedItems containsBlank="1" containsMixedTypes="1" containsNumber="1" containsInteger="1" minValue="37" maxValue="37"/>
    </cacheField>
    <cacheField name="67445, VQC" numFmtId="0">
      <sharedItems containsBlank="1" containsMixedTypes="1" containsNumber="1" containsInteger="1" minValue="37" maxValue="37"/>
    </cacheField>
    <cacheField name="67454, Sulfamethoxazole, w,f&lt;0_2um, ng/l" numFmtId="0">
      <sharedItems containsString="0" containsBlank="1" containsNumber="1" minValue="4.8601999999999999" maxValue="37"/>
    </cacheField>
    <cacheField name="67454, RMK" numFmtId="0">
      <sharedItems containsBlank="1" containsMixedTypes="1" containsNumber="1" containsInteger="1" minValue="37" maxValue="37"/>
    </cacheField>
    <cacheField name="67454, VQC" numFmtId="0">
      <sharedItems containsBlank="1" containsMixedTypes="1" containsNumber="1" containsInteger="1" minValue="37" maxValue="37"/>
    </cacheField>
    <cacheField name="67468, Dextromethorphan, w,f&lt;0_2um, ng/l" numFmtId="0">
      <sharedItems containsString="0" containsBlank="1" containsNumber="1" minValue="0.68710000000000004" maxValue="37"/>
    </cacheField>
    <cacheField name="67468, RMK" numFmtId="0">
      <sharedItems containsBlank="1" containsMixedTypes="1" containsNumber="1" containsInteger="1" minValue="37" maxValue="37"/>
    </cacheField>
    <cacheField name="67468, VQC" numFmtId="0">
      <sharedItems containsBlank="1" containsMixedTypes="1" containsNumber="1" containsInteger="1" minValue="37" maxValue="37"/>
    </cacheField>
    <cacheField name="67497, Chlorpheniramine, w,f&lt;0_2um, ng/l" numFmtId="0">
      <sharedItems containsString="0" containsBlank="1" containsNumber="1" minValue="11.4747" maxValue="37"/>
    </cacheField>
    <cacheField name="67497, RMK" numFmtId="0">
      <sharedItems containsBlank="1" containsMixedTypes="1" containsNumber="1" containsInteger="1" minValue="37" maxValue="37"/>
    </cacheField>
    <cacheField name="67497, VQC" numFmtId="0">
      <sharedItems containsBlank="1" containsMixedTypes="1" containsNumber="1" containsInteger="1" minValue="37" maxValue="37"/>
    </cacheField>
    <cacheField name="67510, Fexofenadine, w,f&lt;0_2um, ng/l" numFmtId="0">
      <sharedItems containsString="0" containsBlank="1" containsNumber="1" minValue="3.0063" maxValue="37"/>
    </cacheField>
    <cacheField name="67510, RMK" numFmtId="0">
      <sharedItems containsBlank="1" containsMixedTypes="1" containsNumber="1" containsInteger="1" minValue="37" maxValue="37"/>
    </cacheField>
    <cacheField name="67510, VQC" numFmtId="0">
      <sharedItems containsBlank="1" containsMixedTypes="1" containsNumber="1" containsInteger="1" minValue="37" maxValue="37"/>
    </cacheField>
    <cacheField name="67508, VQC" numFmtId="0">
      <sharedItems containsBlank="1"/>
    </cacheField>
    <cacheField name="Number of Detects" numFmtId="0">
      <sharedItems containsString="0" containsBlank="1" containsNumber="1" containsInteger="1" minValue="0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Andrew R. Spanjer" refreshedDate="42626.531029745369" createdVersion="4" refreshedVersion="4" minRefreshableVersion="3" recordCount="41">
  <cacheSource type="worksheet">
    <worksheetSource ref="A1:CG42" sheet="FISH_OWI_detects only"/>
  </cacheSource>
  <cacheFields count="85">
    <cacheField name="Site" numFmtId="0">
      <sharedItems count="13">
        <s v="Issaquah"/>
        <s v="Harris"/>
        <s v="Church Creek"/>
        <s v="May"/>
        <s v="Big Soos"/>
        <s v="Kelly"/>
        <s v="Jenkins"/>
        <s v="Woodland"/>
        <s v="Mercer"/>
        <s v="Thorton"/>
        <s v="Longfellow"/>
        <s v="Burnt Bridge"/>
        <s v="Swamp"/>
      </sharedItems>
    </cacheField>
    <cacheField name="Fish Sites_SITE_NO" numFmtId="0">
      <sharedItems containsSemiMixedTypes="0" containsString="0" containsNumber="1" containsInteger="1" minValue="12080800" maxValue="14211902"/>
    </cacheField>
    <cacheField name="Urban Tier" numFmtId="0">
      <sharedItems containsSemiMixedTypes="0" containsString="0" containsNumber="1" containsInteger="1" minValue="1" maxValue="5"/>
    </cacheField>
    <cacheField name="Date" numFmtId="14">
      <sharedItems containsSemiMixedTypes="0" containsNonDate="0" containsDate="1" containsString="0" minDate="2015-05-29T00:00:00" maxDate="2015-07-15T00:00:00"/>
    </cacheField>
    <cacheField name="Coho" numFmtId="0">
      <sharedItems containsSemiMixedTypes="0" containsString="0" containsNumber="1" containsInteger="1" minValue="0" maxValue="15"/>
    </cacheField>
    <cacheField name="Cutthroat" numFmtId="0">
      <sharedItems containsSemiMixedTypes="0" containsString="0" containsNumber="1" containsInteger="1" minValue="0" maxValue="15"/>
    </cacheField>
    <cacheField name="OWI_for_Import_SITE_NO" numFmtId="0">
      <sharedItems containsSemiMixedTypes="0" containsString="0" containsNumber="1" containsInteger="1" minValue="12080800" maxValue="14211902"/>
    </cacheField>
    <cacheField name="TSITE_NO" numFmtId="0">
      <sharedItems/>
    </cacheField>
    <cacheField name="STATION_NM" numFmtId="0">
      <sharedItems/>
    </cacheField>
    <cacheField name="SHORT_NAME" numFmtId="0">
      <sharedItems/>
    </cacheField>
    <cacheField name="NWIS_HOST_NM" numFmtId="0">
      <sharedItems/>
    </cacheField>
    <cacheField name="RECORD_NO" numFmtId="0">
      <sharedItems containsSemiMixedTypes="0" containsString="0" containsNumber="1" containsInteger="1" minValue="1500284" maxValue="1503433"/>
    </cacheField>
    <cacheField name="Pcode" numFmtId="0">
      <sharedItems containsSemiMixedTypes="0" containsString="0" containsNumber="1" containsInteger="1" minValue="201504201000" maxValue="201506181230"/>
    </cacheField>
    <cacheField name="MEDIUM_CD" numFmtId="0">
      <sharedItems/>
    </cacheField>
    <cacheField name="SAMP_TYPE_CD" numFmtId="0">
      <sharedItems containsSemiMixedTypes="0" containsString="0" containsNumber="1" containsInteger="1" minValue="7" maxValue="9"/>
    </cacheField>
    <cacheField name="32104 Tribromomethane, wu, ug/l 32104" numFmtId="0">
      <sharedItems containsString="0" containsBlank="1" containsNumber="1" minValue="7.3000000000000001E-3" maxValue="0.02"/>
    </cacheField>
    <cacheField name="32104 RMK 32104" numFmtId="0">
      <sharedItems containsBlank="1"/>
    </cacheField>
    <cacheField name="34247 Benzo_a_pyrene, wu, ug/l 34247" numFmtId="0">
      <sharedItems containsString="0" containsBlank="1" containsNumber="1" minValue="6.6E-3" maxValue="6.6E-3"/>
    </cacheField>
    <cacheField name="34247 RMK 34247" numFmtId="0">
      <sharedItems containsBlank="1"/>
    </cacheField>
    <cacheField name="34336 Diethyl phthalate, wu, ug/l 34336" numFmtId="0">
      <sharedItems containsString="0" containsBlank="1" containsNumber="1" minValue="0.124" maxValue="0.25600000000000001"/>
    </cacheField>
    <cacheField name="34336 RMK 34336" numFmtId="0">
      <sharedItems containsBlank="1"/>
    </cacheField>
    <cacheField name="34376 Fluoranthene, wu, ug/l 34376" numFmtId="0">
      <sharedItems containsString="0" containsBlank="1" containsNumber="1" minValue="4.4999999999999997E-3" maxValue="9.9000000000000008E-3"/>
    </cacheField>
    <cacheField name="34376 RMK 34376" numFmtId="0">
      <sharedItems containsBlank="1"/>
    </cacheField>
    <cacheField name="34408 Isophorone, wu, ug/l 34408" numFmtId="0">
      <sharedItems containsString="0" containsBlank="1" containsNumber="1" minValue="2.8E-3" maxValue="5.7000000000000002E-3"/>
    </cacheField>
    <cacheField name="34408 RMK 34408" numFmtId="0">
      <sharedItems containsBlank="1"/>
    </cacheField>
    <cacheField name="34461 Phenanthrene, wu, ug/l 34461" numFmtId="0">
      <sharedItems containsString="0" containsBlank="1" containsNumber="1" minValue="8.3000000000000001E-3" maxValue="9.9000000000000008E-3"/>
    </cacheField>
    <cacheField name="34461 RMK 34461" numFmtId="0">
      <sharedItems/>
    </cacheField>
    <cacheField name="34469 Pyrene, wu, ug/l 34469" numFmtId="0">
      <sharedItems containsString="0" containsBlank="1" containsNumber="1" minValue="3.3999999999999998E-3" maxValue="9.1000000000000004E-3"/>
    </cacheField>
    <cacheField name="34469 RMK 34469" numFmtId="0">
      <sharedItems containsBlank="1"/>
    </cacheField>
    <cacheField name="34475 Tetrachloroethene, wu, ug/l 34475" numFmtId="0">
      <sharedItems containsString="0" containsBlank="1" containsNumber="1" minValue="9.2999999999999992E-3" maxValue="0.156"/>
    </cacheField>
    <cacheField name="34475 RMK 34475" numFmtId="0">
      <sharedItems/>
    </cacheField>
    <cacheField name="34696 Naphthalene, wu, ug/l 34696" numFmtId="0">
      <sharedItems containsString="0" containsBlank="1" containsNumber="1" minValue="2.2800000000000001E-2" maxValue="2.8199999999999999E-2"/>
    </cacheField>
    <cacheField name="34696 RMK 34696" numFmtId="0">
      <sharedItems containsBlank="1"/>
    </cacheField>
    <cacheField name="39032 Pentachlorophenol, wu, ug/l 39032" numFmtId="0">
      <sharedItems containsString="0" containsBlank="1" containsNumber="1" minValue="0.17199999999999999" maxValue="0.17199999999999999"/>
    </cacheField>
    <cacheField name="39032 RMK 39032" numFmtId="0">
      <sharedItems/>
    </cacheField>
    <cacheField name="39056 Prometon, wu, ug/l 39056" numFmtId="0">
      <sharedItems containsString="0" containsBlank="1" containsNumber="1" minValue="5.5E-2" maxValue="5.5E-2"/>
    </cacheField>
    <cacheField name="39056 RMK 39056" numFmtId="0">
      <sharedItems containsBlank="1"/>
    </cacheField>
    <cacheField name="61702 3-t-Butyl-4-hydroxyanisole,wu, ug/l 61702" numFmtId="0">
      <sharedItems containsNonDate="0" containsString="0" containsBlank="1"/>
    </cacheField>
    <cacheField name="61702 RMK 61702" numFmtId="0">
      <sharedItems containsNonDate="0" containsString="0" containsBlank="1"/>
    </cacheField>
    <cacheField name="61703 4-Nonylphenol diethoxylate,wu, ug/l 61703" numFmtId="0">
      <sharedItems containsString="0" containsBlank="1" containsNumber="1" minValue="0.30599999999999999" maxValue="0.30599999999999999"/>
    </cacheField>
    <cacheField name="61703 RMK 61703" numFmtId="0">
      <sharedItems/>
    </cacheField>
    <cacheField name="61707 FYROL FR 2, wu, ug/l 61707" numFmtId="0">
      <sharedItems containsString="0" containsBlank="1" containsNumber="1" minValue="2.1100000000000001E-2" maxValue="8.3099999999999993E-2"/>
    </cacheField>
    <cacheField name="61707 RMK 61707" numFmtId="0">
      <sharedItems containsBlank="1"/>
    </cacheField>
    <cacheField name="61944 5-Methyl-1H-benzotriazole, wu, ug/l 61944" numFmtId="0">
      <sharedItems containsString="0" containsBlank="1" containsNumber="1" minValue="4.2900000000000001E-2" maxValue="5.79E-2"/>
    </cacheField>
    <cacheField name="61944 RMK 61944" numFmtId="0">
      <sharedItems/>
    </cacheField>
    <cacheField name="61945 Cotinine, wu, ug/l 61945" numFmtId="0">
      <sharedItems containsNonDate="0" containsString="0" containsBlank="1"/>
    </cacheField>
    <cacheField name="61945 RMK 61945" numFmtId="0">
      <sharedItems containsBlank="1"/>
    </cacheField>
    <cacheField name="61947 N,N-Diethyl-m-toluamide, wu, ug/l 61947" numFmtId="0">
      <sharedItems containsString="0" containsBlank="1" containsNumber="1" minValue="3.5000000000000001E-3" maxValue="1.18E-2"/>
    </cacheField>
    <cacheField name="61947 RMK 61947" numFmtId="0">
      <sharedItems containsBlank="1"/>
    </cacheField>
    <cacheField name="61948 beta-Stigmastanol, wu, ug/l 61948" numFmtId="0">
      <sharedItems containsString="0" containsBlank="1" containsNumber="1" minValue="0.214" maxValue="0.214"/>
    </cacheField>
    <cacheField name="61948 RMK 61948" numFmtId="0">
      <sharedItems/>
    </cacheField>
    <cacheField name="62806 3-beta-Coprostanol, wu, ug/l 62806" numFmtId="0">
      <sharedItems containsString="0" containsBlank="1" containsNumber="1" minValue="0.10299999999999999" maxValue="0.17399999999999999"/>
    </cacheField>
    <cacheField name="62806 RMK 62806" numFmtId="0">
      <sharedItems/>
    </cacheField>
    <cacheField name="62807 3-Methyl-1H-indole, wu, ug/l 62807" numFmtId="0">
      <sharedItems containsString="0" containsBlank="1" containsNumber="1" minValue="2E-3" maxValue="6.1999999999999998E-3"/>
    </cacheField>
    <cacheField name="62807 RMK 62807" numFmtId="0">
      <sharedItems containsBlank="1"/>
    </cacheField>
    <cacheField name="62813 9,10-Anthraquinone, wu, ug/l 62813" numFmtId="0">
      <sharedItems containsString="0" containsBlank="1" containsNumber="1" minValue="1.3100000000000001E-2" maxValue="2.29E-2"/>
    </cacheField>
    <cacheField name="62813 RMK 62813" numFmtId="0">
      <sharedItems/>
    </cacheField>
    <cacheField name="62815 beta-Sitosterol, wu, ug/l 62815" numFmtId="0">
      <sharedItems containsString="0" containsBlank="1" containsNumber="1" minValue="0.28399999999999997" maxValue="0.64700000000000002"/>
    </cacheField>
    <cacheField name="62815 RMK 62815" numFmtId="0">
      <sharedItems/>
    </cacheField>
    <cacheField name="62816 Bisphenol A, wu, ug/l 62816" numFmtId="0">
      <sharedItems containsString="0" containsBlank="1" containsNumber="1" minValue="2.6200000000000001E-2" maxValue="2.6200000000000001E-2"/>
    </cacheField>
    <cacheField name="62816 RMK 62816" numFmtId="0">
      <sharedItems containsBlank="1"/>
    </cacheField>
    <cacheField name="62817 Camphor, wu, ug/l 62817" numFmtId="0">
      <sharedItems containsString="0" containsBlank="1" containsNumber="1" minValue="2.86E-2" maxValue="2.86E-2"/>
    </cacheField>
    <cacheField name="62817 RMK 62817" numFmtId="0">
      <sharedItems/>
    </cacheField>
    <cacheField name="62818 Cholesterol, wu, ug/l 62818" numFmtId="0">
      <sharedItems containsString="0" containsBlank="1" containsNumber="1" minValue="0.124" maxValue="1.89"/>
    </cacheField>
    <cacheField name="62818 RMK 62818" numFmtId="0">
      <sharedItems/>
    </cacheField>
    <cacheField name="62823 HHCB, wu, ug/l 62823" numFmtId="0">
      <sharedItems containsString="0" containsBlank="1" containsNumber="1" minValue="5.4999999999999997E-3" maxValue="1.12E-2"/>
    </cacheField>
    <cacheField name="62823 RMK 62823" numFmtId="0">
      <sharedItems containsBlank="1"/>
    </cacheField>
    <cacheField name="62824 Indole, wu, ug/l 62824" numFmtId="0">
      <sharedItems containsString="0" containsBlank="1" containsNumber="1" minValue="3.0000000000000001E-3" maxValue="1.26E-2"/>
    </cacheField>
    <cacheField name="62824 RMK 62824" numFmtId="0">
      <sharedItems containsBlank="1"/>
    </cacheField>
    <cacheField name="62826 Isoquinoline, wu, ug/l 62826" numFmtId="0">
      <sharedItems containsNonDate="0" containsString="0" containsBlank="1"/>
    </cacheField>
    <cacheField name="62826 RMK 62826" numFmtId="0">
      <sharedItems containsBlank="1"/>
    </cacheField>
    <cacheField name="62829 4-Nonylphenol (all isomers), ug/l 62829" numFmtId="0">
      <sharedItems containsString="0" containsBlank="1" containsNumber="1" minValue="7.6499999999999999E-2" maxValue="9.8400000000000001E-2"/>
    </cacheField>
    <cacheField name="62829 RMK 62829" numFmtId="0">
      <sharedItems/>
    </cacheField>
    <cacheField name="62832 Tributyl phosphate, wu, ug/l 62832" numFmtId="0">
      <sharedItems containsString="0" containsBlank="1" containsNumber="1" minValue="5.8999999999999999E-3" maxValue="1.67E-2"/>
    </cacheField>
    <cacheField name="62832 RMK 62832" numFmtId="0">
      <sharedItems containsBlank="1"/>
    </cacheField>
    <cacheField name="62834 Triphenyl phosphate, wu, ug/l 62834" numFmtId="0">
      <sharedItems containsString="0" containsBlank="1" containsNumber="1" minValue="1.9099999999999999E-2" maxValue="1.9099999999999999E-2"/>
    </cacheField>
    <cacheField name="62834 RMK 62834" numFmtId="0">
      <sharedItems containsBlank="1"/>
    </cacheField>
    <cacheField name="63145 3,4-Dichlorophenyl isocyanate, ug/l 63145" numFmtId="0">
      <sharedItems containsString="0" containsBlank="1" containsNumber="1" minValue="2.0199999999999999E-2" maxValue="2.3800000000000002E-2"/>
    </cacheField>
    <cacheField name="63145 RMK 63145" numFmtId="0">
      <sharedItems/>
    </cacheField>
    <cacheField name="77146 p-Cresol, wu, ug/l 77146" numFmtId="0">
      <sharedItems containsString="0" containsBlank="1" containsNumber="1" minValue="1.5100000000000001E-2" maxValue="4.8500000000000001E-2"/>
    </cacheField>
    <cacheField name="77146 RMK 77146" numFmtId="0">
      <sharedItems containsBlank="1"/>
    </cacheField>
    <cacheField name="77571 Carbazole, wu, ug/l 77571" numFmtId="0">
      <sharedItems containsString="0" containsBlank="1" containsNumber="1" minValue="3.3999999999999998E-3" maxValue="3.3999999999999998E-3"/>
    </cacheField>
    <cacheField name="77571 RMK 77571" numFmtId="0">
      <sharedItems containsBlank="1"/>
    </cacheField>
    <cacheField name="81436 Caffeine, wu, ug/l 81436" numFmtId="0">
      <sharedItems containsString="0" containsBlank="1" containsNumber="1" minValue="4.2799999999999998E-2" maxValue="9.3600000000000003E-2"/>
    </cacheField>
    <cacheField name="81436 RMK 81436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">
  <r>
    <x v="0"/>
    <m/>
    <m/>
    <m/>
    <m/>
    <m/>
    <m/>
    <m/>
    <m/>
    <m/>
    <m/>
    <m/>
    <m/>
    <m/>
    <m/>
    <m/>
    <m/>
    <m/>
    <m/>
    <m/>
    <m/>
    <m/>
    <m/>
    <m/>
    <m/>
    <s v="Metformin"/>
    <m/>
    <m/>
    <s v="Nicotine"/>
    <m/>
    <m/>
    <s v="Methylbenzotriazole"/>
    <m/>
    <m/>
    <s v="Caffeine"/>
    <m/>
    <m/>
    <s v=" Carbamazepine"/>
    <m/>
    <m/>
    <s v="Cotinine"/>
    <m/>
    <m/>
    <s v="Lidocane"/>
    <m/>
    <m/>
    <s v="Acyclovir"/>
    <m/>
    <m/>
    <s v="Piperonyl butoxide"/>
    <m/>
    <m/>
    <s v="Desmethyldiltiazem"/>
    <m/>
    <m/>
    <s v="Bupropion"/>
    <m/>
    <m/>
    <s v="Dehydronifedipine"/>
    <m/>
    <m/>
  </r>
  <r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12073895"/>
    <n v="0"/>
    <d v="2015-06-23T00:00:00"/>
    <n v="15"/>
    <n v="15"/>
    <d v="2014-09-24T00:00:00"/>
    <d v="2015-10-14T00:00:00"/>
    <n v="34.647500000000001"/>
    <n v="63.326999999999998"/>
    <n v="81.082999999999998"/>
    <m/>
    <m/>
    <m/>
    <m/>
    <m/>
    <m/>
    <m/>
    <m/>
    <m/>
    <m/>
    <m/>
    <m/>
    <m/>
    <m/>
    <m/>
    <n v="4"/>
    <m/>
    <m/>
    <n v="3"/>
    <m/>
    <m/>
    <n v="5"/>
    <m/>
    <m/>
    <n v="6"/>
    <m/>
    <m/>
    <n v="6"/>
    <m/>
    <m/>
    <n v="8"/>
    <m/>
    <m/>
    <n v="7"/>
    <m/>
    <m/>
    <n v="6"/>
    <m/>
    <m/>
    <n v="8"/>
    <m/>
    <m/>
    <n v="8"/>
    <m/>
    <m/>
    <n v="8"/>
    <m/>
    <m/>
    <n v="8"/>
    <m/>
  </r>
  <r>
    <x v="2"/>
    <s v="12120600"/>
    <n v="1"/>
    <d v="2015-06-15T00:00:00"/>
    <n v="15"/>
    <n v="15"/>
    <d v="2014-09-22T00:00:00"/>
    <d v="2015-10-06T00:00:00"/>
    <n v="58.255000000000003"/>
    <n v="102.825"/>
    <n v="120.4695"/>
    <s v="12120600"/>
    <s v="ISSAQUAH CREEK NEAR HOBART, WA"/>
    <s v="WA_Issaquah"/>
    <s v="NWISWA"/>
    <s v="01501685"/>
    <s v="201504220950"/>
    <m/>
    <s v="WS"/>
    <s v="9"/>
    <s v="PHARM spike associated with this sample"/>
    <s v="MM-41055A"/>
    <m/>
    <m/>
    <m/>
    <n v="2.4813000000000001"/>
    <m/>
    <s v="vt"/>
    <n v="8.61"/>
    <m/>
    <s v="vbt"/>
    <n v="10.7315"/>
    <m/>
    <s v="bt"/>
    <n v="1125.3150000000001"/>
    <s v="E"/>
    <s v="c"/>
    <m/>
    <s v="&lt;"/>
    <m/>
    <m/>
    <s v="&lt;"/>
    <m/>
    <n v="1.0446"/>
    <m/>
    <s v="bt"/>
    <m/>
    <s v="&lt;"/>
    <m/>
    <n v="1.1012999999999999"/>
    <m/>
    <s v="vbt"/>
    <m/>
    <s v="&lt;"/>
    <s v="mc"/>
    <m/>
    <s v="&lt;"/>
    <m/>
    <m/>
    <s v="&lt;"/>
    <m/>
  </r>
  <r>
    <x v="2"/>
    <s v="12120600"/>
    <n v="1"/>
    <d v="2015-06-15T00:00:00"/>
    <n v="15"/>
    <n v="15"/>
    <d v="2014-09-22T00:00:00"/>
    <d v="2015-10-06T00:00:00"/>
    <n v="58.255000000000003"/>
    <n v="102.825"/>
    <n v="120.4695"/>
    <s v="12120600"/>
    <s v="ISSAQUAH CREEK NEAR HOBART, WA"/>
    <s v="WA_Issaquah"/>
    <s v="NWISWA"/>
    <s v="01502088"/>
    <s v="201505200950"/>
    <m/>
    <s v="WS"/>
    <s v="9"/>
    <s v="DOC and OWI also collected."/>
    <m/>
    <m/>
    <m/>
    <m/>
    <m/>
    <s v="&lt;"/>
    <m/>
    <m/>
    <s v="&lt;"/>
    <m/>
    <m/>
    <s v="&lt;"/>
    <m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</r>
  <r>
    <x v="2"/>
    <s v="12120600"/>
    <n v="1"/>
    <d v="2015-06-15T00:00:00"/>
    <n v="15"/>
    <n v="15"/>
    <d v="2014-09-22T00:00:00"/>
    <d v="2015-10-06T00:00:00"/>
    <n v="58.255000000000003"/>
    <n v="102.825"/>
    <n v="120.4695"/>
    <s v="12120600"/>
    <s v="ISSAQUAH CREEK NEAR HOBART, WA"/>
    <s v="WA_Issaquah"/>
    <s v="NWISWA"/>
    <s v="01502503"/>
    <s v="201506171410"/>
    <m/>
    <s v="WS"/>
    <s v="9"/>
    <m/>
    <s v="MM-41826B"/>
    <m/>
    <m/>
    <m/>
    <n v="3.8534000000000002"/>
    <m/>
    <s v="t"/>
    <n v="58.655200000000001"/>
    <m/>
    <m/>
    <m/>
    <s v="&lt;"/>
    <m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</r>
  <r>
    <x v="3"/>
    <s v="12110495"/>
    <n v="4"/>
    <d v="2015-06-16T00:00:00"/>
    <n v="15"/>
    <n v="4"/>
    <d v="2014-09-22T00:00:00"/>
    <d v="2015-09-25T00:00:00"/>
    <n v="71.872500000000002"/>
    <n v="126.3955"/>
    <n v="159.9495"/>
    <s v="12110495"/>
    <s v="JENKINS CREEK NEAR COVINGTION, WA"/>
    <s v="WA_Jenkins"/>
    <s v="NWISWA"/>
    <s v="01501707"/>
    <s v="201504231000"/>
    <m/>
    <s v="WS"/>
    <s v="9"/>
    <s v="env. blank associated -OWI, PHARM, GLY2"/>
    <s v="L-1190079 FED EX LATE DELIVERY"/>
    <m/>
    <m/>
    <m/>
    <m/>
    <s v="&lt;"/>
    <m/>
    <n v="4.0372000000000003"/>
    <m/>
    <s v="bt"/>
    <m/>
    <s v="&lt;"/>
    <m/>
    <m/>
    <s v="&lt;"/>
    <m/>
    <n v="0.99370000000000003"/>
    <s v="E"/>
    <s v="ibn"/>
    <m/>
    <s v="&lt;"/>
    <m/>
    <m/>
    <s v="&lt;"/>
    <m/>
    <m/>
    <s v="&lt;"/>
    <m/>
    <m/>
    <s v="&lt;"/>
    <m/>
    <m/>
    <s v="&lt;"/>
    <s v="mc"/>
    <m/>
    <s v="&lt;"/>
    <m/>
    <m/>
    <s v="&lt;"/>
    <m/>
  </r>
  <r>
    <x v="3"/>
    <s v="12110495"/>
    <n v="4"/>
    <d v="2015-06-16T00:00:00"/>
    <n v="15"/>
    <n v="4"/>
    <d v="2014-09-22T00:00:00"/>
    <d v="2015-09-25T00:00:00"/>
    <n v="71.872500000000002"/>
    <n v="126.3955"/>
    <n v="159.9495"/>
    <s v="12110495"/>
    <s v="JENKINS CREEK NEAR COVINGTION, WA"/>
    <s v="WA_Jenkins"/>
    <s v="NWISWA"/>
    <s v="01502100"/>
    <s v="201505210940"/>
    <m/>
    <s v="WS"/>
    <s v="9"/>
    <s v="DOC and OWI"/>
    <m/>
    <m/>
    <m/>
    <m/>
    <m/>
    <s v="&lt;"/>
    <m/>
    <m/>
    <s v="&lt;"/>
    <m/>
    <m/>
    <s v="&lt;"/>
    <m/>
    <m/>
    <s v="&lt;"/>
    <m/>
    <m/>
    <s v="&lt;"/>
    <m/>
    <m/>
    <s v="&lt;"/>
    <m/>
    <m/>
    <s v="&lt;"/>
    <m/>
    <m/>
    <s v="&lt;"/>
    <m/>
    <m/>
    <s v="&lt;"/>
    <m/>
    <n v="10.0281"/>
    <s v="E"/>
    <s v="vmn"/>
    <m/>
    <s v="&lt;"/>
    <m/>
    <m/>
    <s v="&lt;"/>
    <m/>
  </r>
  <r>
    <x v="3"/>
    <s v="12110495"/>
    <n v="4"/>
    <d v="2015-06-16T00:00:00"/>
    <n v="15"/>
    <n v="4"/>
    <d v="2014-09-22T00:00:00"/>
    <d v="2015-09-25T00:00:00"/>
    <n v="71.872500000000002"/>
    <n v="126.3955"/>
    <n v="159.9495"/>
    <s v="12110495"/>
    <s v="JENKINS CREEK NEAR COVINGTION, WA"/>
    <s v="WA_Jenkins"/>
    <s v="NWISWA"/>
    <s v="01502501"/>
    <s v="201506180940"/>
    <m/>
    <s v="WS"/>
    <s v="7"/>
    <m/>
    <s v="MM-41831B"/>
    <m/>
    <m/>
    <m/>
    <m/>
    <s v="&lt;"/>
    <m/>
    <m/>
    <s v="&lt;"/>
    <m/>
    <m/>
    <s v="&lt;"/>
    <m/>
    <n v="18.2164"/>
    <s v="E"/>
    <s v="bnc"/>
    <m/>
    <s v="&lt;"/>
    <m/>
    <m/>
    <s v="&lt;"/>
    <m/>
    <m/>
    <s v="&lt;"/>
    <m/>
    <m/>
    <s v="&lt;"/>
    <m/>
    <m/>
    <s v="&lt;"/>
    <m/>
    <m/>
    <s v="&lt;"/>
    <s v="mc"/>
    <m/>
    <s v="&lt;"/>
    <m/>
    <n v="1.1585000000000001"/>
    <m/>
    <s v="bt"/>
  </r>
  <r>
    <x v="4"/>
    <s v="12126910"/>
    <n v="5"/>
    <d v="2015-07-09T00:00:00"/>
    <n v="15"/>
    <n v="15"/>
    <d v="2014-09-22T00:00:00"/>
    <d v="2015-09-25T00:00:00"/>
    <n v="71.872500000000002"/>
    <n v="126.3955"/>
    <n v="159.9495"/>
    <s v="12126910"/>
    <s v="SWAMP CREEK NEAR MOUNTLAKE TERRACE, WA"/>
    <s v="WA_Swamp"/>
    <s v="NWISWA"/>
    <s v="01502158"/>
    <s v="201504221000"/>
    <m/>
    <s v="WS"/>
    <s v="9"/>
    <m/>
    <s v="MM-41056A"/>
    <m/>
    <m/>
    <m/>
    <n v="27.945499999999999"/>
    <m/>
    <m/>
    <n v="89.293199999999999"/>
    <m/>
    <m/>
    <n v="142.04310000000001"/>
    <m/>
    <m/>
    <m/>
    <s v="&lt;"/>
    <m/>
    <n v="2.8429000000000002"/>
    <m/>
    <s v="n"/>
    <n v="4.6467999999999998"/>
    <m/>
    <s v="vn"/>
    <n v="1.3036000000000001"/>
    <m/>
    <s v="bt"/>
    <n v="32.662300000000002"/>
    <m/>
    <m/>
    <m/>
    <s v="&lt;"/>
    <m/>
    <m/>
    <s v="&lt;"/>
    <s v="mc"/>
    <n v="1.2769999999999999"/>
    <m/>
    <s v="bt"/>
    <m/>
    <s v="&lt;"/>
    <m/>
  </r>
  <r>
    <x v="4"/>
    <s v="12126910"/>
    <n v="5"/>
    <d v="2015-07-09T00:00:00"/>
    <n v="15"/>
    <n v="15"/>
    <d v="2014-09-22T00:00:00"/>
    <d v="2015-09-25T00:00:00"/>
    <n v="71.872500000000002"/>
    <n v="126.3955"/>
    <n v="159.9495"/>
    <s v="12126910"/>
    <s v="SWAMP CREEK NEAR MOUNTLAKE TERRACE, WA"/>
    <s v="WA_Swamp"/>
    <s v="NWISWA"/>
    <s v="01502132"/>
    <s v="201505201100"/>
    <m/>
    <s v="WS"/>
    <s v="9"/>
    <m/>
    <m/>
    <m/>
    <m/>
    <m/>
    <n v="16.7835"/>
    <m/>
    <s v="@c"/>
    <n v="71.385499999999993"/>
    <m/>
    <s v="@c"/>
    <n v="60.622100000000003"/>
    <m/>
    <s v="@bn"/>
    <m/>
    <m/>
    <s v="@bt"/>
    <m/>
    <s v="&lt;"/>
    <s v="@c"/>
    <m/>
    <s v="&lt;"/>
    <s v="@c"/>
    <m/>
    <s v="&lt;"/>
    <s v="@c"/>
    <n v="23.3445"/>
    <m/>
    <s v="@c"/>
    <m/>
    <s v="&lt;"/>
    <s v="@c"/>
    <m/>
    <s v="&lt;"/>
    <s v="@mc"/>
    <m/>
    <s v="&lt;"/>
    <s v="@c"/>
    <m/>
    <s v="&lt;"/>
    <s v="@c"/>
  </r>
  <r>
    <x v="4"/>
    <s v="12126910"/>
    <n v="5"/>
    <d v="2015-07-09T00:00:00"/>
    <n v="15"/>
    <n v="15"/>
    <d v="2014-09-22T00:00:00"/>
    <d v="2015-09-25T00:00:00"/>
    <n v="71.872500000000002"/>
    <n v="126.3955"/>
    <n v="159.9495"/>
    <s v="12126910"/>
    <s v="SWAMP CREEK NEAR MOUNTLAKE TERRACE, WA"/>
    <s v="WA_Swamp"/>
    <s v="NWISWA"/>
    <s v="01502542"/>
    <s v="201506161230"/>
    <m/>
    <s v="WS"/>
    <s v="7"/>
    <m/>
    <s v="MM-41756B"/>
    <m/>
    <m/>
    <m/>
    <n v="8.1820000000000004"/>
    <m/>
    <s v="n"/>
    <n v="47.405799999999999"/>
    <s v="E"/>
    <s v="nc"/>
    <n v="28.614799999999999"/>
    <m/>
    <s v="bn"/>
    <m/>
    <s v="&lt;"/>
    <m/>
    <n v="2.2122999999999999"/>
    <m/>
    <s v="n"/>
    <m/>
    <s v="&lt;"/>
    <m/>
    <m/>
    <s v="&lt;"/>
    <m/>
    <n v="16.2578"/>
    <m/>
    <s v="bn"/>
    <m/>
    <s v="&lt;"/>
    <m/>
    <m/>
    <s v="&lt;"/>
    <s v="mc"/>
    <m/>
    <s v="&lt;"/>
    <m/>
    <m/>
    <s v="&lt;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3">
  <r>
    <x v="0"/>
    <m/>
    <m/>
    <m/>
    <m/>
    <m/>
    <m/>
    <m/>
    <m/>
    <m/>
    <m/>
    <m/>
    <m/>
    <m/>
    <m/>
    <m/>
    <s v="Prometon"/>
    <m/>
    <s v="Carbendazim"/>
    <m/>
    <s v="Sulfometuron-methyl"/>
    <m/>
    <s v="Tebuthiuron"/>
    <m/>
    <s v="Atrazine"/>
    <m/>
    <s v="OIET"/>
    <m/>
    <s v="2,4-D"/>
    <m/>
    <s v="Hexazinone"/>
    <m/>
    <s v="Diuron"/>
    <m/>
    <s v="Hydroxysimazine"/>
    <m/>
    <s v="DCPMU"/>
    <m/>
    <s v="Simazine"/>
    <m/>
    <s v="Triclopyr"/>
    <m/>
    <s v="Metolachlor"/>
    <m/>
    <s v="Fipronil"/>
    <m/>
    <s v="Fipronil sulfone"/>
    <m/>
    <s v="Demethyl hexazinone B"/>
    <m/>
    <s v="Chlorsulfuron"/>
    <m/>
    <s v="Carbaryl"/>
    <m/>
    <s v="Fipronil sulfide"/>
    <m/>
    <s v="Piperonyl butoxide"/>
    <m/>
    <s v="4-Hydroxychlorothalonil"/>
    <m/>
    <s v="Diazinon"/>
    <m/>
    <s v="Dimethenamid"/>
    <m/>
    <s v="Fipronil amide"/>
    <m/>
  </r>
  <r>
    <x v="0"/>
    <m/>
    <m/>
    <m/>
    <m/>
    <m/>
    <m/>
    <m/>
    <m/>
    <m/>
    <m/>
    <m/>
    <m/>
    <m/>
    <m/>
    <m/>
    <m/>
    <n v="13"/>
    <m/>
    <n v="18"/>
    <m/>
    <n v="15"/>
    <m/>
    <n v="15"/>
    <m/>
    <n v="17"/>
    <m/>
    <n v="19"/>
    <m/>
    <n v="18"/>
    <m/>
    <n v="18"/>
    <m/>
    <n v="18"/>
    <m/>
    <n v="19"/>
    <m/>
    <n v="19"/>
    <m/>
    <n v="18"/>
    <m/>
    <n v="20"/>
    <m/>
    <n v="19"/>
    <m/>
    <n v="19"/>
    <m/>
    <n v="18"/>
    <m/>
    <n v="20"/>
    <m/>
    <n v="19"/>
    <m/>
    <n v="20"/>
    <m/>
    <n v="20"/>
    <m/>
    <n v="20"/>
    <m/>
    <n v="19"/>
    <m/>
    <n v="20"/>
    <m/>
    <n v="20"/>
    <m/>
    <n v="20"/>
  </r>
  <r>
    <x v="1"/>
    <n v="12073895"/>
    <n v="0"/>
    <d v="2015-06-23T00:00:00"/>
    <n v="15"/>
    <n v="15"/>
    <n v="12073895"/>
    <s v="T12073895"/>
    <s v="COULTER CREEK NEAR ALLYN, WA"/>
    <s v="WA_Coulter"/>
    <s v="NWISWA"/>
    <n v="1503129"/>
    <n v="201506081530"/>
    <d v="2015-06-08T22:3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"/>
    <n v="12073895"/>
    <n v="0"/>
    <d v="2015-06-23T00:00:00"/>
    <n v="15"/>
    <n v="15"/>
    <n v="12073895"/>
    <s v="T12073895"/>
    <s v="COULTER CREEK NEAR ALLYN, WA"/>
    <s v="WA_Coulter"/>
    <s v="NWISWA"/>
    <n v="1502270"/>
    <n v="201506011020"/>
    <d v="2015-06-01T17:2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"/>
    <n v="12073895"/>
    <n v="0"/>
    <d v="2015-06-23T00:00:00"/>
    <n v="15"/>
    <n v="15"/>
    <n v="12073895"/>
    <s v="T12073895"/>
    <s v="COULTER CREEK NEAR ALLYN, WA"/>
    <s v="WA_Coulter"/>
    <s v="NWISWA"/>
    <n v="1502273"/>
    <n v="201505281400"/>
    <d v="2015-05-28T21:0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9.4053000000000004"/>
    <m/>
    <m/>
    <s v="&lt;"/>
    <m/>
    <s v="&lt;"/>
    <m/>
    <s v="&lt;"/>
    <m/>
    <s v="&lt;"/>
  </r>
  <r>
    <x v="2"/>
    <n v="12120600"/>
    <n v="1"/>
    <d v="2015-06-15T00:00:00"/>
    <n v="15"/>
    <n v="15"/>
    <n v="12120600"/>
    <s v="T12120600"/>
    <s v="ISSAQUAH CREEK NEAR HOBART, WA"/>
    <s v="WA_Issaquah"/>
    <s v="NWISWA"/>
    <n v="1501962"/>
    <n v="201505131000"/>
    <d v="2015-05-13T17:00:00"/>
    <s v="WS"/>
    <n v="9"/>
    <m/>
    <s v="&lt;"/>
    <m/>
    <s v="&lt;"/>
    <n v="3.0827"/>
    <m/>
    <m/>
    <s v="&lt;"/>
    <m/>
    <s v="&lt;"/>
    <m/>
    <s v="&lt;"/>
    <n v="27.6254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2"/>
    <n v="12120600"/>
    <n v="1"/>
    <d v="2015-06-15T00:00:00"/>
    <n v="15"/>
    <n v="15"/>
    <n v="12120600"/>
    <s v="T12120600"/>
    <s v="ISSAQUAH CREEK NEAR HOBART, WA"/>
    <s v="WA_Issaquah"/>
    <s v="NWISWA"/>
    <n v="1502295"/>
    <n v="201506031430"/>
    <d v="2015-06-03T21:30:00"/>
    <s v="WS"/>
    <n v="9"/>
    <m/>
    <s v="&lt;"/>
    <m/>
    <s v="&lt;"/>
    <n v="6.4798"/>
    <s v="E"/>
    <m/>
    <s v="&lt;"/>
    <m/>
    <s v="&lt;"/>
    <m/>
    <s v="&lt;"/>
    <m/>
    <s v="&lt;"/>
    <n v="0.79549999999999998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2"/>
    <n v="12120600"/>
    <n v="1"/>
    <d v="2015-06-15T00:00:00"/>
    <n v="15"/>
    <n v="15"/>
    <n v="12120600"/>
    <s v="T12120600"/>
    <s v="ISSAQUAH CREEK NEAR HOBART, WA"/>
    <s v="WA_Issaquah"/>
    <s v="NWISWA"/>
    <n v="1501600"/>
    <n v="201504151030"/>
    <d v="2015-04-15T17:30:00"/>
    <s v="WS"/>
    <n v="9"/>
    <m/>
    <s v="&lt;"/>
    <m/>
    <s v="&lt;"/>
    <m/>
    <s v="&lt;"/>
    <m/>
    <s v="&lt;"/>
    <m/>
    <s v="&lt;"/>
    <m/>
    <s v="&lt;"/>
    <m/>
    <s v="&lt;"/>
    <n v="1.5752999999999999"/>
    <m/>
    <m/>
    <s v="&lt;"/>
    <m/>
    <s v="&lt;"/>
    <m/>
    <s v="&lt;"/>
    <m/>
    <s v="&lt;"/>
    <m/>
    <s v="&lt;"/>
    <m/>
    <s v="&lt;"/>
    <m/>
    <s v="&lt;"/>
    <m/>
    <s v="&lt;"/>
    <n v="0.84140000000000004"/>
    <m/>
    <m/>
    <s v="&lt;"/>
    <m/>
    <s v="&lt;"/>
    <m/>
    <s v="&lt;"/>
    <m/>
    <s v="&lt;"/>
    <m/>
    <s v="&lt;"/>
    <m/>
    <s v="&lt;"/>
    <m/>
    <s v="&lt;"/>
    <m/>
    <s v="&lt;"/>
  </r>
  <r>
    <x v="2"/>
    <n v="12120600"/>
    <n v="1"/>
    <d v="2015-06-15T00:00:00"/>
    <n v="15"/>
    <n v="15"/>
    <n v="12120600"/>
    <s v="T12120600"/>
    <s v="ISSAQUAH CREEK NEAR HOBART, WA"/>
    <s v="WA_Issaquah"/>
    <s v="NWISWA"/>
    <n v="1501745"/>
    <n v="201504291000"/>
    <d v="2015-04-29T17:0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2"/>
    <n v="12120600"/>
    <n v="1"/>
    <d v="2015-06-15T00:00:00"/>
    <n v="15"/>
    <n v="15"/>
    <n v="12120600"/>
    <s v="T12120600"/>
    <s v="ISSAQUAH CREEK NEAR HOBART, WA"/>
    <s v="WA_Issaquah"/>
    <s v="NWISWA"/>
    <n v="1502088"/>
    <n v="201505200950"/>
    <d v="2015-05-20T16:5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4.3425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2"/>
    <n v="12120600"/>
    <n v="1"/>
    <d v="2015-06-15T00:00:00"/>
    <n v="15"/>
    <n v="15"/>
    <n v="12120600"/>
    <s v="T12120600"/>
    <s v="ISSAQUAH CREEK NEAR HOBART, WA"/>
    <s v="WA_Issaquah"/>
    <s v="NWISWA"/>
    <n v="1501852"/>
    <n v="201505060940"/>
    <d v="2015-05-06T16:4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10495"/>
    <n v="4"/>
    <d v="2015-06-16T00:00:00"/>
    <n v="15"/>
    <n v="4"/>
    <n v="12110495"/>
    <s v="T12110495"/>
    <s v="JENKINS CREEK NEAR COVINGTION, WA"/>
    <s v="WA_Jenkins"/>
    <s v="NWISWA"/>
    <n v="1501996"/>
    <n v="201505141000"/>
    <d v="2015-05-14T17:00:00"/>
    <s v="WS"/>
    <n v="9"/>
    <m/>
    <s v="&lt;"/>
    <m/>
    <s v="&lt;"/>
    <m/>
    <s v="&lt;"/>
    <n v="3.6497999999999999"/>
    <m/>
    <m/>
    <s v="&lt;"/>
    <m/>
    <s v="&lt;"/>
    <m/>
    <s v="&lt;"/>
    <n v="0.67620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23330000000000001"/>
    <m/>
    <n v="3.3275999999999999"/>
    <m/>
  </r>
  <r>
    <x v="3"/>
    <n v="12110495"/>
    <n v="4"/>
    <d v="2015-06-16T00:00:00"/>
    <n v="15"/>
    <n v="4"/>
    <n v="12110495"/>
    <s v="T12110495"/>
    <s v="JENKINS CREEK NEAR COVINGTION, WA"/>
    <s v="WA_Jenkins"/>
    <s v="NWISWA"/>
    <n v="1501874"/>
    <n v="201505070930"/>
    <d v="2015-05-07T16:30:00"/>
    <s v="WS"/>
    <n v="9"/>
    <n v="1.9323999999999999"/>
    <m/>
    <m/>
    <s v="&lt;"/>
    <m/>
    <s v="&lt;"/>
    <n v="3.3279000000000001"/>
    <m/>
    <n v="3.3906000000000001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10495"/>
    <n v="4"/>
    <d v="2015-06-16T00:00:00"/>
    <n v="15"/>
    <n v="4"/>
    <n v="12110495"/>
    <s v="T12110495"/>
    <s v="JENKINS CREEK NEAR COVINGTION, WA"/>
    <s v="WA_Jenkins"/>
    <s v="NWISWA"/>
    <n v="1501707"/>
    <n v="201504231000"/>
    <d v="2015-04-23T17:00:00"/>
    <s v="WS"/>
    <n v="9"/>
    <n v="1.2662"/>
    <m/>
    <m/>
    <s v="&lt;"/>
    <m/>
    <s v="&lt;"/>
    <n v="2.8088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10495"/>
    <n v="4"/>
    <d v="2015-06-16T00:00:00"/>
    <n v="15"/>
    <n v="4"/>
    <n v="12110495"/>
    <s v="T12110495"/>
    <s v="JENKINS CREEK NEAR COVINGTION, WA"/>
    <s v="WA_Jenkins"/>
    <s v="NWISWA"/>
    <n v="1502228"/>
    <n v="201505281340"/>
    <d v="2015-05-28T20:40:00"/>
    <s v="WS"/>
    <n v="9"/>
    <n v="1.3714"/>
    <m/>
    <m/>
    <s v="&lt;"/>
    <m/>
    <s v="&lt;"/>
    <n v="5.1757999999999997"/>
    <m/>
    <m/>
    <s v="&lt;"/>
    <m/>
    <s v="&lt;"/>
    <m/>
    <s v="&lt;"/>
    <m/>
    <s v="&lt;"/>
    <m/>
    <s v="&lt;"/>
    <m/>
    <s v="&lt;"/>
    <m/>
    <s v="&lt;"/>
    <n v="1.7843"/>
    <m/>
    <m/>
    <s v="&lt;"/>
    <m/>
    <s v="&lt;"/>
    <m/>
    <s v="&lt;"/>
    <n v="2.0878000000000001"/>
    <m/>
    <m/>
    <s v="&lt;"/>
    <m/>
    <s v="&lt;"/>
    <m/>
    <s v="&lt;"/>
    <m/>
    <s v="&lt;"/>
    <m/>
    <s v="&lt;"/>
    <n v="6.9870999999999999"/>
    <m/>
    <m/>
    <s v="&lt;"/>
    <m/>
    <s v="&lt;"/>
    <m/>
    <s v="&lt;"/>
  </r>
  <r>
    <x v="3"/>
    <n v="12110495"/>
    <n v="4"/>
    <d v="2015-06-16T00:00:00"/>
    <n v="15"/>
    <n v="4"/>
    <n v="12110495"/>
    <s v="T12110495"/>
    <s v="JENKINS CREEK NEAR COVINGTION, WA"/>
    <s v="WA_Jenkins"/>
    <s v="NWISWA"/>
    <n v="1502304"/>
    <n v="201506040950"/>
    <d v="2015-06-04T16:50:00"/>
    <s v="WS"/>
    <n v="9"/>
    <m/>
    <s v="&lt;"/>
    <m/>
    <s v="&lt;"/>
    <n v="6.077"/>
    <s v="E"/>
    <n v="8.0678999999999998"/>
    <m/>
    <n v="4.8856000000000002"/>
    <m/>
    <m/>
    <s v="&lt;"/>
    <m/>
    <s v="&lt;"/>
    <m/>
    <s v="&lt;"/>
    <n v="17.95"/>
    <m/>
    <m/>
    <s v="&lt;"/>
    <n v="1.0181"/>
    <m/>
    <n v="5.4421999999999997"/>
    <m/>
    <m/>
    <s v="&lt;"/>
    <m/>
    <s v="&lt;"/>
    <m/>
    <s v="&lt;"/>
    <m/>
    <s v="&lt;"/>
    <m/>
    <s v="&lt;"/>
    <m/>
    <s v="&lt;"/>
    <m/>
    <s v="&lt;"/>
    <m/>
    <s v="&lt;"/>
    <m/>
    <s v="&lt;"/>
    <n v="11.8102"/>
    <m/>
    <m/>
    <s v="&lt;"/>
    <m/>
    <s v="&lt;"/>
    <m/>
    <s v="&lt;"/>
  </r>
  <r>
    <x v="3"/>
    <n v="12110495"/>
    <n v="4"/>
    <d v="2015-06-16T00:00:00"/>
    <n v="15"/>
    <n v="4"/>
    <n v="12110495"/>
    <s v="T12110495"/>
    <s v="JENKINS CREEK NEAR COVINGTION, WA"/>
    <s v="WA_Jenkins"/>
    <s v="NWISWA"/>
    <n v="1501749"/>
    <n v="201504300950"/>
    <d v="2015-04-30T16:50:00"/>
    <s v="WS"/>
    <n v="7"/>
    <n v="0.99639999999999995"/>
    <m/>
    <m/>
    <s v="&lt;"/>
    <m/>
    <s v="&lt;"/>
    <n v="3.7376999999999998"/>
    <m/>
    <n v="3.9569999999999999"/>
    <m/>
    <m/>
    <s v="&lt;"/>
    <m/>
    <s v="&lt;"/>
    <m/>
    <s v="&lt;"/>
    <m/>
    <s v="&lt;"/>
    <m/>
    <s v="&lt;"/>
    <m/>
    <s v="&lt;"/>
    <n v="4.2499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26910"/>
    <n v="5"/>
    <d v="2015-07-09T00:00:00"/>
    <n v="15"/>
    <n v="15"/>
    <n v="12126910"/>
    <s v="T12126910"/>
    <s v="SWAMP CREEK NEAR MOUNTLAKE TERRACE, WA"/>
    <s v="WA_Swamp"/>
    <s v="NWISWA"/>
    <n v="1501785"/>
    <n v="201504291100"/>
    <d v="2015-04-29T18:00:00"/>
    <s v="WS"/>
    <n v="7"/>
    <n v="3.0326"/>
    <m/>
    <m/>
    <s v="&lt;"/>
    <m/>
    <s v="&lt;"/>
    <m/>
    <s v="&lt;"/>
    <m/>
    <s v="&lt;"/>
    <m/>
    <s v="&lt;"/>
    <m/>
    <s v="&lt;"/>
    <m/>
    <s v="&lt;"/>
    <m/>
    <s v="&lt;"/>
    <m/>
    <s v="&lt;"/>
    <n v="3.8001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26910"/>
    <n v="5"/>
    <d v="2015-07-09T00:00:00"/>
    <n v="15"/>
    <n v="15"/>
    <n v="12126910"/>
    <s v="T12126910"/>
    <s v="SWAMP CREEK NEAR MOUNTLAKE TERRACE, WA"/>
    <s v="WA_Swamp"/>
    <s v="NWISWA"/>
    <n v="1502462"/>
    <n v="201506091100"/>
    <d v="2015-06-09T18:00:00"/>
    <s v="WS"/>
    <n v="9"/>
    <n v="2.3971"/>
    <m/>
    <m/>
    <s v="&lt;"/>
    <n v="6.9433999999999996"/>
    <s v="E"/>
    <m/>
    <s v="&lt;"/>
    <m/>
    <s v="&lt;"/>
    <n v="4.5961999999999996"/>
    <m/>
    <m/>
    <s v="&lt;"/>
    <m/>
    <s v="&lt;"/>
    <m/>
    <s v="&lt;"/>
    <m/>
    <s v="&lt;"/>
    <m/>
    <s v="&lt;"/>
    <m/>
    <s v="&lt;"/>
    <n v="21.324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26910"/>
    <n v="5"/>
    <d v="2015-07-09T00:00:00"/>
    <n v="15"/>
    <n v="15"/>
    <n v="12126910"/>
    <s v="T12126910"/>
    <s v="SWAMP CREEK NEAR MOUNTLAKE TERRACE, WA"/>
    <s v="WA_Swamp"/>
    <s v="NWISWA"/>
    <n v="1502344"/>
    <n v="201506021230"/>
    <d v="2015-06-02T19:30:00"/>
    <s v="WS"/>
    <n v="9"/>
    <m/>
    <s v="&lt;"/>
    <m/>
    <s v="&lt;"/>
    <m/>
    <s v="&lt;"/>
    <m/>
    <s v="&lt;"/>
    <n v="0.85470000000000002"/>
    <m/>
    <n v="2.3151000000000002"/>
    <m/>
    <m/>
    <s v="&lt;"/>
    <m/>
    <s v="&lt;"/>
    <m/>
    <s v="&lt;"/>
    <m/>
    <s v="&lt;"/>
    <m/>
    <s v="&lt;"/>
    <m/>
    <s v="&lt;"/>
    <m/>
    <s v="&lt;"/>
    <m/>
    <s v="&lt;"/>
    <m/>
    <s v="&lt;"/>
    <n v="1.7226999999999999"/>
    <s v="E"/>
    <m/>
    <s v="&lt;"/>
    <n v="3.3113000000000001"/>
    <m/>
    <m/>
    <s v="&lt;"/>
    <m/>
    <s v="&lt;"/>
    <m/>
    <s v="&lt;"/>
    <m/>
    <s v="&lt;"/>
    <m/>
    <s v="&lt;"/>
    <m/>
    <s v="&lt;"/>
    <m/>
    <s v="&lt;"/>
  </r>
  <r>
    <x v="4"/>
    <n v="12126910"/>
    <n v="5"/>
    <d v="2015-07-09T00:00:00"/>
    <n v="15"/>
    <n v="15"/>
    <n v="12126910"/>
    <s v="T12126910"/>
    <s v="SWAMP CREEK NEAR MOUNTLAKE TERRACE, WA"/>
    <s v="WA_Swamp"/>
    <s v="NWISWA"/>
    <n v="1502246"/>
    <n v="201505281200"/>
    <d v="2015-05-28T19:00:00"/>
    <s v="WS"/>
    <n v="9"/>
    <n v="2.1027"/>
    <m/>
    <n v="3.8950999999999998"/>
    <s v="E"/>
    <m/>
    <s v="&lt;"/>
    <m/>
    <s v="&lt;"/>
    <m/>
    <s v="&lt;"/>
    <m/>
    <s v="&lt;"/>
    <m/>
    <s v="&lt;"/>
    <m/>
    <s v="&lt;"/>
    <m/>
    <s v="&lt;"/>
    <n v="5.3319000000000001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26910"/>
    <n v="5"/>
    <d v="2015-07-09T00:00:00"/>
    <n v="15"/>
    <n v="15"/>
    <n v="12126910"/>
    <s v="T12126910"/>
    <s v="SWAMP CREEK NEAR MOUNTLAKE TERRACE, WA"/>
    <s v="WA_Swamp"/>
    <s v="NWISWA"/>
    <n v="1501882"/>
    <n v="201505061100"/>
    <d v="2015-05-06T18:00:00"/>
    <s v="WS"/>
    <n v="9"/>
    <n v="4.4444999999999997"/>
    <m/>
    <n v="16.444800000000001"/>
    <s v="E"/>
    <n v="139.02930000000001"/>
    <m/>
    <m/>
    <s v="&lt;"/>
    <m/>
    <s v="&lt;"/>
    <m/>
    <s v="&lt;"/>
    <n v="197.9462"/>
    <m/>
    <m/>
    <s v="&lt;"/>
    <n v="6.1094999999999997"/>
    <m/>
    <m/>
    <s v="&lt;"/>
    <m/>
    <s v="&lt;"/>
    <m/>
    <s v="&lt;"/>
    <m/>
    <s v="&lt;"/>
    <m/>
    <s v="&lt;"/>
    <n v="1.1025"/>
    <m/>
    <m/>
    <s v="&lt;"/>
    <m/>
    <s v="&lt;"/>
    <n v="75.306899999999999"/>
    <m/>
    <n v="12.8995"/>
    <m/>
    <n v="0.71279999999999999"/>
    <m/>
    <m/>
    <s v="&lt;"/>
    <m/>
    <s v="&lt;"/>
    <n v="2.0472000000000001"/>
    <m/>
    <m/>
    <s v="&lt;"/>
    <m/>
    <s v="&lt;"/>
  </r>
  <r>
    <x v="4"/>
    <n v="12126910"/>
    <n v="5"/>
    <d v="2015-07-09T00:00:00"/>
    <n v="15"/>
    <n v="15"/>
    <n v="12126910"/>
    <s v="T12126910"/>
    <s v="SWAMP CREEK NEAR MOUNTLAKE TERRACE, WA"/>
    <s v="WA_Swamp"/>
    <s v="NWISWA"/>
    <n v="1502031"/>
    <n v="201505131100"/>
    <d v="2015-05-13T18:00:00"/>
    <s v="WS"/>
    <n v="9"/>
    <m/>
    <s v="&lt;"/>
    <n v="3.4397000000000002"/>
    <s v="E"/>
    <n v="6.0049000000000001"/>
    <m/>
    <m/>
    <s v="&lt;"/>
    <m/>
    <s v="&lt;"/>
    <m/>
    <s v="&lt;"/>
    <n v="5.0631000000000004"/>
    <m/>
    <m/>
    <s v="&lt;"/>
    <m/>
    <s v="E"/>
    <n v="4.4291999999999998"/>
    <m/>
    <m/>
    <s v="&lt;"/>
    <m/>
    <s v="&lt;"/>
    <m/>
    <s v="&lt;"/>
    <n v="8.2741000000000007"/>
    <m/>
    <n v="0.69010000000000005"/>
    <m/>
    <n v="1.1923999999999999"/>
    <m/>
    <m/>
    <s v="&lt;"/>
    <m/>
    <s v="&lt;"/>
    <m/>
    <s v="&lt;"/>
    <m/>
    <s v="&lt;"/>
    <m/>
    <s v="&lt;"/>
    <m/>
    <s v="&lt;"/>
    <m/>
    <s v="&lt;"/>
    <m/>
    <s v="&lt;"/>
    <m/>
    <s v="&lt;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1">
  <r>
    <x v="0"/>
    <n v="12073895"/>
    <n v="0"/>
    <d v="2015-06-23T00:00:00"/>
    <n v="15"/>
    <n v="15"/>
    <m/>
    <m/>
    <m/>
    <m/>
    <m/>
    <m/>
    <m/>
    <m/>
    <m/>
    <m/>
    <n v="7"/>
    <m/>
    <n v="9"/>
    <m/>
    <n v="8"/>
    <m/>
    <n v="6"/>
    <m/>
    <n v="9"/>
    <m/>
    <n v="6"/>
    <m/>
    <n v="9"/>
    <m/>
    <n v="4"/>
    <m/>
    <n v="9"/>
    <m/>
    <n v="9"/>
    <m/>
    <n v="9"/>
    <m/>
    <n v="8"/>
    <m/>
    <n v="9"/>
  </r>
  <r>
    <x v="1"/>
    <n v="12120600"/>
    <n v="1"/>
    <d v="2015-06-15T00:00:00"/>
    <n v="15"/>
    <n v="15"/>
    <n v="12120600"/>
    <s v="T12120600"/>
    <s v="ISSAQUAH CREEK NEAR HOBART, WA"/>
    <s v="WA_Issaquah"/>
    <s v="NWISWA"/>
    <n v="1502503"/>
    <n v="201506171410"/>
    <s v="WS"/>
    <n v="9"/>
    <m/>
    <s v="&lt;"/>
    <n v="0.158"/>
    <m/>
    <m/>
    <s v="&lt;"/>
    <m/>
    <s v="&lt;"/>
    <m/>
    <s v="&lt;"/>
    <m/>
    <s v="&lt;"/>
    <m/>
    <s v="&lt;"/>
    <n v="0.17699999999999999"/>
    <s v="E"/>
    <m/>
    <s v="&lt;"/>
    <m/>
    <s v="&lt;"/>
    <m/>
    <s v="&lt;"/>
    <m/>
    <s v="&lt;"/>
    <m/>
    <s v="&lt;"/>
  </r>
  <r>
    <x v="1"/>
    <n v="12120600"/>
    <n v="1"/>
    <d v="2015-06-15T00:00:00"/>
    <n v="15"/>
    <n v="15"/>
    <n v="12120600"/>
    <s v="T12120600"/>
    <s v="ISSAQUAH CREEK NEAR HOBART, WA"/>
    <s v="WA_Issaquah"/>
    <s v="NWISWA"/>
    <n v="1501685"/>
    <n v="201504220950"/>
    <s v="WS"/>
    <n v="9"/>
    <m/>
    <s v="&lt;"/>
    <m/>
    <s v="&lt;"/>
    <m/>
    <s v="&lt;"/>
    <m/>
    <s v="&lt;"/>
    <m/>
    <s v="&lt;"/>
    <n v="8.6999999999999994E-3"/>
    <m/>
    <m/>
    <s v="&lt;"/>
    <m/>
    <s v="&lt;"/>
    <m/>
    <s v="&lt;"/>
    <m/>
    <s v="&lt;"/>
    <m/>
    <s v="&lt;"/>
    <n v="2.1100000000000001E-2"/>
    <m/>
    <m/>
    <s v="&lt;"/>
  </r>
  <r>
    <x v="1"/>
    <n v="12120600"/>
    <n v="1"/>
    <d v="2015-06-15T00:00:00"/>
    <n v="15"/>
    <n v="15"/>
    <n v="12120600"/>
    <s v="T12120600"/>
    <s v="ISSAQUAH CREEK NEAR HOBART, WA"/>
    <s v="WA_Issaquah"/>
    <s v="NWISWA"/>
    <n v="1502088"/>
    <n v="201505200950"/>
    <s v="WS"/>
    <n v="9"/>
    <m/>
    <s v="&lt;"/>
    <m/>
    <s v="&lt;"/>
    <m/>
    <s v="&lt;"/>
    <m/>
    <s v="&lt;"/>
    <m/>
    <s v="&lt;"/>
    <m/>
    <s v="&lt;"/>
    <n v="0.28399999999999997"/>
    <s v="E"/>
    <n v="0.13200000000000001"/>
    <s v="E"/>
    <m/>
    <s v="&lt;"/>
    <m/>
    <s v="&lt;"/>
    <m/>
    <s v="&lt;"/>
    <n v="4.8500000000000001E-2"/>
    <m/>
    <m/>
    <s v="&lt;"/>
  </r>
  <r>
    <x v="2"/>
    <n v="12110495"/>
    <n v="4"/>
    <d v="2015-06-16T00:00:00"/>
    <n v="15"/>
    <n v="4"/>
    <n v="12110495"/>
    <s v="T12110495"/>
    <s v="JENKINS CREEK NEAR COVINGTION, WA"/>
    <s v="WA_Jenkins"/>
    <s v="NWISWA"/>
    <n v="1502100"/>
    <n v="201505210940"/>
    <s v="WS"/>
    <n v="9"/>
    <n v="7.6E-3"/>
    <m/>
    <m/>
    <s v="&lt;"/>
    <m/>
    <s v="&lt;"/>
    <n v="2.9399999999999999E-2"/>
    <s v="E"/>
    <m/>
    <s v="&lt;"/>
    <m/>
    <s v="&lt;"/>
    <m/>
    <s v="&lt;"/>
    <n v="0.124"/>
    <s v="E"/>
    <m/>
    <s v="&lt;"/>
    <m/>
    <s v="&lt;"/>
    <m/>
    <s v="&lt;"/>
    <m/>
    <s v="&lt;"/>
    <m/>
    <s v="&lt;"/>
  </r>
  <r>
    <x v="2"/>
    <n v="12110495"/>
    <n v="4"/>
    <d v="2015-06-16T00:00:00"/>
    <n v="15"/>
    <n v="4"/>
    <n v="12110495"/>
    <s v="T12110495"/>
    <s v="JENKINS CREEK NEAR COVINGTION, WA"/>
    <s v="WA_Jenkins"/>
    <s v="NWISWA"/>
    <n v="1500284"/>
    <n v="201506180941"/>
    <s v="WSQ"/>
    <n v="7"/>
    <m/>
    <s v="&lt;"/>
    <m/>
    <s v="&lt;"/>
    <m/>
    <s v="&lt;"/>
    <n v="1.23E-2"/>
    <s v="E"/>
    <m/>
    <s v="&lt;"/>
    <m/>
    <s v="&lt;"/>
    <m/>
    <s v="&lt;"/>
    <m/>
    <s v="&lt;"/>
    <m/>
    <s v="&lt;"/>
    <m/>
    <s v="&lt;"/>
    <m/>
    <s v="&lt;"/>
    <m/>
    <s v="&lt;"/>
    <m/>
    <s v="&lt;"/>
  </r>
  <r>
    <x v="2"/>
    <n v="12110495"/>
    <n v="4"/>
    <d v="2015-06-16T00:00:00"/>
    <n v="15"/>
    <n v="4"/>
    <n v="12110495"/>
    <s v="T12110495"/>
    <s v="JENKINS CREEK NEAR COVINGTION, WA"/>
    <s v="WA_Jenkins"/>
    <s v="NWISWA"/>
    <n v="1501707"/>
    <n v="201504231000"/>
    <s v="WS"/>
    <n v="9"/>
    <m/>
    <s v="&lt;"/>
    <m/>
    <s v="&lt;"/>
    <m/>
    <s v="&lt;"/>
    <n v="3.8699999999999998E-2"/>
    <s v="E"/>
    <m/>
    <s v="&lt;"/>
    <m/>
    <s v="&lt;"/>
    <m/>
    <s v="&lt;"/>
    <m/>
    <s v="&lt;"/>
    <m/>
    <s v="&lt;"/>
    <m/>
    <s v="&lt;"/>
    <m/>
    <s v="&lt;"/>
    <m/>
    <s v="&lt;"/>
    <m/>
    <s v="&lt;"/>
  </r>
  <r>
    <x v="2"/>
    <n v="12110495"/>
    <n v="4"/>
    <d v="2015-06-16T00:00:00"/>
    <n v="15"/>
    <n v="4"/>
    <n v="12110495"/>
    <s v="T12110495"/>
    <s v="JENKINS CREEK NEAR COVINGTION, WA"/>
    <s v="WA_Jenkins"/>
    <s v="NWISWA"/>
    <n v="1502501"/>
    <n v="201506180940"/>
    <s v="WS"/>
    <n v="7"/>
    <m/>
    <s v="&lt;"/>
    <m/>
    <s v="&lt;"/>
    <m/>
    <s v="&lt;"/>
    <n v="1.4200000000000001E-2"/>
    <s v="E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26910"/>
    <n v="5"/>
    <d v="2015-07-09T00:00:00"/>
    <n v="15"/>
    <n v="15"/>
    <n v="12126910"/>
    <s v="T12126910"/>
    <s v="SWAMP CREEK NEAR MOUNTLAKE TERRACE, WA"/>
    <s v="WA_Swamp"/>
    <s v="NWISWA"/>
    <n v="1502542"/>
    <n v="201506161230"/>
    <s v="WS"/>
    <n v="7"/>
    <n v="1.15E-2"/>
    <m/>
    <m/>
    <s v="&lt;"/>
    <m/>
    <s v="&lt;"/>
    <m/>
    <s v="&lt;"/>
    <m/>
    <s v="&lt;"/>
    <n v="3.5000000000000001E-3"/>
    <m/>
    <m/>
    <s v="&lt;"/>
    <n v="0.19900000000000001"/>
    <s v="E"/>
    <m/>
    <s v="&lt;"/>
    <m/>
    <s v="&lt;"/>
    <m/>
    <s v="&lt;"/>
    <m/>
    <s v="&lt;"/>
    <m/>
    <s v="&lt;"/>
  </r>
  <r>
    <x v="3"/>
    <n v="12126910"/>
    <n v="5"/>
    <d v="2015-07-09T00:00:00"/>
    <n v="15"/>
    <n v="15"/>
    <n v="12126910"/>
    <s v="T12126910"/>
    <s v="SWAMP CREEK NEAR MOUNTLAKE TERRACE, WA"/>
    <s v="WA_Swamp"/>
    <s v="NWISWA"/>
    <n v="1502158"/>
    <n v="201504221000"/>
    <s v="WS"/>
    <n v="9"/>
    <m/>
    <s v="&lt;"/>
    <m/>
    <s v="&lt;"/>
    <n v="5.7000000000000002E-3"/>
    <m/>
    <m/>
    <s v="&lt;"/>
    <n v="5.5E-2"/>
    <m/>
    <n v="9.4999999999999998E-3"/>
    <m/>
    <m/>
    <s v="&lt;"/>
    <n v="0.38500000000000001"/>
    <s v="E"/>
    <n v="4.3E-3"/>
    <m/>
    <n v="9.8400000000000001E-2"/>
    <s v="E"/>
    <n v="1.67E-2"/>
    <m/>
    <m/>
    <s v="&lt;"/>
    <n v="5.3499999999999999E-2"/>
    <m/>
  </r>
  <r>
    <x v="3"/>
    <n v="12126910"/>
    <n v="5"/>
    <d v="2015-07-09T00:00:00"/>
    <n v="15"/>
    <n v="15"/>
    <n v="12126910"/>
    <s v="T12126910"/>
    <s v="SWAMP CREEK NEAR MOUNTLAKE TERRACE, WA"/>
    <s v="WA_Swamp"/>
    <s v="NWISWA"/>
    <n v="1502132"/>
    <n v="201505201100"/>
    <s v="WS"/>
    <n v="9"/>
    <n v="1.04E-2"/>
    <m/>
    <m/>
    <s v="&lt;"/>
    <n v="4.7000000000000002E-3"/>
    <m/>
    <m/>
    <s v="&lt;"/>
    <m/>
    <s v="&lt;"/>
    <n v="3.5999999999999999E-3"/>
    <m/>
    <m/>
    <s v="&lt;"/>
    <n v="0.20200000000000001"/>
    <s v="E"/>
    <m/>
    <s v="&lt;"/>
    <m/>
    <s v="&lt;"/>
    <m/>
    <s v="&lt;"/>
    <m/>
    <s v="&lt;"/>
    <m/>
    <s v="&lt;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95">
  <r>
    <x v="0"/>
    <n v="12073895"/>
    <n v="0"/>
    <d v="2015-06-23T00:00:00"/>
    <n v="15"/>
    <n v="15"/>
    <n v="12073895"/>
    <s v="T12073895"/>
    <s v="COULTER CREEK NEAR ALLYN, WA"/>
    <s v="WA_Coulter"/>
    <s v="NWISWA"/>
    <n v="1503129"/>
    <n v="201506081530"/>
    <d v="2015-06-08T22:3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0"/>
    <n v="12073895"/>
    <n v="0"/>
    <d v="2015-06-23T00:00:00"/>
    <n v="15"/>
    <n v="15"/>
    <n v="12073895"/>
    <s v="T12073895"/>
    <s v="COULTER CREEK NEAR ALLYN, WA"/>
    <s v="WA_Coulter"/>
    <s v="NWISWA"/>
    <n v="1502270"/>
    <n v="201506011020"/>
    <d v="2015-06-01T17:2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0"/>
    <n v="12073895"/>
    <n v="0"/>
    <d v="2015-06-23T00:00:00"/>
    <n v="15"/>
    <n v="15"/>
    <n v="12073895"/>
    <s v="T12073895"/>
    <s v="COULTER CREEK NEAR ALLYN, WA"/>
    <s v="WA_Coulter"/>
    <s v="NWISWA"/>
    <n v="1502273"/>
    <n v="201505281400"/>
    <d v="2015-05-28T21:0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n v="9.4053000000000004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"/>
    <n v="12117700"/>
    <n v="0"/>
    <d v="2015-06-19T00:00:00"/>
    <n v="1"/>
    <n v="18"/>
    <n v="12117700"/>
    <s v="T12117700"/>
    <s v="ROCK CREEK ABOVE WALSH LAKE DITCH NR LANDSBURG, WA"/>
    <s v="WA_RockWalsh"/>
    <s v="NWISWA"/>
    <n v="1502299"/>
    <n v="201506031030"/>
    <d v="2015-06-03T17:3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"/>
    <n v="12117700"/>
    <n v="0"/>
    <d v="2015-06-19T00:00:00"/>
    <n v="1"/>
    <n v="18"/>
    <n v="12117700"/>
    <s v="T12117700"/>
    <s v="ROCK CREEK ABOVE WALSH LAKE DITCH NR LANDSBURG, WA"/>
    <s v="WA_RockWalsh"/>
    <s v="NWISWA"/>
    <n v="1502230"/>
    <n v="201505281110"/>
    <d v="2015-05-28T18:1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2"/>
    <n v="14205400"/>
    <n v="0"/>
    <d v="2015-06-30T00:00:00"/>
    <n v="15"/>
    <n v="15"/>
    <n v="14205400"/>
    <s v="T14205400"/>
    <s v="EAST FORK DAIRY CREEK NEAR MEACHAM CORNER, OR"/>
    <s v="OR_EFDairy"/>
    <s v="NWISOR"/>
    <n v="1500883"/>
    <n v="201506011200"/>
    <d v="2015-06-01T19:00:00"/>
    <s v="WS"/>
    <n v="9"/>
    <m/>
    <s v="&lt;"/>
    <m/>
    <s v="&lt;"/>
    <m/>
    <s v="&lt;"/>
    <m/>
    <s v="&lt;"/>
    <m/>
    <s v="&lt;"/>
    <m/>
    <s v="&lt;"/>
    <m/>
    <s v="&lt;"/>
    <m/>
    <s v="&lt;"/>
    <n v="4.77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4.4451999999999998"/>
    <m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20600"/>
    <n v="1"/>
    <d v="2015-06-15T00:00:00"/>
    <n v="15"/>
    <n v="15"/>
    <n v="12120600"/>
    <s v="T12120600"/>
    <s v="ISSAQUAH CREEK NEAR HOBART, WA"/>
    <s v="WA_Issaquah"/>
    <s v="NWISWA"/>
    <n v="1501962"/>
    <n v="201505131000"/>
    <d v="2015-05-13T17:00:00"/>
    <s v="WS"/>
    <n v="9"/>
    <m/>
    <s v="&lt;"/>
    <m/>
    <s v="&lt;"/>
    <n v="3.0827"/>
    <m/>
    <m/>
    <s v="&lt;"/>
    <m/>
    <m/>
    <m/>
    <s v="&lt;"/>
    <m/>
    <s v="&lt;"/>
    <n v="27.625499999999999"/>
    <m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20600"/>
    <n v="1"/>
    <d v="2015-06-15T00:00:00"/>
    <n v="15"/>
    <n v="15"/>
    <n v="12120600"/>
    <s v="T12120600"/>
    <s v="ISSAQUAH CREEK NEAR HOBART, WA"/>
    <s v="WA_Issaquah"/>
    <s v="NWISWA"/>
    <n v="1502295"/>
    <n v="201506031430"/>
    <d v="2015-06-03T21:30:00"/>
    <s v="WS"/>
    <n v="9"/>
    <m/>
    <s v="&lt;"/>
    <m/>
    <s v="&lt;"/>
    <n v="6.4798"/>
    <s v="E"/>
    <m/>
    <s v="&lt;"/>
    <m/>
    <s v="&lt;"/>
    <m/>
    <s v="&lt;"/>
    <m/>
    <s v="&lt;"/>
    <m/>
    <s v="&lt;"/>
    <n v="0.79549999999999998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20600"/>
    <n v="1"/>
    <d v="2015-06-15T00:00:00"/>
    <n v="15"/>
    <n v="15"/>
    <n v="12120600"/>
    <s v="T12120600"/>
    <s v="ISSAQUAH CREEK NEAR HOBART, WA"/>
    <s v="WA_Issaquah"/>
    <s v="NWISWA"/>
    <n v="1501600"/>
    <n v="201504151030"/>
    <d v="2015-04-15T17:30:00"/>
    <s v="WS"/>
    <n v="9"/>
    <m/>
    <s v="&lt;"/>
    <m/>
    <s v="&lt;"/>
    <m/>
    <s v="&lt;"/>
    <m/>
    <s v="&lt;"/>
    <m/>
    <m/>
    <m/>
    <s v="&lt;"/>
    <m/>
    <s v="&lt;"/>
    <m/>
    <s v="&lt;"/>
    <n v="1.5752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84140000000000004"/>
    <m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20600"/>
    <n v="1"/>
    <d v="2015-06-15T00:00:00"/>
    <n v="15"/>
    <n v="15"/>
    <n v="12120600"/>
    <s v="T12120600"/>
    <s v="ISSAQUAH CREEK NEAR HOBART, WA"/>
    <s v="WA_Issaquah"/>
    <s v="NWISWA"/>
    <n v="1501745"/>
    <n v="201504291000"/>
    <d v="2015-04-29T17:00:00"/>
    <s v="WS"/>
    <n v="9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20600"/>
    <n v="1"/>
    <d v="2015-06-15T00:00:00"/>
    <n v="15"/>
    <n v="15"/>
    <n v="12120600"/>
    <s v="T12120600"/>
    <s v="ISSAQUAH CREEK NEAR HOBART, WA"/>
    <s v="WA_Issaquah"/>
    <s v="NWISWA"/>
    <n v="1502088"/>
    <n v="201505200950"/>
    <d v="2015-05-20T16:5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4.3425000000000002"/>
    <m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20600"/>
    <n v="1"/>
    <d v="2015-06-15T00:00:00"/>
    <n v="15"/>
    <n v="15"/>
    <n v="12120600"/>
    <s v="T12120600"/>
    <s v="ISSAQUAH CREEK NEAR HOBART, WA"/>
    <s v="WA_Issaquah"/>
    <s v="NWISWA"/>
    <n v="1501852"/>
    <n v="201505060940"/>
    <d v="2015-05-06T16:4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49490"/>
    <n v="2"/>
    <d v="2015-06-22T00:00:00"/>
    <n v="15"/>
    <n v="10"/>
    <n v="12149490"/>
    <s v="T12149490"/>
    <s v="HARRIS CREEK ABOVE NE 108TH ST NR CARNATION, WA"/>
    <s v="WA_Harris"/>
    <s v="NWISWA"/>
    <n v="1501787"/>
    <n v="201504281500"/>
    <d v="2015-04-28T22:00:00"/>
    <s v="WS"/>
    <n v="9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49490"/>
    <n v="2"/>
    <d v="2015-06-22T00:00:00"/>
    <n v="15"/>
    <n v="10"/>
    <n v="12149490"/>
    <s v="T12149490"/>
    <s v="HARRIS CREEK ABOVE NE 108TH ST NR CARNATION, WA"/>
    <s v="WA_Harris"/>
    <s v="NWISWA"/>
    <n v="1502146"/>
    <n v="201505051100"/>
    <d v="2015-05-05T18:00:00"/>
    <s v="WS"/>
    <n v="9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n v="10.450699999999999"/>
    <m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49490"/>
    <n v="2"/>
    <d v="2015-06-22T00:00:00"/>
    <n v="15"/>
    <n v="10"/>
    <n v="12149490"/>
    <s v="T12149490"/>
    <s v="HARRIS CREEK ABOVE NE 108TH ST NR CARNATION, WA"/>
    <s v="WA_Harris"/>
    <s v="NWISWA"/>
    <n v="1501628"/>
    <n v="201504131400"/>
    <d v="2015-04-13T21:00:00"/>
    <s v="WS"/>
    <n v="9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n v="10.5335"/>
    <m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49490"/>
    <n v="2"/>
    <d v="2015-06-22T00:00:00"/>
    <n v="15"/>
    <n v="10"/>
    <n v="12149490"/>
    <s v="T12149490"/>
    <s v="HARRIS CREEK ABOVE NE 108TH ST NR CARNATION, WA"/>
    <s v="WA_Harris"/>
    <s v="NWISWA"/>
    <n v="1502033"/>
    <n v="201505121230"/>
    <d v="2015-05-12T19:30:00"/>
    <s v="WS"/>
    <n v="9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49490"/>
    <n v="2"/>
    <d v="2015-06-22T00:00:00"/>
    <n v="15"/>
    <n v="10"/>
    <n v="12149490"/>
    <s v="T12149490"/>
    <s v="HARRIS CREEK ABOVE NE 108TH ST NR CARNATION, WA"/>
    <s v="WA_Harris"/>
    <s v="NWISWA"/>
    <n v="1502134"/>
    <n v="201505191330"/>
    <d v="2015-05-19T20:3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4.9203999999999999"/>
    <m/>
    <m/>
    <s v="&lt;"/>
    <m/>
    <s v="&lt;"/>
    <m/>
    <s v="&lt;"/>
    <m/>
    <s v="&lt;"/>
    <s v="&lt;"/>
    <m/>
    <s v="&lt;"/>
    <m/>
    <s v="&lt;"/>
    <m/>
    <s v="&lt;"/>
    <n v="8.5398999999999994"/>
    <m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3.2835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49490"/>
    <n v="2"/>
    <d v="2015-06-22T00:00:00"/>
    <n v="15"/>
    <n v="10"/>
    <n v="12149490"/>
    <s v="T12149490"/>
    <s v="HARRIS CREEK ABOVE NE 108TH ST NR CARNATION, WA"/>
    <s v="WA_Harris"/>
    <s v="NWISWA"/>
    <n v="1502238"/>
    <n v="201505281700"/>
    <d v="2015-05-29T00:0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n v="6.2728000000000002"/>
    <m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49490"/>
    <n v="2"/>
    <d v="2015-06-22T00:00:00"/>
    <n v="15"/>
    <n v="10"/>
    <n v="12149490"/>
    <s v="T12149490"/>
    <s v="HARRIS CREEK ABOVE NE 108TH ST NR CARNATION, WA"/>
    <s v="WA_Harris"/>
    <s v="NWISWA"/>
    <n v="1502334"/>
    <n v="201506041300"/>
    <d v="2015-06-04T20:0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n v="10.168699999999999"/>
    <s v="E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4"/>
    <n v="12149490"/>
    <n v="2"/>
    <d v="2015-06-22T00:00:00"/>
    <n v="15"/>
    <n v="10"/>
    <n v="12149490"/>
    <s v="T12149490"/>
    <s v="HARRIS CREEK ABOVE NE 108TH ST NR CARNATION, WA"/>
    <s v="WA_Harris"/>
    <s v="NWISWA"/>
    <n v="1503422"/>
    <n v="201504211000"/>
    <d v="2015-04-21T17:0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n v="9.9830000000000005"/>
    <m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5"/>
    <n v="12170000"/>
    <n v="2"/>
    <d v="2015-06-19T00:00:00"/>
    <n v="15"/>
    <n v="15"/>
    <n v="12170000"/>
    <s v="T12170000"/>
    <s v="CHURCH CREEK NEAR STANWOOD, WA"/>
    <s v="WA_Church"/>
    <s v="NWISWA"/>
    <n v="1502190"/>
    <n v="201505271300"/>
    <d v="2015-05-27T20:00:00"/>
    <s v="WS"/>
    <n v="9"/>
    <m/>
    <s v="&lt;"/>
    <m/>
    <s v="&lt;"/>
    <m/>
    <s v="&lt;"/>
    <m/>
    <s v="&lt;"/>
    <m/>
    <s v="&lt;"/>
    <m/>
    <s v="&lt;"/>
    <n v="2.7587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5"/>
    <n v="12170000"/>
    <n v="2"/>
    <d v="2015-06-19T00:00:00"/>
    <n v="15"/>
    <n v="15"/>
    <n v="12170000"/>
    <s v="T12170000"/>
    <s v="CHURCH CREEK NEAR STANWOOD, WA"/>
    <s v="WA_Church"/>
    <s v="NWISWA"/>
    <n v="1501718"/>
    <n v="201504221440"/>
    <d v="2015-04-22T21:40:00"/>
    <s v="WS"/>
    <n v="9"/>
    <m/>
    <s v="&lt;"/>
    <m/>
    <s v="&lt;"/>
    <m/>
    <s v="&lt;"/>
    <m/>
    <s v="&lt;"/>
    <m/>
    <s v="&lt;"/>
    <m/>
    <s v="&lt;"/>
    <m/>
    <s v="&lt;"/>
    <n v="21.437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5"/>
    <n v="12170000"/>
    <n v="2"/>
    <d v="2015-06-19T00:00:00"/>
    <n v="15"/>
    <n v="15"/>
    <n v="12170000"/>
    <s v="T12170000"/>
    <s v="CHURCH CREEK NEAR STANWOOD, WA"/>
    <s v="WA_Church"/>
    <s v="NWISWA"/>
    <n v="1501899"/>
    <n v="201505061400"/>
    <d v="2015-05-06T21:0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5"/>
    <n v="12170000"/>
    <n v="2"/>
    <d v="2015-06-19T00:00:00"/>
    <n v="15"/>
    <n v="15"/>
    <n v="12170000"/>
    <s v="T12170000"/>
    <s v="CHURCH CREEK NEAR STANWOOD, WA"/>
    <s v="WA_Church"/>
    <s v="NWISWA"/>
    <n v="1502013"/>
    <n v="201505131410"/>
    <d v="2015-05-13T21:10:00"/>
    <s v="WS"/>
    <n v="9"/>
    <n v="1.5228999999999999"/>
    <m/>
    <m/>
    <s v="&lt;"/>
    <m/>
    <s v="&lt;"/>
    <m/>
    <s v="&lt;"/>
    <m/>
    <s v="&lt;"/>
    <n v="3.1804999999999999"/>
    <m/>
    <n v="3.064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5"/>
    <n v="12170000"/>
    <n v="2"/>
    <d v="2015-06-19T00:00:00"/>
    <n v="15"/>
    <n v="15"/>
    <n v="12170000"/>
    <s v="T12170000"/>
    <s v="CHURCH CREEK NEAR STANWOOD, WA"/>
    <s v="WA_Church"/>
    <s v="NWISWA"/>
    <n v="1501940"/>
    <n v="201504291340"/>
    <d v="2015-04-29T20:40:00"/>
    <s v="WS"/>
    <n v="7"/>
    <n v="1.0569"/>
    <m/>
    <m/>
    <s v="&lt;"/>
    <m/>
    <s v="&lt;"/>
    <m/>
    <s v="&lt;"/>
    <m/>
    <s v="&lt;"/>
    <m/>
    <s v="&lt;"/>
    <n v="3.3014000000000001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6"/>
    <n v="12119495"/>
    <n v="3"/>
    <d v="2015-07-14T00:00:00"/>
    <n v="3"/>
    <n v="15"/>
    <n v="12119495"/>
    <s v="T12119495"/>
    <s v="MAY CREEK BELOW HONEY DEW CREEK NEAR RENTON, WA"/>
    <s v="WA_May"/>
    <s v="NWISWA"/>
    <n v="1502385"/>
    <n v="201506081130"/>
    <d v="2015-06-08T18:30:00"/>
    <s v="WS"/>
    <n v="9"/>
    <n v="1.6902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6"/>
    <n v="12119495"/>
    <n v="3"/>
    <d v="2015-07-14T00:00:00"/>
    <n v="3"/>
    <n v="15"/>
    <n v="12119495"/>
    <s v="T12119495"/>
    <s v="MAY CREEK BELOW HONEY DEW CREEK NEAR RENTON, WA"/>
    <s v="WA_May"/>
    <s v="NWISWA"/>
    <n v="1502364"/>
    <n v="201506011030"/>
    <d v="2015-06-01T17:30:00"/>
    <s v="WS"/>
    <n v="9"/>
    <m/>
    <s v="&lt;"/>
    <m/>
    <s v="&lt;"/>
    <n v="2.1839"/>
    <m/>
    <m/>
    <s v="&lt;"/>
    <m/>
    <s v="&lt;"/>
    <m/>
    <s v="&lt;"/>
    <m/>
    <s v="&lt;"/>
    <n v="46.462000000000003"/>
    <m/>
    <m/>
    <s v="&lt;"/>
    <m/>
    <s v="&lt;"/>
    <m/>
    <s v="&lt;"/>
    <m/>
    <s v="&lt;"/>
    <m/>
    <s v="&lt;"/>
    <m/>
    <s v="&lt;"/>
    <m/>
    <s v="&lt;"/>
    <n v="95.435400000000001"/>
    <m/>
    <m/>
    <s v="&lt;"/>
    <m/>
    <s v="&lt;"/>
    <n v="2.0581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n v="1.2687999999999999"/>
    <s v="E"/>
    <m/>
    <s v="&lt;"/>
    <m/>
    <s v="&lt;"/>
    <n v="2.0387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18.030200000000001"/>
    <m/>
    <m/>
    <s v="&lt;"/>
    <m/>
    <s v="&lt;"/>
    <m/>
    <s v="&lt;"/>
  </r>
  <r>
    <x v="6"/>
    <n v="12119495"/>
    <n v="3"/>
    <d v="2015-07-14T00:00:00"/>
    <n v="3"/>
    <n v="15"/>
    <n v="12119495"/>
    <s v="T12119495"/>
    <s v="MAY CREEK BELOW HONEY DEW CREEK NEAR RENTON, WA"/>
    <s v="WA_May"/>
    <s v="NWISWA"/>
    <n v="1501791"/>
    <n v="201504271600"/>
    <d v="2015-04-27T23:00:00"/>
    <s v="WS"/>
    <n v="9"/>
    <n v="1.5207999999999999"/>
    <m/>
    <m/>
    <s v="&lt;"/>
    <n v="6.7019000000000002"/>
    <m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6"/>
    <n v="12119495"/>
    <n v="3"/>
    <d v="2015-07-14T00:00:00"/>
    <n v="3"/>
    <n v="15"/>
    <n v="12119495"/>
    <s v="T12119495"/>
    <s v="MAY CREEK BELOW HONEY DEW CREEK NEAR RENTON, WA"/>
    <s v="WA_May"/>
    <s v="NWISWA"/>
    <n v="1503419"/>
    <n v="201504201100"/>
    <d v="2015-04-20T18:00:00"/>
    <s v="WS"/>
    <n v="9"/>
    <m/>
    <s v="&lt;"/>
    <m/>
    <s v="&lt;"/>
    <n v="7.6013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n v="5.6567999999999996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6"/>
    <n v="12119495"/>
    <n v="3"/>
    <d v="2015-07-14T00:00:00"/>
    <n v="3"/>
    <n v="15"/>
    <n v="12119495"/>
    <s v="T12119495"/>
    <s v="MAY CREEK BELOW HONEY DEW CREEK NEAR RENTON, WA"/>
    <s v="WA_May"/>
    <s v="NWISWA"/>
    <n v="1502037"/>
    <n v="201505111300"/>
    <d v="2015-05-11T20:00:00"/>
    <s v="WS"/>
    <n v="9"/>
    <n v="1.7393000000000001"/>
    <m/>
    <m/>
    <s v="&lt;"/>
    <n v="3.5651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7"/>
    <n v="12112600"/>
    <n v="3"/>
    <d v="2015-05-29T00:00:00"/>
    <n v="15"/>
    <n v="0"/>
    <n v="12112600"/>
    <s v="T12112600"/>
    <s v="BIG SOOS CREEK ABOVE HATCHERY NEAR AUBURN, WA"/>
    <s v="WA_BigSoos"/>
    <s v="NWISWA"/>
    <n v="1501703"/>
    <n v="201504231320"/>
    <d v="2015-04-23T20:20:00"/>
    <s v="WS"/>
    <n v="9"/>
    <n v="1.9456"/>
    <m/>
    <m/>
    <s v="&lt;"/>
    <m/>
    <s v="&lt;"/>
    <n v="2.5554999999999999"/>
    <m/>
    <m/>
    <s v="&lt;"/>
    <n v="3.8687999999999998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7"/>
    <n v="12112600"/>
    <n v="3"/>
    <d v="2015-05-29T00:00:00"/>
    <n v="15"/>
    <n v="0"/>
    <n v="12112600"/>
    <s v="T12112600"/>
    <s v="BIG SOOS CREEK ABOVE HATCHERY NEAR AUBURN, WA"/>
    <s v="WA_BigSoos"/>
    <s v="NWISWA"/>
    <n v="1501872"/>
    <n v="201505071150"/>
    <d v="2015-05-07T18:50:00"/>
    <s v="WS"/>
    <n v="9"/>
    <n v="2.6888000000000001"/>
    <m/>
    <m/>
    <s v="&lt;"/>
    <m/>
    <s v="&lt;"/>
    <n v="2.9315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7"/>
    <n v="12112600"/>
    <n v="3"/>
    <d v="2015-05-29T00:00:00"/>
    <n v="15"/>
    <n v="0"/>
    <n v="12112600"/>
    <s v="T12112600"/>
    <s v="BIG SOOS CREEK ABOVE HATCHERY NEAR AUBURN, WA"/>
    <s v="WA_BigSoos"/>
    <s v="NWISWA"/>
    <n v="1502226"/>
    <n v="201505281530"/>
    <d v="2015-05-28T22:30:00"/>
    <s v="WS"/>
    <n v="9"/>
    <n v="1.9187000000000001"/>
    <m/>
    <n v="1.5324"/>
    <s v="E"/>
    <n v="0.88690000000000002"/>
    <m/>
    <n v="8.4885999999999999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7"/>
    <n v="12112600"/>
    <n v="3"/>
    <d v="2015-05-29T00:00:00"/>
    <n v="15"/>
    <n v="0"/>
    <n v="12112600"/>
    <s v="T12112600"/>
    <s v="BIG SOOS CREEK ABOVE HATCHERY NEAR AUBURN, WA"/>
    <s v="WA_BigSoos"/>
    <s v="NWISWA"/>
    <n v="1502302"/>
    <n v="201506041200"/>
    <d v="2015-06-04T19:00:00"/>
    <s v="WS"/>
    <n v="9"/>
    <n v="2.3321000000000001"/>
    <m/>
    <n v="2.3431000000000002"/>
    <s v="E"/>
    <m/>
    <s v="&lt;"/>
    <n v="2.9072"/>
    <m/>
    <m/>
    <s v="&lt;"/>
    <m/>
    <s v="&lt;"/>
    <m/>
    <s v="&lt;"/>
    <m/>
    <s v="&lt;"/>
    <n v="0.88870000000000005"/>
    <m/>
    <m/>
    <s v="&lt;"/>
    <m/>
    <s v="&lt;"/>
    <m/>
    <s v="&lt;"/>
    <m/>
    <s v="&lt;"/>
    <m/>
    <s v="&lt;"/>
    <m/>
    <s v="&lt;"/>
    <m/>
    <s v="&lt;"/>
    <m/>
    <s v="&lt;"/>
    <n v="1.7928999999999999"/>
    <m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7"/>
    <n v="12112600"/>
    <n v="3"/>
    <d v="2015-05-29T00:00:00"/>
    <n v="15"/>
    <n v="0"/>
    <n v="12112600"/>
    <s v="T12112600"/>
    <s v="BIG SOOS CREEK ABOVE HATCHERY NEAR AUBURN, WA"/>
    <s v="WA_BigSoos"/>
    <s v="NWISWA"/>
    <n v="1501994"/>
    <n v="201505141150"/>
    <d v="2015-05-14T18:50:00"/>
    <s v="WS"/>
    <n v="9"/>
    <m/>
    <s v="&lt;"/>
    <n v="2.6164000000000001"/>
    <s v="E"/>
    <n v="3.5335999999999999"/>
    <m/>
    <n v="2.9670000000000001"/>
    <m/>
    <m/>
    <s v="&lt;"/>
    <n v="2.1438000000000001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7.4116"/>
    <m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7"/>
    <n v="12112600"/>
    <n v="3"/>
    <d v="2015-05-29T00:00:00"/>
    <n v="15"/>
    <n v="0"/>
    <n v="12112600"/>
    <s v="T12112600"/>
    <s v="BIG SOOS CREEK ABOVE HATCHERY NEAR AUBURN, WA"/>
    <s v="WA_BigSoos"/>
    <s v="NWISWA"/>
    <n v="1501747"/>
    <n v="201504301330"/>
    <d v="2015-04-30T20:30:00"/>
    <s v="WS"/>
    <n v="7"/>
    <m/>
    <s v="&lt;"/>
    <m/>
    <s v="&lt;"/>
    <m/>
    <s v="&lt;"/>
    <m/>
    <s v="&lt;"/>
    <m/>
    <s v="&lt;"/>
    <m/>
    <s v="&lt;"/>
    <m/>
    <s v="&lt;"/>
    <n v="37.357700000000001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8"/>
    <n v="14211499"/>
    <n v="3"/>
    <d v="2015-07-02T00:00:00"/>
    <n v="0"/>
    <n v="13"/>
    <n v="14211499"/>
    <s v="T14211499"/>
    <s v="KELLEY CREEK AT SE 159TH DRIVE AT PORTLAND, OR"/>
    <s v="OR_Kelley"/>
    <s v="NWISOR"/>
    <n v="1500628"/>
    <n v="201505111210"/>
    <d v="2015-05-11T19:10:00"/>
    <s v="WS"/>
    <n v="9"/>
    <m/>
    <s v="&lt;"/>
    <m/>
    <s v="&lt;"/>
    <m/>
    <s v="&lt;"/>
    <m/>
    <s v="&lt;"/>
    <m/>
    <s v="&lt;"/>
    <n v="1.3404"/>
    <m/>
    <n v="9.2764000000000006"/>
    <m/>
    <n v="37.175400000000003"/>
    <m/>
    <n v="2.3776000000000002"/>
    <m/>
    <m/>
    <s v="&lt;"/>
    <m/>
    <s v="&lt;"/>
    <m/>
    <s v="&lt;"/>
    <m/>
    <s v="&lt;"/>
    <n v="6.5008999999999997"/>
    <m/>
    <m/>
    <s v="&lt;"/>
    <m/>
    <s v="&lt;"/>
    <m/>
    <s v="&lt;"/>
    <m/>
    <s v="&lt;"/>
    <m/>
    <s v="&lt;"/>
    <n v="3.0981000000000001"/>
    <s v="&lt;"/>
    <m/>
    <s v="&lt;"/>
    <m/>
    <n v="25.4451"/>
    <m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8"/>
    <n v="14211499"/>
    <n v="3"/>
    <d v="2015-07-02T00:00:00"/>
    <n v="0"/>
    <n v="13"/>
    <n v="14211499"/>
    <s v="T14211499"/>
    <s v="KELLEY CREEK AT SE 159TH DRIVE AT PORTLAND, OR"/>
    <s v="OR_Kelley"/>
    <s v="NWISOR"/>
    <n v="1500879"/>
    <n v="201506011100"/>
    <d v="2015-06-01T18:00:00"/>
    <s v="WS"/>
    <n v="9"/>
    <n v="1.2686999999999999"/>
    <m/>
    <n v="12.085000000000001"/>
    <s v="E"/>
    <m/>
    <s v="&lt;"/>
    <m/>
    <s v="&lt;"/>
    <m/>
    <s v="&lt;"/>
    <n v="1.8586"/>
    <m/>
    <n v="10.1205"/>
    <m/>
    <n v="217.5907"/>
    <m/>
    <n v="2.0727000000000002"/>
    <m/>
    <m/>
    <s v="&lt;"/>
    <n v="1.0167999999999999"/>
    <m/>
    <n v="18.2409"/>
    <m/>
    <m/>
    <s v="&lt;"/>
    <m/>
    <s v="&lt;"/>
    <m/>
    <s v="&lt;"/>
    <n v="229.733"/>
    <m/>
    <m/>
    <s v="&lt;"/>
    <m/>
    <s v="&lt;"/>
    <m/>
    <s v="&lt;"/>
    <n v="2.7098"/>
    <m/>
    <m/>
    <s v="&lt;"/>
    <m/>
    <n v="13.7752"/>
    <m/>
    <m/>
    <s v="&lt;"/>
    <m/>
    <s v="&lt;"/>
    <m/>
    <s v="&lt;"/>
    <m/>
    <s v="&lt;"/>
    <m/>
    <s v="&lt;"/>
    <m/>
    <s v="&lt;"/>
    <m/>
    <s v="&lt;"/>
    <s v="&lt;"/>
    <m/>
    <s v="&lt;"/>
    <n v="1.3317000000000001"/>
    <m/>
    <m/>
    <s v="&lt;"/>
    <n v="0.37059999999999998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8"/>
    <n v="14211499"/>
    <n v="3"/>
    <d v="2015-07-02T00:00:00"/>
    <n v="0"/>
    <n v="13"/>
    <n v="14211499"/>
    <s v="T14211499"/>
    <s v="KELLEY CREEK AT SE 159TH DRIVE AT PORTLAND, OR"/>
    <s v="OR_Kelley"/>
    <s v="NWISOR"/>
    <n v="1500499"/>
    <n v="201504271240"/>
    <d v="2015-04-27T19:40:00"/>
    <s v="WS"/>
    <n v="9"/>
    <m/>
    <s v="&lt;"/>
    <m/>
    <s v="&lt;"/>
    <m/>
    <s v="&lt;"/>
    <m/>
    <s v="&lt;"/>
    <m/>
    <m/>
    <n v="1.9508000000000001"/>
    <m/>
    <m/>
    <s v="&lt;"/>
    <n v="120.1343"/>
    <m/>
    <n v="2.25"/>
    <m/>
    <m/>
    <s v="&lt;"/>
    <m/>
    <s v="&lt;"/>
    <m/>
    <s v="&lt;"/>
    <m/>
    <s v="&lt;"/>
    <n v="10.3658"/>
    <m/>
    <m/>
    <s v="&lt;"/>
    <n v="116.39490000000001"/>
    <m/>
    <m/>
    <s v="&lt;"/>
    <m/>
    <s v="&lt;"/>
    <m/>
    <s v="&lt;"/>
    <n v="3.7584"/>
    <m/>
    <m/>
    <s v="&lt;"/>
    <m/>
    <n v="41.262599999999999"/>
    <m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9.2126000000000001"/>
    <m/>
    <m/>
    <s v="&lt;"/>
  </r>
  <r>
    <x v="8"/>
    <n v="14211499"/>
    <n v="3"/>
    <d v="2015-07-02T00:00:00"/>
    <n v="0"/>
    <n v="13"/>
    <n v="14211499"/>
    <s v="T14211499"/>
    <s v="KELLEY CREEK AT SE 159TH DRIVE AT PORTLAND, OR"/>
    <s v="OR_Kelley"/>
    <s v="NWISOR"/>
    <n v="1500426"/>
    <n v="201504201000"/>
    <d v="2015-04-20T17:00:00"/>
    <s v="WS"/>
    <n v="9"/>
    <n v="2.6160999999999999"/>
    <m/>
    <m/>
    <s v="&lt;"/>
    <m/>
    <s v="&lt;"/>
    <m/>
    <s v="&lt;"/>
    <m/>
    <s v="&lt;"/>
    <m/>
    <s v="&lt;"/>
    <n v="8.3214000000000006"/>
    <m/>
    <m/>
    <s v="&lt;"/>
    <n v="2.6230000000000002"/>
    <m/>
    <m/>
    <s v="&lt;"/>
    <m/>
    <s v="&lt;"/>
    <m/>
    <s v="&lt;"/>
    <m/>
    <s v="&lt;"/>
    <n v="10.0654"/>
    <m/>
    <m/>
    <s v="&lt;"/>
    <m/>
    <s v="&lt;"/>
    <m/>
    <s v="&lt;"/>
    <m/>
    <s v="&lt;"/>
    <m/>
    <s v="&lt;"/>
    <n v="4.6951999999999998"/>
    <m/>
    <m/>
    <s v="&lt;"/>
    <m/>
    <n v="41.304600000000001"/>
    <m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8"/>
    <n v="14211499"/>
    <n v="3"/>
    <d v="2015-07-02T00:00:00"/>
    <n v="0"/>
    <n v="13"/>
    <n v="14211499"/>
    <s v="T14211499"/>
    <s v="KELLEY CREEK AT SE 159TH DRIVE AT PORTLAND, OR"/>
    <s v="OR_Kelley"/>
    <s v="NWISOR"/>
    <n v="1500356"/>
    <n v="201504131050"/>
    <d v="2015-04-13T17:50:00"/>
    <s v="WS"/>
    <n v="9"/>
    <n v="2.1263000000000001"/>
    <s v="E"/>
    <m/>
    <s v="&lt;"/>
    <m/>
    <s v="&lt;"/>
    <n v="1.7947"/>
    <s v="E"/>
    <m/>
    <m/>
    <n v="0.9456"/>
    <m/>
    <n v="6.7393000000000001"/>
    <s v="E"/>
    <m/>
    <s v="&lt;"/>
    <n v="3.2330999999999999"/>
    <m/>
    <m/>
    <s v="&lt;"/>
    <n v="4.3476999999999997"/>
    <s v="E"/>
    <m/>
    <s v="&lt;"/>
    <m/>
    <s v="&lt;"/>
    <n v="8.0311000000000003"/>
    <m/>
    <m/>
    <s v="&lt;"/>
    <m/>
    <s v="&lt;"/>
    <m/>
    <s v="&lt;"/>
    <m/>
    <s v="&lt;"/>
    <m/>
    <s v="&lt;"/>
    <n v="6.6916000000000002"/>
    <m/>
    <m/>
    <s v="&lt;"/>
    <m/>
    <n v="46.436300000000003"/>
    <m/>
    <m/>
    <s v="&lt;"/>
    <n v="4.6936999999999998"/>
    <m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8"/>
    <n v="14211499"/>
    <n v="3"/>
    <d v="2015-07-02T00:00:00"/>
    <n v="0"/>
    <n v="13"/>
    <n v="14211499"/>
    <s v="T14211499"/>
    <s v="KELLEY CREEK AT SE 159TH DRIVE AT PORTLAND, OR"/>
    <s v="OR_Kelley"/>
    <s v="NWISOR"/>
    <n v="1500563"/>
    <n v="201505040920"/>
    <d v="2015-05-04T16:20:00"/>
    <s v="WS"/>
    <n v="9"/>
    <n v="1.417"/>
    <m/>
    <m/>
    <s v="&lt;"/>
    <m/>
    <s v="&lt;"/>
    <m/>
    <s v="&lt;"/>
    <m/>
    <s v="&lt;"/>
    <n v="1.0618000000000001"/>
    <m/>
    <n v="7.5153999999999996"/>
    <m/>
    <m/>
    <s v="&lt;"/>
    <n v="3.8214999999999999"/>
    <m/>
    <m/>
    <s v="&lt;"/>
    <m/>
    <s v="&lt;"/>
    <n v="11.908899999999999"/>
    <m/>
    <m/>
    <s v="&lt;"/>
    <n v="5.5148999999999999"/>
    <m/>
    <m/>
    <s v="&lt;"/>
    <m/>
    <s v="&lt;"/>
    <m/>
    <s v="&lt;"/>
    <m/>
    <s v="&lt;"/>
    <m/>
    <s v="&lt;"/>
    <n v="6.6707000000000001"/>
    <m/>
    <m/>
    <s v="&lt;"/>
    <m/>
    <n v="38.918100000000003"/>
    <m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31759999999999999"/>
    <m/>
  </r>
  <r>
    <x v="9"/>
    <n v="12110495"/>
    <n v="4"/>
    <d v="2015-06-16T00:00:00"/>
    <n v="15"/>
    <n v="4"/>
    <n v="12110495"/>
    <s v="T12110495"/>
    <s v="JENKINS CREEK NEAR COVINGTION, WA"/>
    <s v="WA_Jenkins"/>
    <s v="NWISWA"/>
    <n v="1501996"/>
    <n v="201505141000"/>
    <d v="2015-05-14T17:00:00"/>
    <s v="WS"/>
    <n v="9"/>
    <m/>
    <s v="&lt;"/>
    <m/>
    <s v="&lt;"/>
    <m/>
    <s v="&lt;"/>
    <n v="3.6497999999999999"/>
    <m/>
    <m/>
    <s v="&lt;"/>
    <m/>
    <s v="&lt;"/>
    <m/>
    <s v="&lt;"/>
    <m/>
    <s v="&lt;"/>
    <n v="0.67620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23330000000000001"/>
    <m/>
    <m/>
    <s v="&lt;"/>
    <n v="3.3275999999999999"/>
    <m/>
    <m/>
    <s v="&lt;"/>
    <m/>
    <s v="&lt;"/>
    <m/>
    <s v="&lt;"/>
    <m/>
    <s v="&lt;"/>
    <m/>
    <s v="&lt;"/>
  </r>
  <r>
    <x v="9"/>
    <n v="12110495"/>
    <n v="4"/>
    <d v="2015-06-16T00:00:00"/>
    <n v="15"/>
    <n v="4"/>
    <n v="12110495"/>
    <s v="T12110495"/>
    <s v="JENKINS CREEK NEAR COVINGTION, WA"/>
    <s v="WA_Jenkins"/>
    <s v="NWISWA"/>
    <n v="1501874"/>
    <n v="201505070930"/>
    <d v="2015-05-07T16:30:00"/>
    <s v="WS"/>
    <n v="9"/>
    <n v="1.9323999999999999"/>
    <m/>
    <m/>
    <s v="&lt;"/>
    <m/>
    <s v="&lt;"/>
    <n v="3.3279000000000001"/>
    <m/>
    <m/>
    <s v="&lt;"/>
    <n v="3.3906000000000001"/>
    <m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9"/>
    <n v="12110495"/>
    <n v="4"/>
    <d v="2015-06-16T00:00:00"/>
    <n v="15"/>
    <n v="4"/>
    <n v="12110495"/>
    <s v="T12110495"/>
    <s v="JENKINS CREEK NEAR COVINGTION, WA"/>
    <s v="WA_Jenkins"/>
    <s v="NWISWA"/>
    <n v="1501707"/>
    <n v="201504231000"/>
    <d v="2015-04-23T17:00:00"/>
    <s v="WS"/>
    <n v="9"/>
    <n v="1.2662"/>
    <m/>
    <m/>
    <s v="&lt;"/>
    <m/>
    <s v="&lt;"/>
    <n v="2.8088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9"/>
    <n v="12110495"/>
    <n v="4"/>
    <d v="2015-06-16T00:00:00"/>
    <n v="15"/>
    <n v="4"/>
    <n v="12110495"/>
    <s v="T12110495"/>
    <s v="JENKINS CREEK NEAR COVINGTION, WA"/>
    <s v="WA_Jenkins"/>
    <s v="NWISWA"/>
    <n v="1502228"/>
    <n v="201505281340"/>
    <d v="2015-05-28T20:40:00"/>
    <s v="WS"/>
    <n v="9"/>
    <n v="1.3714"/>
    <m/>
    <m/>
    <s v="&lt;"/>
    <m/>
    <s v="&lt;"/>
    <n v="5.1757999999999997"/>
    <m/>
    <m/>
    <s v="&lt;"/>
    <m/>
    <s v="&lt;"/>
    <m/>
    <s v="&lt;"/>
    <m/>
    <s v="&lt;"/>
    <m/>
    <s v="&lt;"/>
    <m/>
    <s v="&lt;"/>
    <m/>
    <s v="&lt;"/>
    <m/>
    <s v="&lt;"/>
    <m/>
    <s v="&lt;"/>
    <n v="1.7843"/>
    <m/>
    <m/>
    <s v="&lt;"/>
    <m/>
    <s v="&lt;"/>
    <m/>
    <s v="&lt;"/>
    <m/>
    <s v="&lt;"/>
    <n v="2.0878000000000001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n v="6.9870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9"/>
    <n v="12110495"/>
    <n v="4"/>
    <d v="2015-06-16T00:00:00"/>
    <n v="15"/>
    <n v="4"/>
    <n v="12110495"/>
    <s v="T12110495"/>
    <s v="JENKINS CREEK NEAR COVINGTION, WA"/>
    <s v="WA_Jenkins"/>
    <s v="NWISWA"/>
    <n v="1501749"/>
    <n v="201504300950"/>
    <d v="2015-04-30T16:50:00"/>
    <s v="WS"/>
    <n v="7"/>
    <n v="0.99639999999999995"/>
    <m/>
    <m/>
    <s v="&lt;"/>
    <m/>
    <s v="&lt;"/>
    <n v="3.7376999999999998"/>
    <m/>
    <m/>
    <m/>
    <n v="3.9569999999999999"/>
    <m/>
    <m/>
    <s v="&lt;"/>
    <m/>
    <s v="&lt;"/>
    <m/>
    <s v="&lt;"/>
    <m/>
    <s v="&lt;"/>
    <m/>
    <s v="&lt;"/>
    <m/>
    <s v="&lt;"/>
    <m/>
    <s v="&lt;"/>
    <n v="4.2499000000000002"/>
    <m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0"/>
    <n v="12080800"/>
    <n v="4"/>
    <d v="2015-06-24T00:00:00"/>
    <n v="11"/>
    <n v="10"/>
    <n v="12080800"/>
    <s v="T12080800"/>
    <s v="WOODLAND CREEK BELOW DRAHAM ROAD NEAR LACEY, WA"/>
    <s v="WA_Woodland"/>
    <s v="NWISWA"/>
    <n v="1502306"/>
    <n v="201506041300"/>
    <d v="2015-06-04T20:00:00"/>
    <s v="WS"/>
    <n v="9"/>
    <m/>
    <s v="&lt;"/>
    <m/>
    <s v="&lt;"/>
    <m/>
    <s v="&lt;"/>
    <n v="1.7989999999999999"/>
    <m/>
    <m/>
    <s v="&lt;"/>
    <m/>
    <s v="&lt;"/>
    <m/>
    <s v="&lt;"/>
    <m/>
    <s v="&lt;"/>
    <n v="1.5107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n v="1511.096"/>
    <s v="E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0"/>
    <n v="12080800"/>
    <n v="4"/>
    <d v="2015-06-24T00:00:00"/>
    <n v="11"/>
    <n v="10"/>
    <n v="12080800"/>
    <s v="T12080800"/>
    <s v="WOODLAND CREEK BELOW DRAHAM ROAD NEAR LACEY, WA"/>
    <s v="WA_Woodland"/>
    <s v="NWISWA"/>
    <n v="1502232"/>
    <n v="201505291400"/>
    <d v="2015-05-29T21:00:00"/>
    <s v="WS"/>
    <n v="9"/>
    <m/>
    <s v="&lt;"/>
    <m/>
    <s v="&lt;"/>
    <m/>
    <s v="&lt;"/>
    <n v="1.5871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n v="2457.25"/>
    <s v="E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0"/>
    <n v="12080800"/>
    <n v="4"/>
    <d v="2015-06-24T00:00:00"/>
    <n v="11"/>
    <n v="10"/>
    <n v="12080800"/>
    <s v="T12080800"/>
    <s v="WOODLAND CREEK BELOW DRAHAM ROAD NEAR LACEY, WA"/>
    <s v="WA_Woodland"/>
    <s v="NWISWA"/>
    <n v="1501998"/>
    <n v="201505141240"/>
    <d v="2015-05-14T19:40:00"/>
    <s v="WS"/>
    <n v="9"/>
    <n v="0.32390000000000002"/>
    <m/>
    <m/>
    <s v="&lt;"/>
    <m/>
    <s v="&lt;"/>
    <n v="1.1456"/>
    <m/>
    <m/>
    <s v="&lt;"/>
    <m/>
    <s v="&lt;"/>
    <m/>
    <s v="&lt;"/>
    <n v="15.288500000000001"/>
    <m/>
    <n v="1.2423999999999999"/>
    <m/>
    <m/>
    <s v="&lt;"/>
    <m/>
    <s v="&lt;"/>
    <m/>
    <s v="&lt;"/>
    <m/>
    <s v="&lt;"/>
    <m/>
    <s v="&lt;"/>
    <m/>
    <s v="&lt;"/>
    <m/>
    <s v="&lt;"/>
    <n v="8.4795999999999996"/>
    <m/>
    <m/>
    <s v="&lt;"/>
    <m/>
    <s v="&lt;"/>
    <m/>
    <s v="&lt;"/>
    <m/>
    <s v="&lt;"/>
    <s v="&lt;"/>
    <m/>
    <s v="&lt;"/>
    <m/>
    <s v="&lt;"/>
    <m/>
    <s v="&lt;"/>
    <m/>
    <s v="&lt;"/>
    <n v="100.3261"/>
    <m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0"/>
    <n v="12080800"/>
    <n v="4"/>
    <d v="2015-06-24T00:00:00"/>
    <n v="11"/>
    <n v="10"/>
    <n v="12080800"/>
    <s v="T12080800"/>
    <s v="WOODLAND CREEK BELOW DRAHAM ROAD NEAR LACEY, WA"/>
    <s v="WA_Woodland"/>
    <s v="NWISWA"/>
    <n v="1501913"/>
    <n v="201505071220"/>
    <d v="2015-05-07T19:20:00"/>
    <s v="WS"/>
    <n v="9"/>
    <m/>
    <s v="&lt;"/>
    <m/>
    <s v="&lt;"/>
    <m/>
    <s v="&lt;"/>
    <m/>
    <s v="&lt;"/>
    <m/>
    <s v="&lt;"/>
    <m/>
    <s v="&lt;"/>
    <m/>
    <s v="&lt;"/>
    <m/>
    <s v="&lt;"/>
    <n v="1.7478"/>
    <m/>
    <m/>
    <s v="&lt;"/>
    <m/>
    <s v="&lt;"/>
    <m/>
    <s v="&lt;"/>
    <m/>
    <s v="&lt;"/>
    <m/>
    <s v="&lt;"/>
    <m/>
    <m/>
    <m/>
    <s v="&lt;"/>
    <m/>
    <s v="&lt;"/>
    <m/>
    <s v="&lt;"/>
    <m/>
    <s v="&lt;"/>
    <n v="1.6688000000000001"/>
    <m/>
    <m/>
    <s v="&lt;"/>
    <s v="&lt;"/>
    <m/>
    <s v="&lt;"/>
    <m/>
    <s v="&lt;"/>
    <m/>
    <s v="&lt;"/>
    <m/>
    <s v="&lt;"/>
    <n v="100.7427"/>
    <m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0"/>
    <n v="12080800"/>
    <n v="4"/>
    <d v="2015-06-24T00:00:00"/>
    <n v="11"/>
    <n v="10"/>
    <n v="12080800"/>
    <s v="T12080800"/>
    <s v="WOODLAND CREEK BELOW DRAHAM ROAD NEAR LACEY, WA"/>
    <s v="WA_Woodland"/>
    <s v="NWISWA"/>
    <n v="1501775"/>
    <n v="201505011230"/>
    <d v="2015-05-01T19:30:00"/>
    <s v="WS"/>
    <n v="9"/>
    <m/>
    <s v="&lt;"/>
    <m/>
    <s v="&lt;"/>
    <m/>
    <s v="&lt;"/>
    <n v="0.67449999999999999"/>
    <m/>
    <m/>
    <s v="&lt;"/>
    <m/>
    <s v="&lt;"/>
    <m/>
    <s v="&lt;"/>
    <m/>
    <s v="&lt;"/>
    <n v="1.9661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n v="253.89230000000001"/>
    <m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0"/>
    <n v="12080800"/>
    <n v="4"/>
    <d v="2015-06-24T00:00:00"/>
    <n v="11"/>
    <n v="10"/>
    <n v="12080800"/>
    <s v="T12080800"/>
    <s v="WOODLAND CREEK BELOW DRAHAM ROAD NEAR LACEY, WA"/>
    <s v="WA_Woodland"/>
    <s v="NWISWA"/>
    <n v="1501730"/>
    <n v="201504231300"/>
    <d v="2015-04-23T20:00:00"/>
    <s v="WS"/>
    <n v="9"/>
    <m/>
    <s v="&lt;"/>
    <m/>
    <s v="&lt;"/>
    <m/>
    <s v="&lt;"/>
    <n v="0.59899999999999998"/>
    <m/>
    <m/>
    <s v="&lt;"/>
    <m/>
    <s v="&lt;"/>
    <m/>
    <s v="&lt;"/>
    <n v="14.260400000000001"/>
    <m/>
    <n v="2.1173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n v="1429.4425000000001"/>
    <m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1"/>
    <n v="12120000"/>
    <n v="5"/>
    <d v="2015-06-18T00:00:00"/>
    <n v="0"/>
    <n v="13"/>
    <n v="12120000"/>
    <s v="T12120000"/>
    <s v="MERCER CREEK NEAR BELLEVUE, WA"/>
    <s v="WA_Mercer"/>
    <s v="NWISWA"/>
    <n v="1502348"/>
    <n v="201506011200"/>
    <d v="2015-06-01T19:00:00"/>
    <s v="WS"/>
    <n v="7"/>
    <n v="1.2077"/>
    <m/>
    <n v="8.3193999999999999"/>
    <s v="E"/>
    <m/>
    <s v="&lt;"/>
    <m/>
    <s v="&lt;"/>
    <m/>
    <s v="&lt;"/>
    <m/>
    <s v="&lt;"/>
    <n v="2.0819000000000001"/>
    <m/>
    <m/>
    <s v="&lt;"/>
    <m/>
    <s v="&lt;"/>
    <m/>
    <s v="&lt;"/>
    <n v="3.1065"/>
    <m/>
    <m/>
    <s v="&lt;"/>
    <m/>
    <s v="&lt;"/>
    <m/>
    <s v="&lt;"/>
    <m/>
    <s v="&lt;"/>
    <n v="30.229199999999999"/>
    <m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1"/>
    <n v="12120000"/>
    <n v="5"/>
    <d v="2015-06-18T00:00:00"/>
    <n v="0"/>
    <n v="13"/>
    <n v="12120000"/>
    <s v="T12120000"/>
    <s v="MERCER CREEK NEAR BELLEVUE, WA"/>
    <s v="WA_Mercer"/>
    <s v="NWISWA"/>
    <n v="1502035"/>
    <n v="201505121030"/>
    <d v="2015-05-12T17:30:00"/>
    <s v="WS"/>
    <n v="9"/>
    <n v="1.9268000000000001"/>
    <m/>
    <n v="13.271100000000001"/>
    <s v="E"/>
    <m/>
    <s v="&lt;"/>
    <m/>
    <s v="&lt;"/>
    <m/>
    <m/>
    <m/>
    <s v="&lt;"/>
    <m/>
    <s v="&lt;"/>
    <m/>
    <s v="&lt;"/>
    <m/>
    <s v="&lt;"/>
    <n v="5.9024999999999999"/>
    <s v="E"/>
    <m/>
    <s v="&lt;"/>
    <m/>
    <s v="&lt;"/>
    <m/>
    <s v="&lt;"/>
    <m/>
    <s v="&lt;"/>
    <m/>
    <m/>
    <m/>
    <s v="&lt;"/>
    <m/>
    <s v="&lt;"/>
    <m/>
    <s v="&lt;"/>
    <n v="0.91449999999999998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1"/>
    <n v="12120000"/>
    <n v="5"/>
    <d v="2015-06-18T00:00:00"/>
    <n v="0"/>
    <n v="13"/>
    <n v="12120000"/>
    <s v="T12120000"/>
    <s v="MERCER CREEK NEAR BELLEVUE, WA"/>
    <s v="WA_Mercer"/>
    <s v="NWISWA"/>
    <n v="1502136"/>
    <n v="201505191100"/>
    <d v="2015-05-19T18:00:00"/>
    <s v="WS"/>
    <n v="9"/>
    <n v="0.90339999999999998"/>
    <m/>
    <n v="9.6567000000000007"/>
    <s v="E"/>
    <n v="2.8422999999999998"/>
    <m/>
    <n v="2.5097999999999998"/>
    <m/>
    <m/>
    <s v="&lt;"/>
    <n v="1.8858999999999999"/>
    <s v="E"/>
    <m/>
    <s v="&lt;"/>
    <m/>
    <s v="&lt;"/>
    <m/>
    <s v="&lt;"/>
    <m/>
    <s v="&lt;"/>
    <n v="3.0828000000000002"/>
    <s v="E"/>
    <n v="3.476"/>
    <m/>
    <m/>
    <s v="&lt;"/>
    <m/>
    <s v="&lt;"/>
    <m/>
    <s v="&lt;"/>
    <m/>
    <s v="&lt;"/>
    <n v="5.8897000000000004"/>
    <m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n v="0.96330000000000005"/>
    <m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1"/>
    <n v="12120000"/>
    <n v="5"/>
    <d v="2015-06-18T00:00:00"/>
    <n v="0"/>
    <n v="13"/>
    <n v="12120000"/>
    <s v="T12120000"/>
    <s v="MERCER CREEK NEAR BELLEVUE, WA"/>
    <s v="WA_Mercer"/>
    <s v="NWISWA"/>
    <n v="1501789"/>
    <n v="201504281100"/>
    <d v="2015-04-28T18:00:00"/>
    <s v="WS"/>
    <n v="9"/>
    <n v="1.6313"/>
    <m/>
    <m/>
    <s v="&lt;"/>
    <n v="15.5092"/>
    <m/>
    <n v="3.8628999999999998"/>
    <m/>
    <m/>
    <s v="&lt;"/>
    <m/>
    <s v="&lt;"/>
    <m/>
    <s v="&lt;"/>
    <m/>
    <s v="&lt;"/>
    <m/>
    <s v="&lt;"/>
    <n v="5.4256000000000002"/>
    <m/>
    <m/>
    <s v="&lt;"/>
    <m/>
    <s v="&lt;"/>
    <m/>
    <s v="&lt;"/>
    <m/>
    <s v="&lt;"/>
    <m/>
    <s v="&lt;"/>
    <m/>
    <s v="&lt;"/>
    <n v="0.67649999999999999"/>
    <m/>
    <m/>
    <s v="&lt;"/>
    <n v="1.2117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1"/>
    <n v="12120000"/>
    <n v="5"/>
    <d v="2015-06-18T00:00:00"/>
    <n v="0"/>
    <n v="13"/>
    <n v="12120000"/>
    <s v="T12120000"/>
    <s v="MERCER CREEK NEAR BELLEVUE, WA"/>
    <s v="WA_Mercer"/>
    <s v="NWISWA"/>
    <n v="1502149"/>
    <n v="201505051400"/>
    <d v="2015-05-05T21:00:00"/>
    <s v="WS"/>
    <n v="9"/>
    <m/>
    <s v="&lt;"/>
    <n v="12.839"/>
    <s v="E"/>
    <n v="64.038300000000007"/>
    <m/>
    <n v="3.0150000000000001"/>
    <m/>
    <m/>
    <m/>
    <m/>
    <s v="&lt;"/>
    <n v="2.879"/>
    <m/>
    <n v="74.910499999999999"/>
    <m/>
    <m/>
    <s v="&lt;"/>
    <n v="8.1753"/>
    <m/>
    <m/>
    <s v="&lt;"/>
    <n v="3.202"/>
    <m/>
    <m/>
    <s v="&lt;"/>
    <m/>
    <s v="&lt;"/>
    <m/>
    <s v="&lt;"/>
    <n v="17.860399999999998"/>
    <m/>
    <m/>
    <s v="&lt;"/>
    <n v="1.4121999999999999"/>
    <s v="E"/>
    <m/>
    <s v="&lt;"/>
    <m/>
    <s v="&lt;"/>
    <m/>
    <s v="&lt;"/>
    <s v="&lt;"/>
    <m/>
    <s v="&lt;"/>
    <n v="33.954099999999997"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8000"/>
    <n v="5"/>
    <d v="2015-06-20T00:00:00"/>
    <n v="0"/>
    <n v="15"/>
    <n v="12128000"/>
    <s v="T12128000"/>
    <s v="THORNTON CREEK NEAR SEATTLE, WA"/>
    <s v="WA_Thornton"/>
    <s v="NWISWA"/>
    <n v="1502443"/>
    <n v="201506091200"/>
    <d v="2015-06-09T19:00:00"/>
    <s v="WS"/>
    <n v="7"/>
    <n v="1.6040000000000001"/>
    <m/>
    <n v="4.1317000000000004"/>
    <s v="E"/>
    <n v="3.8268"/>
    <s v="E"/>
    <m/>
    <s v="&lt;"/>
    <m/>
    <m/>
    <m/>
    <s v="&lt;"/>
    <n v="2.6417999999999999"/>
    <m/>
    <m/>
    <s v="&lt;"/>
    <m/>
    <s v="&lt;"/>
    <m/>
    <s v="&lt;"/>
    <n v="2.3893"/>
    <s v="E"/>
    <m/>
    <s v="&lt;"/>
    <m/>
    <s v="&lt;"/>
    <m/>
    <s v="&lt;"/>
    <m/>
    <s v="&lt;"/>
    <m/>
    <s v="&lt;"/>
    <m/>
    <s v="&lt;"/>
    <m/>
    <s v="&lt;"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8000"/>
    <n v="5"/>
    <d v="2015-06-20T00:00:00"/>
    <n v="0"/>
    <n v="15"/>
    <n v="12128000"/>
    <s v="T12128000"/>
    <s v="THORNTON CREEK NEAR SEATTLE, WA"/>
    <s v="WA_Thornton"/>
    <s v="NWISWA"/>
    <n v="1501769"/>
    <n v="201504281130"/>
    <d v="2015-04-28T18:30:00"/>
    <s v="WS"/>
    <n v="7"/>
    <m/>
    <s v="&lt;"/>
    <m/>
    <s v="&lt;"/>
    <n v="12.161300000000001"/>
    <m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8000"/>
    <n v="5"/>
    <d v="2015-06-20T00:00:00"/>
    <n v="0"/>
    <n v="15"/>
    <n v="12128000"/>
    <s v="T12128000"/>
    <s v="THORNTON CREEK NEAR SEATTLE, WA"/>
    <s v="WA_Thornton"/>
    <s v="NWISWA"/>
    <n v="1502750"/>
    <n v="201506301000"/>
    <d v="2015-06-30T17:00:00"/>
    <s v="WS"/>
    <n v="9"/>
    <n v="2.2294999999999998"/>
    <m/>
    <m/>
    <s v="&lt;"/>
    <n v="1.7278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n v="2.2073999999999998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8000"/>
    <n v="5"/>
    <d v="2015-06-20T00:00:00"/>
    <n v="0"/>
    <n v="15"/>
    <n v="12128000"/>
    <s v="T12128000"/>
    <s v="THORNTON CREEK NEAR SEATTLE, WA"/>
    <s v="WA_Thornton"/>
    <s v="NWISWA"/>
    <n v="1502104"/>
    <n v="201505191040"/>
    <d v="2015-05-19T17:40:00"/>
    <s v="WS"/>
    <n v="9"/>
    <n v="1.0827"/>
    <m/>
    <n v="8.2211999999999996"/>
    <s v="E"/>
    <n v="9.1080000000000005"/>
    <m/>
    <m/>
    <s v="&lt;"/>
    <m/>
    <s v="&lt;"/>
    <m/>
    <s v="&lt;"/>
    <m/>
    <s v="&lt;"/>
    <m/>
    <s v="&lt;"/>
    <m/>
    <s v="&lt;"/>
    <m/>
    <s v="&lt;"/>
    <n v="6.1292999999999997"/>
    <m/>
    <n v="3.1993999999999998"/>
    <m/>
    <m/>
    <s v="&lt;"/>
    <m/>
    <s v="&lt;"/>
    <m/>
    <s v="&lt;"/>
    <m/>
    <s v="&lt;"/>
    <n v="5.5609000000000002"/>
    <m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8000"/>
    <n v="5"/>
    <d v="2015-06-20T00:00:00"/>
    <n v="0"/>
    <n v="15"/>
    <n v="12128000"/>
    <s v="T12128000"/>
    <s v="THORNTON CREEK NEAR SEATTLE, WA"/>
    <s v="WA_Thornton"/>
    <s v="NWISWA"/>
    <n v="1502004"/>
    <n v="201505121110"/>
    <d v="2015-05-12T18:10:00"/>
    <s v="WS"/>
    <n v="9"/>
    <n v="2.6082000000000001"/>
    <m/>
    <m/>
    <s v="&lt;"/>
    <n v="7.3205"/>
    <m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20.173300000000001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8000"/>
    <n v="5"/>
    <d v="2015-06-20T00:00:00"/>
    <n v="0"/>
    <n v="15"/>
    <n v="12128000"/>
    <s v="T12128000"/>
    <s v="THORNTON CREEK NEAR SEATTLE, WA"/>
    <s v="WA_Thornton"/>
    <s v="NWISWA"/>
    <n v="1501679"/>
    <n v="201504211220"/>
    <d v="2015-04-21T19:20:00"/>
    <s v="WS"/>
    <n v="9"/>
    <n v="3.0966999999999998"/>
    <m/>
    <n v="4.0724"/>
    <s v="E"/>
    <n v="14.071999999999999"/>
    <m/>
    <n v="0.46300000000000002"/>
    <m/>
    <m/>
    <s v="&lt;"/>
    <n v="2.4346000000000001"/>
    <s v="E"/>
    <m/>
    <s v="&lt;"/>
    <m/>
    <s v="&lt;"/>
    <m/>
    <s v="&lt;"/>
    <n v="1.4673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3"/>
    <n v="12113490"/>
    <n v="5"/>
    <d v="2015-06-21T00:00:00"/>
    <n v="13"/>
    <n v="0"/>
    <n v="12113490"/>
    <s v="T12113490"/>
    <s v="LONGFELLOW CREEK AB GENESEE ST NR WEST SEATTLE, WA"/>
    <s v="WA_Longfellow"/>
    <s v="NWISWA"/>
    <n v="1501592"/>
    <n v="201504140900"/>
    <d v="2015-04-14T16:00: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n v="17.713899999999999"/>
    <m/>
    <n v="10.446899999999999"/>
    <m/>
    <m/>
    <s v="&lt;"/>
    <m/>
    <s v="&lt;"/>
    <m/>
    <s v="&lt;"/>
    <m/>
    <s v="&lt;"/>
    <m/>
    <s v="&lt;"/>
    <m/>
    <s v="&lt;"/>
    <n v="2.6436000000000002"/>
    <m/>
    <m/>
    <s v="&lt;"/>
    <m/>
    <s v="&lt;"/>
    <m/>
    <s v="&lt;"/>
    <s v="&lt;"/>
    <m/>
    <s v="&lt;"/>
    <m/>
    <s v="&lt;"/>
    <n v="142.22669999999999"/>
    <m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3"/>
    <n v="12113490"/>
    <n v="5"/>
    <d v="2015-06-21T00:00:00"/>
    <n v="13"/>
    <n v="0"/>
    <n v="12113490"/>
    <s v="T12113490"/>
    <s v="LONGFELLOW CREEK AB GENESEE ST NR WEST SEATTLE, WA"/>
    <s v="WA_Longfellow"/>
    <s v="NWISWA"/>
    <n v="1502106"/>
    <n v="201505190720"/>
    <d v="2015-05-19T14:20:00"/>
    <s v="WS"/>
    <n v="9"/>
    <m/>
    <s v="&lt;"/>
    <n v="8.0694999999999997"/>
    <s v="E"/>
    <m/>
    <s v="&lt;"/>
    <n v="1.3531"/>
    <m/>
    <m/>
    <s v="&lt;"/>
    <m/>
    <s v="&lt;"/>
    <m/>
    <s v="&lt;"/>
    <m/>
    <s v="&lt;"/>
    <m/>
    <s v="&lt;"/>
    <n v="4.0854999999999997"/>
    <s v="E"/>
    <m/>
    <s v="&lt;"/>
    <m/>
    <s v="&lt;"/>
    <m/>
    <s v="&lt;"/>
    <m/>
    <s v="&lt;"/>
    <m/>
    <s v="&lt;"/>
    <m/>
    <s v="&lt;"/>
    <n v="6.6313000000000004"/>
    <m/>
    <n v="0.75919999999999999"/>
    <m/>
    <n v="1.4209000000000001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n v="0.89249999999999996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3"/>
    <n v="12113490"/>
    <n v="5"/>
    <d v="2015-06-21T00:00:00"/>
    <n v="13"/>
    <n v="0"/>
    <n v="12113490"/>
    <s v="T12113490"/>
    <s v="LONGFELLOW CREEK AB GENESEE ST NR WEST SEATTLE, WA"/>
    <s v="WA_Longfellow"/>
    <s v="NWISWA"/>
    <n v="1502445"/>
    <n v="201506090800"/>
    <d v="2015-06-09T15:00:00"/>
    <s v="WS"/>
    <n v="9"/>
    <m/>
    <s v="&lt;"/>
    <n v="5.6891999999999996"/>
    <s v="E"/>
    <m/>
    <s v="&lt;"/>
    <m/>
    <s v="&lt;"/>
    <m/>
    <s v="&lt;"/>
    <m/>
    <s v="&lt;"/>
    <m/>
    <s v="&lt;"/>
    <m/>
    <s v="&lt;"/>
    <m/>
    <s v="&lt;"/>
    <n v="4.0758999999999999"/>
    <s v="E"/>
    <m/>
    <s v="&lt;"/>
    <m/>
    <s v="&lt;"/>
    <m/>
    <s v="&lt;"/>
    <m/>
    <s v="&lt;"/>
    <m/>
    <s v="&lt;"/>
    <m/>
    <s v="&lt;"/>
    <m/>
    <s v="&lt;"/>
    <n v="1.3111999999999999"/>
    <m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3"/>
    <n v="12113490"/>
    <n v="5"/>
    <d v="2015-06-21T00:00:00"/>
    <n v="13"/>
    <n v="0"/>
    <n v="12113490"/>
    <s v="T12113490"/>
    <s v="LONGFELLOW CREEK AB GENESEE ST NR WEST SEATTLE, WA"/>
    <s v="WA_Longfellow"/>
    <s v="NWISWA"/>
    <n v="1502006"/>
    <n v="201505120750"/>
    <d v="2015-05-12T14:50:00"/>
    <s v="WS"/>
    <n v="9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3"/>
    <n v="12113490"/>
    <n v="5"/>
    <d v="2015-06-21T00:00:00"/>
    <n v="13"/>
    <n v="0"/>
    <n v="12113490"/>
    <s v="T12113490"/>
    <s v="LONGFELLOW CREEK AB GENESEE ST NR WEST SEATTLE, WA"/>
    <s v="WA_Longfellow"/>
    <s v="NWISWA"/>
    <n v="1501681"/>
    <n v="201504210820"/>
    <d v="2015-04-21T15:20:00"/>
    <s v="WS"/>
    <n v="9"/>
    <m/>
    <s v="&lt;"/>
    <n v="2.9830000000000001"/>
    <s v="E"/>
    <m/>
    <s v="&lt;"/>
    <n v="1.5175000000000001"/>
    <m/>
    <m/>
    <s v="&lt;"/>
    <m/>
    <s v="&lt;"/>
    <m/>
    <s v="&lt;"/>
    <m/>
    <s v="&lt;"/>
    <m/>
    <s v="&lt;"/>
    <n v="3.6202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3"/>
    <n v="12113490"/>
    <n v="5"/>
    <d v="2015-06-21T00:00:00"/>
    <n v="13"/>
    <n v="0"/>
    <n v="12113490"/>
    <s v="T12113490"/>
    <s v="LONGFELLOW CREEK AB GENESEE ST NR WEST SEATTLE, WA"/>
    <s v="WA_Longfellow"/>
    <s v="NWISWA"/>
    <n v="1501771"/>
    <n v="201504280800"/>
    <d v="2015-04-28T15:00:00"/>
    <s v="WS"/>
    <n v="9"/>
    <m/>
    <s v="&lt;"/>
    <n v="6.9391999999999996"/>
    <s v="E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n v="4.1436999999999999"/>
    <s v="E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3"/>
    <n v="12113490"/>
    <n v="5"/>
    <d v="2015-06-21T00:00:00"/>
    <n v="13"/>
    <n v="0"/>
    <n v="12113490"/>
    <s v="T12113490"/>
    <s v="LONGFELLOW CREEK AB GENESEE ST NR WEST SEATTLE, WA"/>
    <s v="WA_Longfellow"/>
    <s v="NWISWA"/>
    <n v="1502144"/>
    <n v="201505050740"/>
    <d v="2015-05-05T14:40:00"/>
    <s v="WS"/>
    <n v="9"/>
    <n v="0.62529999999999997"/>
    <m/>
    <m/>
    <s v="&lt;"/>
    <m/>
    <s v="&lt;"/>
    <m/>
    <s v="&lt;"/>
    <m/>
    <m/>
    <m/>
    <s v="&lt;"/>
    <m/>
    <s v="&lt;"/>
    <m/>
    <s v="&lt;"/>
    <m/>
    <s v="&lt;"/>
    <n v="8.1347000000000005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3"/>
    <n v="12113490"/>
    <n v="5"/>
    <d v="2015-06-21T00:00:00"/>
    <n v="13"/>
    <n v="0"/>
    <n v="12113490"/>
    <s v="T12113490"/>
    <s v="LONGFELLOW CREEK AB GENESEE ST NR WEST SEATTLE, WA"/>
    <s v="WA_Longfellow"/>
    <s v="NWISWA"/>
    <n v="1502753"/>
    <n v="201506300750"/>
    <d v="2015-06-30T14:50:00"/>
    <s v="WS"/>
    <n v="9"/>
    <m/>
    <s v="&lt;"/>
    <n v="10.015499999999999"/>
    <s v="E"/>
    <m/>
    <s v="&lt;"/>
    <m/>
    <s v="&lt;"/>
    <m/>
    <s v="&lt;"/>
    <m/>
    <s v="&lt;"/>
    <m/>
    <s v="&lt;"/>
    <m/>
    <s v="&lt;"/>
    <m/>
    <s v="&lt;"/>
    <n v="5.7088999999999999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n v="6.3606999999999996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4"/>
    <n v="14211902"/>
    <n v="5"/>
    <d v="2015-07-01T00:00:00"/>
    <n v="0"/>
    <n v="11"/>
    <n v="14211902"/>
    <s v="T14211902"/>
    <s v="BURNT BRIDGE CREEK NEAR MOUTH AT VANCOUVER, WA"/>
    <s v="WA_Burnt"/>
    <s v="NWISWA"/>
    <n v="1502073"/>
    <n v="201505051230"/>
    <d v="2015-05-05T19:30:00"/>
    <s v="WS"/>
    <n v="9"/>
    <m/>
    <s v="&lt;"/>
    <m/>
    <s v="&lt;"/>
    <m/>
    <s v="&lt;"/>
    <m/>
    <s v="&lt;"/>
    <m/>
    <s v="&lt;"/>
    <n v="2.4323000000000001"/>
    <s v="E"/>
    <m/>
    <s v="&lt;"/>
    <m/>
    <s v="&lt;"/>
    <m/>
    <s v="&lt;"/>
    <m/>
    <s v="&lt;"/>
    <m/>
    <s v="&lt;"/>
    <n v="1.8058000000000001"/>
    <m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4"/>
    <n v="14211902"/>
    <n v="5"/>
    <d v="2015-07-01T00:00:00"/>
    <n v="0"/>
    <n v="11"/>
    <n v="14211902"/>
    <s v="T14211902"/>
    <s v="BURNT BRIDGE CREEK NEAR MOUTH AT VANCOUVER, WA"/>
    <s v="WA_Burnt"/>
    <s v="NWISWA"/>
    <n v="1502072"/>
    <n v="201504281120"/>
    <d v="2015-04-28T18:20:00"/>
    <s v="WS"/>
    <n v="9"/>
    <m/>
    <s v="&lt;"/>
    <m/>
    <s v="&lt;"/>
    <m/>
    <s v="&lt;"/>
    <m/>
    <s v="&lt;"/>
    <m/>
    <m/>
    <n v="4.3251999999999997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1.0815999999999999"/>
    <m/>
    <m/>
    <s v="&lt;"/>
    <m/>
    <s v="&lt;"/>
    <s v="&lt;"/>
    <m/>
    <s v="&lt;"/>
    <m/>
    <s v="&lt;"/>
    <m/>
    <s v="&lt;"/>
    <m/>
    <s v="&lt;"/>
    <m/>
    <s v="&lt;"/>
    <m/>
    <s v="&lt;"/>
    <n v="1.1958"/>
    <m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4"/>
    <n v="14211902"/>
    <n v="5"/>
    <d v="2015-07-01T00:00:00"/>
    <n v="0"/>
    <n v="11"/>
    <n v="14211902"/>
    <s v="T14211902"/>
    <s v="BURNT BRIDGE CREEK NEAR MOUTH AT VANCOUVER, WA"/>
    <s v="WA_Burnt"/>
    <s v="NWISWA"/>
    <n v="1502074"/>
    <n v="201504211150"/>
    <d v="2015-04-21T18:50:00"/>
    <s v="WS"/>
    <n v="9"/>
    <m/>
    <s v="&lt;"/>
    <m/>
    <s v="&lt;"/>
    <m/>
    <s v="&lt;"/>
    <m/>
    <s v="&lt;"/>
    <m/>
    <s v="&lt;"/>
    <n v="5.6416000000000004"/>
    <m/>
    <m/>
    <s v="&lt;"/>
    <m/>
    <s v="&lt;"/>
    <m/>
    <s v="&lt;"/>
    <m/>
    <s v="&lt;"/>
    <m/>
    <s v="&lt;"/>
    <m/>
    <s v="&lt;"/>
    <m/>
    <s v="&lt;"/>
    <n v="8.4801000000000002"/>
    <m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n v="1.7656000000000001"/>
    <m/>
    <m/>
    <s v="&lt;"/>
    <s v="&lt;"/>
    <m/>
    <s v="&lt;"/>
    <m/>
    <s v="&lt;"/>
    <m/>
    <s v="&lt;"/>
    <m/>
    <s v="&lt;"/>
    <n v="0.56710000000000005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4"/>
    <n v="14211902"/>
    <n v="5"/>
    <d v="2015-07-01T00:00:00"/>
    <n v="0"/>
    <n v="11"/>
    <n v="14211902"/>
    <s v="T14211902"/>
    <s v="BURNT BRIDGE CREEK NEAR MOUTH AT VANCOUVER, WA"/>
    <s v="WA_Burnt"/>
    <s v="NWISWA"/>
    <n v="1502235"/>
    <n v="201505121120"/>
    <d v="2015-05-12T18:20:00"/>
    <s v="WS"/>
    <n v="9"/>
    <m/>
    <s v="&lt;"/>
    <n v="29.5154"/>
    <s v="E"/>
    <m/>
    <s v="&lt;"/>
    <n v="2.2484000000000002"/>
    <m/>
    <m/>
    <s v="&lt;"/>
    <n v="3.3892000000000002"/>
    <m/>
    <m/>
    <s v="&lt;"/>
    <n v="168.3212"/>
    <m/>
    <m/>
    <s v="&lt;"/>
    <n v="10.216799999999999"/>
    <m/>
    <m/>
    <s v="&lt;"/>
    <m/>
    <s v="&lt;"/>
    <m/>
    <s v="&lt;"/>
    <n v="18.686299999999999"/>
    <m/>
    <m/>
    <s v="&lt;"/>
    <n v="304.6943"/>
    <m/>
    <m/>
    <s v="&lt;"/>
    <n v="2.9083000000000001"/>
    <m/>
    <m/>
    <s v="&lt;"/>
    <m/>
    <s v="&lt;"/>
    <m/>
    <s v="&lt;"/>
    <s v="&lt;"/>
    <m/>
    <s v="&lt;"/>
    <m/>
    <s v="&lt;"/>
    <n v="3.1263000000000001"/>
    <m/>
    <m/>
    <s v="&lt;"/>
    <m/>
    <s v="&lt;"/>
    <m/>
    <s v="&lt;"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3.9336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5"/>
    <n v="12126910"/>
    <n v="5"/>
    <d v="2015-07-09T00:00:00"/>
    <n v="15"/>
    <n v="15"/>
    <n v="12126910"/>
    <s v="T12126910"/>
    <s v="SWAMP CREEK NEAR MOUNTLAKE TERRACE, WA"/>
    <s v="WA_Swamp"/>
    <s v="NWISWA"/>
    <n v="1502462"/>
    <n v="201506091100"/>
    <d v="2015-06-09T18:00:00"/>
    <s v="WS"/>
    <n v="9"/>
    <n v="2.3971"/>
    <m/>
    <m/>
    <s v="&lt;"/>
    <n v="6.9433999999999996"/>
    <s v="E"/>
    <m/>
    <s v="&lt;"/>
    <m/>
    <s v="&lt;"/>
    <m/>
    <s v="&lt;"/>
    <n v="4.5961999999999996"/>
    <m/>
    <m/>
    <s v="&lt;"/>
    <m/>
    <s v="&lt;"/>
    <m/>
    <s v="&lt;"/>
    <m/>
    <s v="&lt;"/>
    <m/>
    <s v="&lt;"/>
    <m/>
    <s v="&lt;"/>
    <m/>
    <s v="&lt;"/>
    <m/>
    <s v="&lt;"/>
    <n v="21.3249"/>
    <m/>
    <m/>
    <s v="&lt;"/>
    <m/>
    <s v="&lt;"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5"/>
    <n v="12126910"/>
    <n v="5"/>
    <d v="2015-07-09T00:00:00"/>
    <n v="15"/>
    <n v="15"/>
    <n v="12126910"/>
    <s v="T12126910"/>
    <s v="SWAMP CREEK NEAR MOUNTLAKE TERRACE, WA"/>
    <s v="WA_Swamp"/>
    <s v="NWISWA"/>
    <n v="1502344"/>
    <n v="201506021230"/>
    <d v="2015-06-02T19:30:00"/>
    <s v="WS"/>
    <n v="9"/>
    <m/>
    <s v="&lt;"/>
    <m/>
    <s v="&lt;"/>
    <m/>
    <s v="&lt;"/>
    <m/>
    <s v="&lt;"/>
    <m/>
    <s v="&lt;"/>
    <n v="0.85470000000000002"/>
    <m/>
    <n v="2.31510000000000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1.7226999999999999"/>
    <s v="E"/>
    <m/>
    <s v="&lt;"/>
    <m/>
    <m/>
    <s v="&lt;"/>
    <m/>
    <s v="&lt;"/>
    <n v="3.3113000000000001"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5"/>
    <n v="12126910"/>
    <n v="5"/>
    <d v="2015-07-09T00:00:00"/>
    <n v="15"/>
    <n v="15"/>
    <n v="12126910"/>
    <s v="T12126910"/>
    <s v="SWAMP CREEK NEAR MOUNTLAKE TERRACE, WA"/>
    <s v="WA_Swamp"/>
    <s v="NWISWA"/>
    <n v="1502246"/>
    <n v="201505281200"/>
    <d v="2015-05-28T19:00:00"/>
    <s v="WS"/>
    <n v="9"/>
    <n v="2.1027"/>
    <m/>
    <n v="3.8950999999999998"/>
    <s v="E"/>
    <m/>
    <s v="&lt;"/>
    <m/>
    <s v="&lt;"/>
    <m/>
    <s v="&lt;"/>
    <m/>
    <s v="&lt;"/>
    <m/>
    <s v="&lt;"/>
    <m/>
    <s v="&lt;"/>
    <m/>
    <s v="&lt;"/>
    <m/>
    <s v="&lt;"/>
    <m/>
    <s v="&lt;"/>
    <n v="5.3319000000000001"/>
    <m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5"/>
    <n v="12126910"/>
    <n v="5"/>
    <d v="2015-07-09T00:00:00"/>
    <n v="15"/>
    <n v="15"/>
    <n v="12126910"/>
    <s v="T12126910"/>
    <s v="SWAMP CREEK NEAR MOUNTLAKE TERRACE, WA"/>
    <s v="WA_Swamp"/>
    <s v="NWISWA"/>
    <n v="1501882"/>
    <n v="201505061100"/>
    <d v="2015-05-06T18:00:00"/>
    <s v="WS"/>
    <n v="9"/>
    <n v="4.4444999999999997"/>
    <m/>
    <n v="16.444800000000001"/>
    <s v="E"/>
    <n v="139.02930000000001"/>
    <m/>
    <m/>
    <s v="&lt;"/>
    <m/>
    <s v="&lt;"/>
    <m/>
    <s v="&lt;"/>
    <m/>
    <s v="&lt;"/>
    <n v="197.9462"/>
    <m/>
    <m/>
    <s v="&lt;"/>
    <m/>
    <s v="&lt;"/>
    <n v="6.1094999999999997"/>
    <m/>
    <m/>
    <s v="&lt;"/>
    <m/>
    <s v="&lt;"/>
    <m/>
    <s v="&lt;"/>
    <m/>
    <m/>
    <m/>
    <s v="&lt;"/>
    <m/>
    <s v="&lt;"/>
    <n v="1.1025"/>
    <m/>
    <m/>
    <s v="&lt;"/>
    <m/>
    <s v="&lt;"/>
    <m/>
    <s v="&lt;"/>
    <s v="&lt;"/>
    <m/>
    <s v="&lt;"/>
    <n v="75.306899999999999"/>
    <m/>
    <n v="12.8995"/>
    <m/>
    <m/>
    <s v="&lt;"/>
    <m/>
    <s v="&lt;"/>
    <m/>
    <s v="&lt;"/>
    <n v="0.71279999999999999"/>
    <m/>
    <m/>
    <s v="&lt;"/>
    <s v="&lt;"/>
    <m/>
    <s v="&lt;"/>
    <m/>
    <s v="&lt;"/>
    <m/>
    <s v="&lt;"/>
    <m/>
    <s v="&lt;"/>
    <m/>
    <s v="&lt;"/>
    <m/>
    <s v="&lt;"/>
    <n v="2.0472000000000001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5"/>
    <n v="12126910"/>
    <n v="5"/>
    <d v="2015-07-09T00:00:00"/>
    <n v="15"/>
    <n v="15"/>
    <n v="12126910"/>
    <s v="T12126910"/>
    <s v="SWAMP CREEK NEAR MOUNTLAKE TERRACE, WA"/>
    <s v="WA_Swamp"/>
    <s v="NWISWA"/>
    <n v="1502031"/>
    <n v="201505131100"/>
    <d v="2015-05-13T18:00:00"/>
    <s v="WS"/>
    <n v="9"/>
    <m/>
    <s v="&lt;"/>
    <n v="3.4397000000000002"/>
    <s v="E"/>
    <n v="6.0049000000000001"/>
    <m/>
    <m/>
    <s v="&lt;"/>
    <m/>
    <s v="&lt;"/>
    <m/>
    <s v="&lt;"/>
    <m/>
    <s v="&lt;"/>
    <n v="5.0631000000000004"/>
    <m/>
    <m/>
    <s v="&lt;"/>
    <m/>
    <s v="&lt;"/>
    <n v="2.2722000000000002"/>
    <s v="E"/>
    <n v="4.4291999999999998"/>
    <m/>
    <m/>
    <s v="&lt;"/>
    <m/>
    <s v="&lt;"/>
    <m/>
    <s v="&lt;"/>
    <m/>
    <s v="&lt;"/>
    <n v="8.2741000000000007"/>
    <m/>
    <n v="0.69010000000000005"/>
    <m/>
    <n v="1.1923999999999999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6"/>
    <n v="12119495"/>
    <n v="3"/>
    <d v="2015-07-14T00:00:00"/>
    <n v="3"/>
    <n v="15"/>
    <n v="12119495"/>
    <s v="T12119495"/>
    <s v="MAY CREEK BELOW HONEY DEW CREEK NEAR RENTON, WA"/>
    <s v="WA_May"/>
    <s v="NWISWA"/>
    <n v="1501626"/>
    <n v="201504141100"/>
    <d v="2015-04-14T18:00:00"/>
    <s v="WS"/>
    <n v="9"/>
    <n v="5.2729999999999997"/>
    <m/>
    <m/>
    <s v="&lt;"/>
    <n v="12.82"/>
    <m/>
    <m/>
    <s v="&lt;"/>
    <m/>
    <m/>
    <m/>
    <s v="&lt;"/>
    <m/>
    <s v="&lt;"/>
    <n v="263.68900000000002"/>
    <m/>
    <m/>
    <s v="&lt;"/>
    <n v="3.2928000000000002"/>
    <m/>
    <m/>
    <s v="&lt;"/>
    <m/>
    <s v="&lt;"/>
    <n v="4.1093999999999999"/>
    <s v="E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n v="8.0485000000000007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8"/>
    <n v="14211499"/>
    <n v="3"/>
    <d v="2015-07-02T00:00:00"/>
    <n v="0"/>
    <n v="13"/>
    <n v="14211499"/>
    <s v="T14211499"/>
    <s v="KELLEY CREEK AT SE 159TH DRIVE AT PORTLAND, OR"/>
    <s v="OR_Kelley"/>
    <s v="NWISOR"/>
    <n v="1500959"/>
    <n v="201506080920"/>
    <d v="2015-06-08T16:20:00"/>
    <s v="WS"/>
    <n v="9"/>
    <n v="1.2775000000000001"/>
    <m/>
    <m/>
    <s v="&lt;"/>
    <m/>
    <s v="&lt;"/>
    <m/>
    <s v="&lt;"/>
    <m/>
    <s v="&lt;"/>
    <n v="5.4829999999999997"/>
    <m/>
    <n v="17.255600000000001"/>
    <m/>
    <n v="112.2894"/>
    <m/>
    <n v="1.9776"/>
    <m/>
    <m/>
    <s v="&lt;"/>
    <m/>
    <s v="&lt;"/>
    <n v="30.726199999999999"/>
    <s v="E"/>
    <n v="2.2461000000000002"/>
    <s v="E"/>
    <n v="11.212300000000001"/>
    <m/>
    <m/>
    <s v="&lt;"/>
    <n v="139.21809999999999"/>
    <m/>
    <m/>
    <s v="&lt;"/>
    <m/>
    <s v="&lt;"/>
    <m/>
    <s v="&lt;"/>
    <n v="2.6364999999999998"/>
    <m/>
    <m/>
    <m/>
    <m/>
    <n v="17.288900000000002"/>
    <m/>
    <m/>
    <s v="&lt;"/>
    <m/>
    <s v="&lt;"/>
    <m/>
    <s v="&lt;"/>
    <m/>
    <s v="&lt;"/>
    <m/>
    <s v="&lt;"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4"/>
    <n v="14211902"/>
    <n v="5"/>
    <d v="2015-07-01T00:00:00"/>
    <n v="0"/>
    <n v="11"/>
    <n v="14211902"/>
    <s v="T14211902"/>
    <s v="BURNT BRIDGE CREEK NEAR MOUTH AT VANCOUVER, WA"/>
    <s v="WA_Burnt"/>
    <s v="NWISWA"/>
    <n v="1503432"/>
    <n v="201506091030"/>
    <d v="2015-06-09T17:30:00"/>
    <s v="WS"/>
    <n v="9"/>
    <m/>
    <s v="&lt;"/>
    <m/>
    <s v="&lt;"/>
    <m/>
    <s v="&lt;"/>
    <m/>
    <s v="&lt;"/>
    <m/>
    <s v="&lt;"/>
    <n v="4.7889999999999997"/>
    <m/>
    <n v="2.3553000000000002"/>
    <m/>
    <m/>
    <s v="&lt;"/>
    <m/>
    <s v="&lt;"/>
    <m/>
    <s v="&lt;"/>
    <m/>
    <s v="&lt;"/>
    <m/>
    <s v="&lt;"/>
    <n v="2.4535"/>
    <s v="E"/>
    <m/>
    <s v="&lt;"/>
    <m/>
    <s v="&lt;"/>
    <n v="109.64570000000001"/>
    <m/>
    <m/>
    <s v="&lt;"/>
    <m/>
    <s v="&lt;"/>
    <m/>
    <s v="&lt;"/>
    <m/>
    <s v="&lt;"/>
    <m/>
    <m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5"/>
    <n v="12170000"/>
    <n v="2"/>
    <d v="2015-06-19T00:00:00"/>
    <n v="15"/>
    <n v="15"/>
    <n v="12170000"/>
    <s v="T12170000"/>
    <s v="CHURCH CREEK NEAR STANWOOD, WA"/>
    <s v="WA_Church"/>
    <s v="NWISWA"/>
    <n v="1502320"/>
    <n v="201506031320"/>
    <d v="2015-06-03T20:20:00"/>
    <s v="WS"/>
    <n v="9"/>
    <n v="1.3675999999999999"/>
    <m/>
    <n v="3.5063"/>
    <s v="E"/>
    <m/>
    <s v="&lt;"/>
    <m/>
    <s v="&lt;"/>
    <m/>
    <s v="&lt;"/>
    <n v="2.5623"/>
    <m/>
    <n v="4.1603000000000003"/>
    <s v="E"/>
    <n v="43.778199999999998"/>
    <m/>
    <m/>
    <s v="&lt;"/>
    <m/>
    <s v="&lt;"/>
    <m/>
    <s v="&lt;"/>
    <n v="3.4792999999999998"/>
    <m/>
    <n v="0.83420000000000005"/>
    <m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n v="10.715400000000001"/>
    <s v="E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6"/>
    <n v="12119495"/>
    <n v="3"/>
    <d v="2015-07-14T00:00:00"/>
    <n v="3"/>
    <n v="15"/>
    <n v="12119495"/>
    <s v="T12119495"/>
    <s v="MAY CREEK BELOW HONEY DEW CREEK NEAR RENTON, WA"/>
    <s v="WA_May"/>
    <s v="NWISWA"/>
    <n v="1502138"/>
    <n v="201505181300"/>
    <d v="2015-05-18T20:00:00"/>
    <s v="WS"/>
    <n v="9"/>
    <m/>
    <s v="&lt;"/>
    <m/>
    <s v="&lt;"/>
    <n v="3.835"/>
    <m/>
    <m/>
    <s v="&lt;"/>
    <m/>
    <s v="&lt;"/>
    <m/>
    <s v="&lt;"/>
    <m/>
    <s v="&lt;"/>
    <m/>
    <s v="&lt;"/>
    <m/>
    <s v="&lt;"/>
    <m/>
    <s v="&lt;"/>
    <n v="9.9882000000000009"/>
    <m/>
    <m/>
    <s v="&lt;"/>
    <n v="3.6758000000000002"/>
    <m/>
    <m/>
    <s v="&lt;"/>
    <m/>
    <s v="&lt;"/>
    <m/>
    <s v="&lt;"/>
    <n v="5.1593999999999998"/>
    <m/>
    <n v="0.67859999999999998"/>
    <m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1.6500999999999999"/>
    <m/>
    <m/>
    <s v="&lt;"/>
    <m/>
    <s v="&lt;"/>
    <m/>
    <s v="&lt;"/>
    <m/>
    <s v="&lt;"/>
    <m/>
    <s v="&lt;"/>
    <m/>
    <s v="&lt;"/>
    <m/>
    <s v="&lt;"/>
    <m/>
    <s v="&lt;"/>
  </r>
  <r>
    <x v="9"/>
    <n v="12110495"/>
    <n v="4"/>
    <d v="2015-06-16T00:00:00"/>
    <n v="15"/>
    <n v="4"/>
    <n v="12110495"/>
    <s v="T12110495"/>
    <s v="JENKINS CREEK NEAR COVINGTION, WA"/>
    <s v="WA_Jenkins"/>
    <s v="NWISWA"/>
    <n v="1502304"/>
    <n v="201506040950"/>
    <d v="2015-06-04T16:50:00"/>
    <s v="WS"/>
    <n v="9"/>
    <m/>
    <s v="&lt;"/>
    <m/>
    <s v="&lt;"/>
    <n v="6.077"/>
    <s v="E"/>
    <n v="8.0678999999999998"/>
    <m/>
    <m/>
    <s v="&lt;"/>
    <n v="4.8856000000000002"/>
    <m/>
    <m/>
    <s v="&lt;"/>
    <m/>
    <s v="&lt;"/>
    <m/>
    <s v="&lt;"/>
    <m/>
    <s v="&lt;"/>
    <n v="17.95"/>
    <m/>
    <m/>
    <s v="&lt;"/>
    <n v="1.0181"/>
    <m/>
    <n v="5.4421999999999997"/>
    <m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n v="11.810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1"/>
    <n v="12120000"/>
    <n v="5"/>
    <d v="2015-06-18T00:00:00"/>
    <n v="0"/>
    <n v="13"/>
    <n v="12120000"/>
    <s v="T12120000"/>
    <s v="MERCER CREEK NEAR BELLEVUE, WA"/>
    <s v="WA_Mercer"/>
    <s v="NWISWA"/>
    <n v="1502464"/>
    <n v="201506081300"/>
    <d v="2015-06-08T20:00:00"/>
    <s v="WS"/>
    <n v="9"/>
    <n v="1.4970000000000001"/>
    <m/>
    <n v="9.5709999999999997"/>
    <s v="E"/>
    <m/>
    <s v="&lt;"/>
    <n v="2.8037999999999998"/>
    <m/>
    <m/>
    <s v="&lt;"/>
    <m/>
    <s v="&lt;"/>
    <n v="4.5598999999999998"/>
    <s v="E"/>
    <m/>
    <s v="&lt;"/>
    <m/>
    <s v="&lt;"/>
    <n v="4.1836000000000002"/>
    <m/>
    <n v="3.9428000000000001"/>
    <s v="E"/>
    <n v="4.7220000000000004"/>
    <m/>
    <n v="1.7572000000000001"/>
    <m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n v="5.2751000000000001"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1"/>
    <n v="12120000"/>
    <n v="5"/>
    <d v="2015-06-18T00:00:00"/>
    <n v="0"/>
    <n v="13"/>
    <n v="12120000"/>
    <s v="T12120000"/>
    <s v="MERCER CREEK NEAR BELLEVUE, WA"/>
    <s v="WA_Mercer"/>
    <s v="NWISWA"/>
    <n v="1503421"/>
    <n v="201504211300"/>
    <d v="2015-04-21T20:00:00"/>
    <s v="WS"/>
    <n v="9"/>
    <n v="3.2450000000000001"/>
    <m/>
    <n v="7.4523000000000001"/>
    <s v="E"/>
    <m/>
    <s v="&lt;"/>
    <n v="1.8188"/>
    <m/>
    <m/>
    <s v="&lt;"/>
    <m/>
    <s v="&lt;"/>
    <n v="7.15"/>
    <m/>
    <m/>
    <s v="&lt;"/>
    <m/>
    <s v="&lt;"/>
    <n v="5.1547000000000001"/>
    <m/>
    <m/>
    <s v="&lt;"/>
    <n v="4.6372999999999998"/>
    <m/>
    <n v="1.3631"/>
    <m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n v="4.2080000000000002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8000"/>
    <n v="5"/>
    <d v="2015-06-20T00:00:00"/>
    <n v="0"/>
    <n v="15"/>
    <n v="12128000"/>
    <s v="T12128000"/>
    <s v="THORNTON CREEK NEAR SEATTLE, WA"/>
    <s v="WA_Thornton"/>
    <s v="NWISWA"/>
    <n v="1502312"/>
    <n v="201506021150"/>
    <d v="2015-06-02T18:50:00"/>
    <s v="WS"/>
    <n v="9"/>
    <n v="2.3740000000000001"/>
    <m/>
    <n v="9.1865000000000006"/>
    <s v="E"/>
    <n v="6.8606999999999996"/>
    <s v="E"/>
    <m/>
    <s v="&lt;"/>
    <m/>
    <s v="&lt;"/>
    <m/>
    <s v="&lt;"/>
    <n v="2.0148999999999999"/>
    <m/>
    <m/>
    <s v="&lt;"/>
    <m/>
    <s v="&lt;"/>
    <m/>
    <s v="&lt;"/>
    <m/>
    <s v="&lt;"/>
    <n v="3.3035999999999999"/>
    <m/>
    <n v="2.4291"/>
    <m/>
    <m/>
    <s v="&lt;"/>
    <m/>
    <s v="&lt;"/>
    <m/>
    <s v="&lt;"/>
    <m/>
    <s v="&lt;"/>
    <m/>
    <s v="&lt;"/>
    <m/>
    <s v="&lt;"/>
    <m/>
    <s v="&lt;"/>
    <m/>
    <m/>
    <s v="&lt;"/>
    <m/>
    <s v="&lt;"/>
    <n v="6.9241999999999999"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n v="0.82940000000000003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8000"/>
    <n v="5"/>
    <d v="2015-06-20T00:00:00"/>
    <n v="0"/>
    <n v="15"/>
    <n v="12128000"/>
    <s v="T12128000"/>
    <s v="THORNTON CREEK NEAR SEATTLE, WA"/>
    <s v="WA_Thornton"/>
    <s v="NWISWA"/>
    <n v="1501590"/>
    <n v="201504141350"/>
    <d v="2015-04-14T20:50:00"/>
    <s v="WS"/>
    <n v="9"/>
    <n v="3.9247000000000001"/>
    <m/>
    <n v="23.588999999999999"/>
    <s v="E"/>
    <n v="33.230600000000003"/>
    <m/>
    <m/>
    <s v="&lt;"/>
    <m/>
    <m/>
    <m/>
    <s v="&lt;"/>
    <m/>
    <s v="&lt;"/>
    <m/>
    <s v="&lt;"/>
    <m/>
    <s v="&lt;"/>
    <n v="5.3723999999999998"/>
    <m/>
    <n v="15.361599999999999"/>
    <m/>
    <m/>
    <s v="&lt;"/>
    <n v="5.8444000000000003"/>
    <m/>
    <m/>
    <s v="&lt;"/>
    <m/>
    <s v="&lt;"/>
    <n v="36.411299999999997"/>
    <m/>
    <m/>
    <s v="&lt;"/>
    <n v="1.1122000000000001"/>
    <m/>
    <m/>
    <s v="&lt;"/>
    <m/>
    <s v="&lt;"/>
    <m/>
    <s v="&lt;"/>
    <s v="&lt;"/>
    <m/>
    <s v="&lt;"/>
    <n v="14.5686"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8000"/>
    <n v="5"/>
    <d v="2015-06-20T00:00:00"/>
    <n v="0"/>
    <n v="15"/>
    <n v="12128000"/>
    <s v="T12128000"/>
    <s v="THORNTON CREEK NEAR SEATTLE, WA"/>
    <s v="WA_Thornton"/>
    <s v="NWISWA"/>
    <n v="1501919"/>
    <n v="201505051130"/>
    <d v="2015-05-05T18:30:00"/>
    <s v="WS"/>
    <n v="9"/>
    <n v="1.3849"/>
    <m/>
    <n v="7.9132999999999996"/>
    <s v="E"/>
    <n v="8.8079999999999998"/>
    <m/>
    <m/>
    <s v="&lt;"/>
    <m/>
    <s v="&lt;"/>
    <m/>
    <s v="&lt;"/>
    <m/>
    <s v="&lt;"/>
    <m/>
    <s v="&lt;"/>
    <m/>
    <s v="&lt;"/>
    <m/>
    <s v="&lt;"/>
    <m/>
    <s v="&lt;"/>
    <n v="3.2212999999999998"/>
    <m/>
    <n v="1.2014"/>
    <m/>
    <m/>
    <s v="&lt;"/>
    <m/>
    <s v="&lt;"/>
    <m/>
    <s v="&lt;"/>
    <m/>
    <s v="&lt;"/>
    <m/>
    <s v="&lt;"/>
    <m/>
    <s v="&lt;"/>
    <m/>
    <s v="&lt;"/>
    <m/>
    <s v="&lt;"/>
    <s v="&lt;"/>
    <m/>
    <s v="&lt;"/>
    <n v="13.500299999999999"/>
    <m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4178"/>
    <m/>
    <m/>
    <s v="&lt;"/>
    <m/>
    <s v="&lt;"/>
    <m/>
    <s v="&lt;"/>
    <m/>
    <s v="&lt;"/>
  </r>
  <r>
    <x v="13"/>
    <n v="12113490"/>
    <n v="5"/>
    <d v="2015-06-21T00:00:00"/>
    <n v="13"/>
    <n v="0"/>
    <n v="12113490"/>
    <s v="T12113490"/>
    <s v="LONGFELLOW CREEK AB GENESEE ST NR WEST SEATTLE, WA"/>
    <s v="WA_Longfellow"/>
    <s v="NWISWA"/>
    <n v="1502314"/>
    <n v="201506020740"/>
    <d v="2015-06-02T14:40:00"/>
    <s v="WS"/>
    <n v="9"/>
    <n v="1.4966999999999999"/>
    <m/>
    <n v="37.642200000000003"/>
    <s v="E"/>
    <m/>
    <s v="&lt;"/>
    <m/>
    <s v="&lt;"/>
    <m/>
    <s v="&lt;"/>
    <m/>
    <s v="&lt;"/>
    <n v="0.63270000000000004"/>
    <m/>
    <n v="576.07209999999998"/>
    <m/>
    <m/>
    <s v="&lt;"/>
    <n v="4.2507000000000001"/>
    <m/>
    <n v="15.1731"/>
    <m/>
    <m/>
    <s v="&lt;"/>
    <n v="10.8857"/>
    <m/>
    <m/>
    <s v="&lt;"/>
    <m/>
    <s v="&lt;"/>
    <n v="126.6494"/>
    <m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n v="4.2153999999999998"/>
    <m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4"/>
    <n v="14211902"/>
    <n v="5"/>
    <d v="2015-07-01T00:00:00"/>
    <n v="0"/>
    <n v="11"/>
    <n v="14211902"/>
    <s v="T14211902"/>
    <s v="BURNT BRIDGE CREEK NEAR MOUTH AT VANCOUVER, WA"/>
    <s v="WA_Burnt"/>
    <s v="NWISWA"/>
    <n v="1503431"/>
    <n v="201506021430"/>
    <d v="2015-06-02T21:30:00"/>
    <s v="WS"/>
    <n v="9"/>
    <n v="2.2919999999999998"/>
    <m/>
    <n v="17.563300000000002"/>
    <s v="E"/>
    <n v="1794.1210000000001"/>
    <s v="E"/>
    <n v="9.0655999999999999"/>
    <m/>
    <m/>
    <s v="&lt;"/>
    <n v="3.4674999999999998"/>
    <m/>
    <m/>
    <s v="&lt;"/>
    <n v="258.27800000000002"/>
    <m/>
    <m/>
    <s v="&lt;"/>
    <n v="11.9053"/>
    <m/>
    <n v="25012.58"/>
    <m/>
    <n v="5.5991"/>
    <m/>
    <n v="1053.9746"/>
    <m/>
    <n v="26.821200000000001"/>
    <m/>
    <m/>
    <s v="&lt;"/>
    <n v="357.3707"/>
    <m/>
    <n v="2.8475000000000001"/>
    <m/>
    <n v="2.2418"/>
    <m/>
    <n v="2.0348999999999999"/>
    <s v="E"/>
    <m/>
    <s v="&lt;"/>
    <m/>
    <s v="&lt;"/>
    <s v="&lt;"/>
    <m/>
    <s v="&lt;"/>
    <m/>
    <s v="&lt;"/>
    <m/>
    <s v="&lt;"/>
    <m/>
    <s v="&lt;"/>
    <m/>
    <s v="&lt;"/>
    <n v="2.9338000000000002"/>
    <m/>
    <m/>
    <s v="&lt;"/>
    <m/>
    <s v="&lt;"/>
    <m/>
    <m/>
    <s v="&lt;"/>
    <n v="1.9362999999999999"/>
    <m/>
    <m/>
    <s v="&lt;"/>
    <m/>
    <s v="&lt;"/>
    <n v="12.8439"/>
    <m/>
    <m/>
    <s v="&lt;"/>
    <m/>
    <s v="&lt;"/>
    <n v="1.893"/>
    <m/>
    <m/>
    <s v="&lt;"/>
    <m/>
    <s v="&lt;"/>
    <n v="141.96469999999999"/>
    <m/>
    <m/>
    <s v="&lt;"/>
    <m/>
    <s v="&lt;"/>
    <m/>
    <s v="&lt;"/>
    <n v="0.70640000000000003"/>
    <m/>
    <m/>
    <s v="&lt;"/>
    <m/>
    <s v="&lt;"/>
    <n v="3.0665"/>
    <m/>
    <m/>
    <s v="&lt;"/>
    <m/>
    <s v="&lt;"/>
    <m/>
    <s v="&lt;"/>
    <n v="1.0172000000000001"/>
    <m/>
    <m/>
    <s v="&lt;"/>
    <m/>
    <s v="&lt;"/>
  </r>
  <r>
    <x v="15"/>
    <n v="12126910"/>
    <n v="5"/>
    <d v="2015-07-09T00:00:00"/>
    <n v="15"/>
    <n v="15"/>
    <n v="12126910"/>
    <s v="T12126910"/>
    <s v="SWAMP CREEK NEAR MOUNTLAKE TERRACE, WA"/>
    <s v="WA_Swamp"/>
    <s v="NWISWA"/>
    <n v="1501785"/>
    <n v="201504291100"/>
    <d v="2015-04-29T18:00:00"/>
    <s v="WS"/>
    <n v="7"/>
    <n v="3.0326"/>
    <m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n v="3.8001"/>
    <m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9">
  <r>
    <x v="0"/>
    <s v="12120600"/>
    <n v="1"/>
    <d v="2015-06-15T00:00:00"/>
    <n v="15"/>
    <n v="15"/>
    <d v="2014-09-22T00:00:00"/>
    <d v="2015-10-06T00:00:00"/>
    <n v="58.255000000000003"/>
    <n v="102.825"/>
    <n v="120.4695"/>
    <s v="12120600"/>
    <s v="ISSAQUAH CREEK NEAR HOBART, WA"/>
    <s v="WA_Issaquah"/>
    <s v="NWISWA"/>
    <s v="01501685"/>
    <s v="201504220950"/>
    <m/>
    <s v="WS"/>
    <s v="9"/>
    <s v="PHARM spike associated with this sample"/>
    <s v="MM-41055A"/>
    <m/>
    <m/>
    <m/>
    <n v="2.4813000000000001"/>
    <m/>
    <s v="vt"/>
    <n v="8.61"/>
    <m/>
    <s v="vbt"/>
    <n v="10.7315"/>
    <m/>
    <s v="bt"/>
    <n v="1125.3150000000001"/>
    <s v="E"/>
    <s v="c"/>
    <m/>
    <s v="&lt;"/>
    <m/>
    <m/>
    <s v="&lt;"/>
    <m/>
    <m/>
    <s v="&lt;"/>
    <s v="mc"/>
    <s v="&lt;"/>
    <m/>
    <s v="&lt;"/>
    <s v="mc"/>
    <n v="1.0446"/>
    <m/>
    <s v="bt"/>
    <m/>
    <s v="&lt;"/>
    <m/>
    <m/>
    <s v="&lt;"/>
    <m/>
    <n v="1.1012999999999999"/>
    <m/>
    <s v="vbt"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6"/>
  </r>
  <r>
    <x v="0"/>
    <s v="12120600"/>
    <n v="1"/>
    <d v="2015-06-15T00:00:00"/>
    <n v="15"/>
    <n v="15"/>
    <d v="2014-09-22T00:00:00"/>
    <d v="2015-10-06T00:00:00"/>
    <n v="58.255000000000003"/>
    <n v="102.825"/>
    <n v="120.4695"/>
    <s v="12120600"/>
    <s v="ISSAQUAH CREEK NEAR HOBART, WA"/>
    <s v="WA_Issaquah"/>
    <s v="NWISWA"/>
    <s v="01502088"/>
    <s v="201505200950"/>
    <m/>
    <s v="WS"/>
    <s v="9"/>
    <s v="DOC and OWI also collected."/>
    <m/>
    <m/>
    <m/>
    <m/>
    <m/>
    <s v="&lt;"/>
    <m/>
    <m/>
    <s v="&lt;"/>
    <m/>
    <m/>
    <s v="&lt;"/>
    <m/>
    <m/>
    <s v="&lt;"/>
    <m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0"/>
  </r>
  <r>
    <x v="0"/>
    <s v="12120600"/>
    <n v="1"/>
    <d v="2015-06-15T00:00:00"/>
    <n v="15"/>
    <n v="15"/>
    <d v="2014-09-22T00:00:00"/>
    <d v="2015-10-06T00:00:00"/>
    <n v="58.255000000000003"/>
    <n v="102.825"/>
    <n v="120.4695"/>
    <s v="12120600"/>
    <s v="ISSAQUAH CREEK NEAR HOBART, WA"/>
    <s v="WA_Issaquah"/>
    <s v="NWISWA"/>
    <s v="01502503"/>
    <s v="201506171410"/>
    <m/>
    <s v="WS"/>
    <s v="9"/>
    <m/>
    <s v="MM-41826B"/>
    <m/>
    <m/>
    <m/>
    <n v="3.8534000000000002"/>
    <m/>
    <s v="t"/>
    <n v="58.655200000000001"/>
    <m/>
    <m/>
    <m/>
    <s v="&lt;"/>
    <m/>
    <m/>
    <s v="&lt;"/>
    <m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2"/>
  </r>
  <r>
    <x v="1"/>
    <s v="12149490"/>
    <n v="2"/>
    <d v="2015-06-22T00:00:00"/>
    <n v="15"/>
    <n v="10"/>
    <d v="2014-09-29T00:00:00"/>
    <d v="2015-09-24T00:00:00"/>
    <n v="44.3765"/>
    <n v="92.292500000000004"/>
    <n v="129.07749999999999"/>
    <s v="12149490"/>
    <s v="HARRIS CREEK ABOVE NE 108TH ST NR CARNATION, WA"/>
    <s v="WA_Harris"/>
    <s v="NWISWA"/>
    <s v="01502134"/>
    <s v="201505191330"/>
    <m/>
    <s v="WS"/>
    <s v="9"/>
    <m/>
    <m/>
    <m/>
    <m/>
    <m/>
    <m/>
    <s v="&lt;"/>
    <m/>
    <m/>
    <s v="&lt;"/>
    <m/>
    <m/>
    <s v="&lt;"/>
    <m/>
    <m/>
    <s v="&lt;"/>
    <m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0"/>
  </r>
  <r>
    <x v="1"/>
    <s v="12149490"/>
    <n v="2"/>
    <d v="2015-06-22T00:00:00"/>
    <n v="15"/>
    <n v="10"/>
    <d v="2014-09-29T00:00:00"/>
    <d v="2015-09-24T00:00:00"/>
    <n v="44.3765"/>
    <n v="92.292500000000004"/>
    <n v="129.07749999999999"/>
    <s v="12149490"/>
    <s v="HARRIS CREEK ABOVE NE 108TH ST NR CARNATION, WA"/>
    <s v="WA_Harris"/>
    <s v="NWISWA"/>
    <s v="01502534"/>
    <s v="201506181030"/>
    <m/>
    <s v="WS"/>
    <s v="7"/>
    <m/>
    <s v="MM-41833B"/>
    <m/>
    <m/>
    <m/>
    <n v="2.3963999999999999"/>
    <m/>
    <s v="t"/>
    <n v="76.680999999999997"/>
    <m/>
    <m/>
    <m/>
    <s v="&lt;"/>
    <m/>
    <m/>
    <s v="&lt;"/>
    <m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2"/>
  </r>
  <r>
    <x v="2"/>
    <s v="12170000"/>
    <n v="2"/>
    <d v="2015-06-19T00:00:00"/>
    <n v="15"/>
    <n v="15"/>
    <d v="2014-09-24T00:00:00"/>
    <d v="2015-08-12T00:00:00"/>
    <n v="67.497500000000002"/>
    <n v="121.413"/>
    <n v="156.81299999999999"/>
    <s v="12170000"/>
    <s v="CHURCH CREEK NEAR STANWOOD, WA"/>
    <s v="WA_Church"/>
    <s v="NWISWA"/>
    <s v="01501718"/>
    <s v="201504221440"/>
    <m/>
    <s v="WS"/>
    <s v="9"/>
    <m/>
    <s v="L-1190026 FED EX LATE DELIVERY"/>
    <m/>
    <m/>
    <m/>
    <n v="8.4181000000000008"/>
    <m/>
    <s v="n"/>
    <n v="74.296599999999998"/>
    <m/>
    <m/>
    <n v="8.9880999999999993"/>
    <m/>
    <s v="bt"/>
    <m/>
    <s v="&lt;"/>
    <m/>
    <n v="0.64439999999999997"/>
    <s v="E"/>
    <s v="ibt"/>
    <n v="2.82"/>
    <s v="E"/>
    <s v="vbn"/>
    <m/>
    <s v="&lt;"/>
    <s v="mc"/>
    <s v="&lt;"/>
    <m/>
    <s v="&lt;"/>
    <s v="mc"/>
    <m/>
    <s v="&lt;"/>
    <m/>
    <n v="5.6687000000000003"/>
    <s v="E"/>
    <s v="nc"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n v="0.68710000000000004"/>
    <m/>
    <s v="bt"/>
    <m/>
    <s v="&lt;"/>
    <m/>
    <m/>
    <s v="&lt;"/>
    <m/>
    <s v="mc"/>
    <n v="7"/>
  </r>
  <r>
    <x v="2"/>
    <s v="12170000"/>
    <n v="2"/>
    <d v="2015-06-19T00:00:00"/>
    <n v="15"/>
    <n v="15"/>
    <d v="2014-09-24T00:00:00"/>
    <d v="2015-08-12T00:00:00"/>
    <n v="67.497500000000002"/>
    <n v="121.413"/>
    <n v="156.81299999999999"/>
    <s v="12170000"/>
    <s v="CHURCH CREEK NEAR STANWOOD, WA"/>
    <s v="WA_Church"/>
    <s v="NWISWA"/>
    <s v="01502112"/>
    <s v="201505201420"/>
    <m/>
    <s v="WS"/>
    <s v="9"/>
    <s v="Ph may not be valid/ Meter drifting during calibration/ Probe needs replaced"/>
    <m/>
    <m/>
    <m/>
    <m/>
    <n v="22.951499999999999"/>
    <m/>
    <s v="@c"/>
    <n v="8.1098999999999997"/>
    <m/>
    <s v="@bt"/>
    <m/>
    <s v="&lt;"/>
    <s v="@c"/>
    <n v="11.0932"/>
    <m/>
    <s v="@bt"/>
    <m/>
    <s v="&lt;"/>
    <s v="@c"/>
    <m/>
    <s v="&lt;"/>
    <s v="@c"/>
    <m/>
    <s v="&lt;"/>
    <s v="@mc"/>
    <s v="&lt;"/>
    <m/>
    <s v="&lt;"/>
    <s v="@mc"/>
    <m/>
    <s v="&lt;"/>
    <s v="@c"/>
    <m/>
    <s v="&lt;"/>
    <s v="@c"/>
    <m/>
    <s v="&lt;"/>
    <s v="@c"/>
    <m/>
    <s v="&lt;"/>
    <s v="@c"/>
    <m/>
    <s v="&lt;"/>
    <s v="@c"/>
    <m/>
    <s v="&lt;"/>
    <s v="@c"/>
    <m/>
    <s v="&lt;"/>
    <s v="@mc"/>
    <m/>
    <s v="&lt;"/>
    <s v="@c"/>
    <m/>
    <s v="&lt;"/>
    <s v="@c"/>
    <m/>
    <s v="&lt;"/>
    <s v="@c"/>
    <m/>
    <s v="&lt;"/>
    <s v="@c"/>
    <m/>
    <s v="&lt;"/>
    <s v="@c"/>
    <m/>
    <s v="&lt;"/>
    <s v="@c"/>
    <s v="@mc"/>
    <n v="3"/>
  </r>
  <r>
    <x v="2"/>
    <s v="12170000"/>
    <n v="2"/>
    <d v="2015-06-19T00:00:00"/>
    <n v="15"/>
    <n v="15"/>
    <d v="2014-09-24T00:00:00"/>
    <d v="2015-08-12T00:00:00"/>
    <n v="67.497500000000002"/>
    <n v="121.413"/>
    <n v="156.81299999999999"/>
    <s v="12170000"/>
    <s v="CHURCH CREEK NEAR STANWOOD, WA"/>
    <s v="WA_Church"/>
    <s v="NWISWA"/>
    <s v="01502516"/>
    <s v="201506171410"/>
    <m/>
    <s v="WS"/>
    <s v="9"/>
    <s v="Retreived POCIS @1354/POCIS had been vandalized and is not complete/Vandalized during first week of deployment"/>
    <s v="MM-41827B"/>
    <m/>
    <m/>
    <m/>
    <n v="9.1296999999999997"/>
    <m/>
    <s v="n"/>
    <n v="48.763500000000001"/>
    <m/>
    <s v="n"/>
    <m/>
    <s v="&lt;"/>
    <m/>
    <m/>
    <s v="&lt;"/>
    <m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2"/>
  </r>
  <r>
    <x v="3"/>
    <s v="12119495"/>
    <n v="3"/>
    <d v="2015-07-14T00:00:00"/>
    <n v="3"/>
    <n v="15"/>
    <d v="2014-09-22T00:00:00"/>
    <d v="2015-09-25T00:00:00"/>
    <n v="89.473500000000001"/>
    <n v="161.79"/>
    <n v="224.91300000000001"/>
    <s v="12119495"/>
    <s v="MAY CREEK BELOW HONEY DEW CREEK NEAR RENTON, WA"/>
    <s v="WA_May"/>
    <s v="NWISWA"/>
    <s v="01502138"/>
    <s v="201505181300"/>
    <m/>
    <s v="WS"/>
    <s v="9"/>
    <m/>
    <m/>
    <m/>
    <m/>
    <m/>
    <m/>
    <s v="&lt;"/>
    <m/>
    <n v="41.539299999999997"/>
    <m/>
    <s v="n"/>
    <m/>
    <s v="&lt;"/>
    <m/>
    <m/>
    <s v="&lt;"/>
    <m/>
    <n v="5.9321000000000002"/>
    <m/>
    <s v="n"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2"/>
  </r>
  <r>
    <x v="3"/>
    <s v="12119495"/>
    <n v="3"/>
    <d v="2015-07-14T00:00:00"/>
    <n v="3"/>
    <n v="15"/>
    <d v="2014-09-22T00:00:00"/>
    <d v="2015-09-25T00:00:00"/>
    <n v="89.473500000000001"/>
    <n v="161.79"/>
    <n v="224.91300000000001"/>
    <s v="12119495"/>
    <s v="MAY CREEK BELOW HONEY DEW CREEK NEAR RENTON, WA"/>
    <s v="WA_May"/>
    <s v="NWISWA"/>
    <s v="01502495"/>
    <s v="201506151200"/>
    <m/>
    <s v="WS"/>
    <s v="9"/>
    <m/>
    <s v="MM-41744B"/>
    <m/>
    <m/>
    <m/>
    <n v="5.6677999999999997"/>
    <m/>
    <s v="t"/>
    <n v="62.746400000000001"/>
    <m/>
    <m/>
    <m/>
    <s v="&lt;"/>
    <m/>
    <m/>
    <s v="&lt;"/>
    <m/>
    <n v="7.4515000000000002"/>
    <m/>
    <s v="n"/>
    <m/>
    <s v="&lt;"/>
    <m/>
    <m/>
    <s v="&lt;"/>
    <s v="mc"/>
    <s v="&lt;"/>
    <m/>
    <s v="&lt;"/>
    <s v="mc"/>
    <m/>
    <s v="&lt;"/>
    <m/>
    <m/>
    <s v="&lt;"/>
    <m/>
    <m/>
    <s v="&lt;"/>
    <m/>
    <n v="0.34649999999999997"/>
    <s v="E"/>
    <s v="btc"/>
    <m/>
    <s v="&lt;"/>
    <m/>
    <m/>
    <s v="&lt;"/>
    <m/>
    <m/>
    <s v="&lt;"/>
    <s v="mc"/>
    <m/>
    <s v="&lt;"/>
    <m/>
    <m/>
    <s v="&lt;"/>
    <m/>
    <m/>
    <s v="&lt;"/>
    <m/>
    <m/>
    <s v="&lt;"/>
    <m/>
    <n v="11.4747"/>
    <m/>
    <m/>
    <m/>
    <s v="&lt;"/>
    <m/>
    <s v="mc"/>
    <n v="5"/>
  </r>
  <r>
    <x v="4"/>
    <s v="12112600"/>
    <n v="3"/>
    <d v="2015-05-29T00:00:00"/>
    <n v="15"/>
    <n v="0"/>
    <d v="2014-09-22T00:00:00"/>
    <d v="2015-10-09T00:00:00"/>
    <n v="56.8795"/>
    <n v="92.914500000000004"/>
    <n v="115.89"/>
    <s v="12112600"/>
    <s v="BIG SOOS CREEK ABOVE HATCHERY NEAR AUBURN, WA"/>
    <s v="WA_BigSoos"/>
    <s v="NWISWA"/>
    <s v="01501703"/>
    <s v="201504231320"/>
    <m/>
    <s v="WS"/>
    <s v="9"/>
    <m/>
    <s v="L-1190028 FED EX LATE DELIVERY"/>
    <m/>
    <m/>
    <m/>
    <n v="12.3751"/>
    <m/>
    <s v="n"/>
    <n v="39.398899999999998"/>
    <m/>
    <s v="n"/>
    <m/>
    <s v="&lt;"/>
    <m/>
    <m/>
    <s v="&lt;"/>
    <m/>
    <n v="0.84709999999999996"/>
    <s v="E"/>
    <s v="ibn"/>
    <n v="7.0079000000000002"/>
    <m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4"/>
  </r>
  <r>
    <x v="4"/>
    <s v="12112600"/>
    <n v="3"/>
    <d v="2015-05-29T00:00:00"/>
    <n v="15"/>
    <n v="0"/>
    <d v="2014-09-22T00:00:00"/>
    <d v="2015-10-09T00:00:00"/>
    <n v="56.8795"/>
    <n v="92.914500000000004"/>
    <n v="115.89"/>
    <s v="12112600"/>
    <s v="BIG SOOS CREEK ABOVE HATCHERY NEAR AUBURN, WA"/>
    <s v="WA_BigSoos"/>
    <s v="NWISWA"/>
    <s v="01502098"/>
    <s v="201505211110"/>
    <m/>
    <s v="WS"/>
    <s v="9"/>
    <s v="DOC and OWI"/>
    <m/>
    <m/>
    <m/>
    <m/>
    <n v="4.1486000000000001"/>
    <m/>
    <s v="@tc"/>
    <n v="24.199400000000001"/>
    <m/>
    <s v="@tc"/>
    <m/>
    <s v="&lt;"/>
    <s v="@c"/>
    <n v="13.616"/>
    <m/>
    <s v="@bt"/>
    <m/>
    <s v="&lt;"/>
    <s v="@c"/>
    <m/>
    <s v="&lt;"/>
    <s v="@c"/>
    <m/>
    <s v="&lt;"/>
    <s v="@mc"/>
    <s v="&lt;"/>
    <m/>
    <s v="&lt;"/>
    <s v="@mc"/>
    <m/>
    <s v="&lt;"/>
    <s v="@c"/>
    <m/>
    <s v="&lt;"/>
    <s v="@c"/>
    <m/>
    <s v="&lt;"/>
    <s v="@c"/>
    <m/>
    <s v="&lt;"/>
    <s v="@c"/>
    <m/>
    <s v="&lt;"/>
    <s v="@c"/>
    <m/>
    <s v="&lt;"/>
    <s v="@c"/>
    <m/>
    <s v="&lt;"/>
    <s v="@mc"/>
    <m/>
    <s v="&lt;"/>
    <s v="@c"/>
    <m/>
    <s v="&lt;"/>
    <s v="@c"/>
    <m/>
    <s v="&lt;"/>
    <s v="@c"/>
    <m/>
    <s v="&lt;"/>
    <s v="@c"/>
    <m/>
    <s v="&lt;"/>
    <s v="@c"/>
    <m/>
    <s v="&lt;"/>
    <s v="@c"/>
    <s v="@mc"/>
    <n v="3"/>
  </r>
  <r>
    <x v="4"/>
    <s v="12112600"/>
    <n v="3"/>
    <d v="2015-05-29T00:00:00"/>
    <n v="15"/>
    <n v="0"/>
    <d v="2014-09-22T00:00:00"/>
    <d v="2015-10-09T00:00:00"/>
    <n v="56.8795"/>
    <n v="92.914500000000004"/>
    <n v="115.89"/>
    <s v="12112600"/>
    <s v="BIG SOOS CREEK ABOVE HATCHERY NEAR AUBURN, WA"/>
    <s v="WA_BigSoos"/>
    <s v="NWISWA"/>
    <s v="01502499"/>
    <s v="201506181140"/>
    <m/>
    <s v="WS"/>
    <s v="7"/>
    <m/>
    <s v="MM-41834B"/>
    <m/>
    <m/>
    <m/>
    <n v="3.113"/>
    <m/>
    <s v="t"/>
    <n v="35.496400000000001"/>
    <m/>
    <s v="n"/>
    <m/>
    <s v="&lt;"/>
    <m/>
    <m/>
    <s v="&lt;"/>
    <m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2"/>
  </r>
  <r>
    <x v="5"/>
    <s v="14211499"/>
    <n v="3"/>
    <d v="2015-07-02T00:00:00"/>
    <n v="0"/>
    <n v="13"/>
    <m/>
    <m/>
    <m/>
    <m/>
    <m/>
    <s v="14211499"/>
    <s v="KELLEY CREEK AT SE 159TH DRIVE AT PORTLAND, OR"/>
    <s v="OR_Kelley"/>
    <s v="NWISOR"/>
    <s v="01500426"/>
    <s v="201504201000"/>
    <m/>
    <s v="WS"/>
    <s v="9"/>
    <m/>
    <s v="MM-41072A"/>
    <m/>
    <m/>
    <m/>
    <n v="30.229800000000001"/>
    <m/>
    <m/>
    <m/>
    <s v="&lt;"/>
    <m/>
    <n v="6.7503000000000002"/>
    <m/>
    <s v="bt"/>
    <n v="65.206199999999995"/>
    <s v="E"/>
    <s v="vnc"/>
    <n v="0.86719999999999997"/>
    <m/>
    <s v="bn"/>
    <m/>
    <s v="&lt;"/>
    <m/>
    <m/>
    <s v="&lt;"/>
    <s v="mc"/>
    <s v="&lt;"/>
    <m/>
    <s v="&lt;"/>
    <s v="mc"/>
    <n v="0.76749999999999996"/>
    <m/>
    <s v="bt"/>
    <n v="6.1307999999999998"/>
    <m/>
    <s v="n"/>
    <m/>
    <s v="&lt;"/>
    <m/>
    <m/>
    <s v="&lt;"/>
    <m/>
    <n v="16.106200000000001"/>
    <m/>
    <s v="bt"/>
    <m/>
    <s v="&lt;"/>
    <m/>
    <m/>
    <s v="&lt;"/>
    <s v="mc"/>
    <m/>
    <s v="&lt;"/>
    <m/>
    <m/>
    <s v="&lt;"/>
    <m/>
    <m/>
    <s v="&lt;"/>
    <m/>
    <m/>
    <s v="&lt;"/>
    <m/>
    <m/>
    <s v="&lt;"/>
    <m/>
    <n v="3.0063"/>
    <m/>
    <s v="bt"/>
    <s v="mc"/>
    <n v="8"/>
  </r>
  <r>
    <x v="5"/>
    <s v="14211499"/>
    <n v="3"/>
    <d v="2015-07-02T00:00:00"/>
    <n v="0"/>
    <n v="13"/>
    <m/>
    <m/>
    <m/>
    <m/>
    <m/>
    <s v="14211499"/>
    <s v="KELLEY CREEK AT SE 159TH DRIVE AT PORTLAND, OR"/>
    <s v="OR_Kelley"/>
    <s v="NWISOR"/>
    <s v="01500717"/>
    <s v="201505181200"/>
    <m/>
    <s v="WS"/>
    <s v="9"/>
    <s v="13.34C@HOBO"/>
    <m/>
    <m/>
    <m/>
    <m/>
    <n v="20.181799999999999"/>
    <m/>
    <m/>
    <m/>
    <s v="&lt;"/>
    <m/>
    <m/>
    <s v="&lt;"/>
    <m/>
    <m/>
    <s v="&lt;"/>
    <m/>
    <m/>
    <s v="&lt;"/>
    <m/>
    <m/>
    <s v="&lt;"/>
    <m/>
    <m/>
    <m/>
    <s v="mc"/>
    <m/>
    <m/>
    <m/>
    <s v="mc"/>
    <m/>
    <s v="&lt;"/>
    <m/>
    <m/>
    <s v="&lt;"/>
    <s v="c"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4"/>
  </r>
  <r>
    <x v="5"/>
    <s v="14211499"/>
    <n v="3"/>
    <d v="2015-07-02T00:00:00"/>
    <n v="0"/>
    <n v="13"/>
    <m/>
    <m/>
    <m/>
    <m/>
    <m/>
    <s v="14211499"/>
    <s v="KELLEY CREEK AT SE 159TH DRIVE AT PORTLAND, OR"/>
    <s v="OR_Kelley"/>
    <s v="NWISOR"/>
    <s v="01501050"/>
    <s v="201506150750"/>
    <m/>
    <s v="WS"/>
    <s v="9"/>
    <s v="15.03C@0806@HOBO"/>
    <s v="MM-41716B"/>
    <m/>
    <m/>
    <m/>
    <n v="26.143000000000001"/>
    <m/>
    <m/>
    <n v="33.648099999999999"/>
    <s v="E"/>
    <s v="nc"/>
    <m/>
    <s v="&lt;"/>
    <m/>
    <n v="14.472"/>
    <s v="E"/>
    <s v="btc"/>
    <m/>
    <s v="&lt;"/>
    <m/>
    <n v="2.4037999999999999"/>
    <m/>
    <s v="bn"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4"/>
  </r>
  <r>
    <x v="6"/>
    <s v="12110495"/>
    <n v="4"/>
    <d v="2015-06-16T00:00:00"/>
    <n v="15"/>
    <n v="4"/>
    <d v="2014-09-22T00:00:00"/>
    <d v="2015-09-25T00:00:00"/>
    <n v="71.872500000000002"/>
    <n v="126.3955"/>
    <n v="159.9495"/>
    <s v="12110495"/>
    <s v="JENKINS CREEK NEAR COVINGTION, WA"/>
    <s v="WA_Jenkins"/>
    <s v="NWISWA"/>
    <s v="01501707"/>
    <s v="201504231000"/>
    <m/>
    <s v="WS"/>
    <s v="9"/>
    <s v="env. blank associated -OWI, PHARM, GLY2"/>
    <s v="L-1190079 FED EX LATE DELIVERY"/>
    <m/>
    <m/>
    <m/>
    <m/>
    <s v="&lt;"/>
    <m/>
    <n v="4.0372000000000003"/>
    <m/>
    <s v="bt"/>
    <m/>
    <s v="&lt;"/>
    <m/>
    <m/>
    <s v="&lt;"/>
    <m/>
    <n v="0.99370000000000003"/>
    <s v="E"/>
    <s v="ibn"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2"/>
  </r>
  <r>
    <x v="6"/>
    <s v="12110495"/>
    <n v="4"/>
    <d v="2015-06-16T00:00:00"/>
    <n v="15"/>
    <n v="4"/>
    <d v="2014-09-22T00:00:00"/>
    <d v="2015-09-25T00:00:00"/>
    <n v="71.872500000000002"/>
    <n v="126.3955"/>
    <n v="159.9495"/>
    <s v="12110495"/>
    <s v="JENKINS CREEK NEAR COVINGTION, WA"/>
    <s v="WA_Jenkins"/>
    <s v="NWISWA"/>
    <s v="01502100"/>
    <s v="201505210940"/>
    <m/>
    <s v="WS"/>
    <s v="9"/>
    <s v="DOC and OWI"/>
    <m/>
    <m/>
    <m/>
    <m/>
    <m/>
    <s v="&lt;"/>
    <m/>
    <m/>
    <s v="&lt;"/>
    <m/>
    <m/>
    <s v="&lt;"/>
    <m/>
    <m/>
    <s v="&lt;"/>
    <m/>
    <m/>
    <s v="&lt;"/>
    <m/>
    <m/>
    <s v="&lt;"/>
    <m/>
    <m/>
    <m/>
    <s v="mc"/>
    <m/>
    <m/>
    <m/>
    <s v="mc"/>
    <m/>
    <s v="&lt;"/>
    <m/>
    <m/>
    <s v="&lt;"/>
    <s v="c"/>
    <m/>
    <s v="&lt;"/>
    <m/>
    <m/>
    <s v="&lt;"/>
    <m/>
    <m/>
    <s v="&lt;"/>
    <m/>
    <m/>
    <s v="&lt;"/>
    <m/>
    <n v="10.0281"/>
    <s v="E"/>
    <s v="vmn"/>
    <m/>
    <s v="&lt;"/>
    <m/>
    <m/>
    <s v="&lt;"/>
    <m/>
    <m/>
    <s v="&lt;"/>
    <m/>
    <m/>
    <s v="&lt;"/>
    <m/>
    <m/>
    <s v="&lt;"/>
    <m/>
    <m/>
    <s v="&lt;"/>
    <m/>
    <s v="mc"/>
    <n v="4"/>
  </r>
  <r>
    <x v="6"/>
    <s v="12110495"/>
    <n v="4"/>
    <d v="2015-06-16T00:00:00"/>
    <n v="15"/>
    <n v="4"/>
    <d v="2014-09-22T00:00:00"/>
    <d v="2015-09-25T00:00:00"/>
    <n v="71.872500000000002"/>
    <n v="126.3955"/>
    <n v="159.9495"/>
    <s v="12110495"/>
    <s v="JENKINS CREEK NEAR COVINGTION, WA"/>
    <s v="WA_Jenkins"/>
    <s v="NWISWA"/>
    <s v="01502501"/>
    <s v="201506180940"/>
    <m/>
    <s v="WS"/>
    <s v="7"/>
    <m/>
    <s v="MM-41831B"/>
    <m/>
    <m/>
    <m/>
    <m/>
    <s v="&lt;"/>
    <m/>
    <m/>
    <s v="&lt;"/>
    <m/>
    <m/>
    <s v="&lt;"/>
    <m/>
    <n v="18.2164"/>
    <s v="E"/>
    <s v="bnc"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n v="1.1585000000000001"/>
    <m/>
    <s v="bt"/>
    <m/>
    <s v="&lt;"/>
    <m/>
    <m/>
    <s v="&lt;"/>
    <m/>
    <m/>
    <s v="&lt;"/>
    <m/>
    <m/>
    <s v="&lt;"/>
    <m/>
    <s v="mc"/>
    <n v="2"/>
  </r>
  <r>
    <x v="7"/>
    <s v="12080800"/>
    <n v="4"/>
    <d v="2015-06-24T00:00:00"/>
    <n v="11"/>
    <n v="10"/>
    <d v="2014-09-22T00:00:00"/>
    <d v="2015-09-25T00:00:00"/>
    <n v="71.872500000000002"/>
    <n v="126.3955"/>
    <n v="159.9495"/>
    <s v="12080800"/>
    <s v="WOODLAND CREEK BELOW DRAHAM ROAD NEAR LACEY, WA"/>
    <s v="WA_Woodland"/>
    <s v="NWISWA"/>
    <s v="01501730"/>
    <s v="201504231300"/>
    <m/>
    <s v="WS"/>
    <s v="9"/>
    <m/>
    <s v="L-1190023 FED EX LATE DELIVERY"/>
    <m/>
    <m/>
    <m/>
    <m/>
    <s v="&lt;"/>
    <m/>
    <m/>
    <s v="&lt;"/>
    <m/>
    <n v="6.7214999999999998"/>
    <m/>
    <s v="bt"/>
    <m/>
    <s v="&lt;"/>
    <m/>
    <n v="3.65"/>
    <m/>
    <s v="n"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n v="0.73650000000000004"/>
    <s v="E"/>
    <s v="btc"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3"/>
  </r>
  <r>
    <x v="7"/>
    <s v="12080800"/>
    <n v="4"/>
    <d v="2015-06-24T00:00:00"/>
    <n v="11"/>
    <n v="10"/>
    <d v="2014-09-22T00:00:00"/>
    <d v="2015-09-25T00:00:00"/>
    <n v="71.872500000000002"/>
    <n v="126.3955"/>
    <n v="159.9495"/>
    <s v="12080800"/>
    <s v="WOODLAND CREEK BELOW DRAHAM ROAD NEAR LACEY, WA"/>
    <s v="WA_Woodland"/>
    <s v="NWISWA"/>
    <s v="01502143"/>
    <s v="201505211100"/>
    <m/>
    <s v="WS"/>
    <s v="9"/>
    <m/>
    <m/>
    <m/>
    <m/>
    <m/>
    <m/>
    <s v="&lt;"/>
    <m/>
    <n v="59.239699999999999"/>
    <m/>
    <m/>
    <m/>
    <s v="&lt;"/>
    <m/>
    <m/>
    <s v="&lt;"/>
    <m/>
    <n v="2.9245000000000001"/>
    <m/>
    <s v="n"/>
    <m/>
    <s v="&lt;"/>
    <m/>
    <m/>
    <m/>
    <s v="mc"/>
    <m/>
    <m/>
    <m/>
    <s v="mc"/>
    <m/>
    <s v="&lt;"/>
    <m/>
    <m/>
    <s v="&lt;"/>
    <s v="c"/>
    <m/>
    <s v="&lt;"/>
    <m/>
    <m/>
    <s v="&lt;"/>
    <m/>
    <m/>
    <s v="&lt;"/>
    <m/>
    <m/>
    <s v="&lt;"/>
    <m/>
    <n v="9.1472999999999995"/>
    <s v="E"/>
    <s v="vbm"/>
    <m/>
    <s v="&lt;"/>
    <m/>
    <m/>
    <s v="&lt;"/>
    <m/>
    <m/>
    <s v="&lt;"/>
    <m/>
    <m/>
    <s v="&lt;"/>
    <m/>
    <m/>
    <s v="&lt;"/>
    <m/>
    <m/>
    <s v="&lt;"/>
    <m/>
    <s v="mc"/>
    <n v="6"/>
  </r>
  <r>
    <x v="7"/>
    <s v="12080800"/>
    <n v="4"/>
    <d v="2015-06-24T00:00:00"/>
    <n v="11"/>
    <n v="10"/>
    <d v="2014-09-22T00:00:00"/>
    <d v="2015-09-25T00:00:00"/>
    <n v="71.872500000000002"/>
    <n v="126.3955"/>
    <n v="159.9495"/>
    <s v="12080800"/>
    <s v="WOODLAND CREEK BELOW DRAHAM ROAD NEAR LACEY, WA"/>
    <s v="WA_Woodland"/>
    <s v="NWISWA"/>
    <s v="01500300"/>
    <s v="201506181231"/>
    <m/>
    <s v="WSQ"/>
    <s v="7"/>
    <s v="pharm rep"/>
    <s v="A-1750149 PHARM REPLICATE 1 MINUTE OFFSET"/>
    <s v="19.4"/>
    <s v="&lt;"/>
    <m/>
    <m/>
    <s v="&lt;"/>
    <m/>
    <n v="59.994599999999998"/>
    <m/>
    <m/>
    <m/>
    <s v="&lt;"/>
    <m/>
    <m/>
    <s v="&lt;"/>
    <m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1"/>
  </r>
  <r>
    <x v="7"/>
    <s v="12080800"/>
    <n v="4"/>
    <d v="2015-06-24T00:00:00"/>
    <n v="11"/>
    <n v="10"/>
    <d v="2014-09-22T00:00:00"/>
    <d v="2015-09-25T00:00:00"/>
    <n v="71.872500000000002"/>
    <n v="126.3955"/>
    <n v="159.9495"/>
    <s v="12080800"/>
    <s v="WOODLAND CREEK BELOW DRAHAM ROAD NEAR LACEY, WA"/>
    <s v="WA_Woodland"/>
    <s v="NWISWA"/>
    <s v="01502723"/>
    <s v="201506181230"/>
    <m/>
    <s v="WS"/>
    <s v="7"/>
    <s v="pharm replicate taken"/>
    <s v="MM-41835B"/>
    <m/>
    <m/>
    <m/>
    <m/>
    <s v="&lt;"/>
    <m/>
    <n v="25.586200000000002"/>
    <m/>
    <s v="t"/>
    <m/>
    <s v="&lt;"/>
    <m/>
    <n v="7.4383999999999997"/>
    <s v="E"/>
    <s v="btc"/>
    <n v="3.7919999999999998"/>
    <m/>
    <s v="n"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3"/>
  </r>
  <r>
    <x v="8"/>
    <s v="12120000"/>
    <n v="5"/>
    <d v="2015-06-18T00:00:00"/>
    <n v="0"/>
    <n v="13"/>
    <d v="2014-09-29T00:00:00"/>
    <d v="2015-10-06T00:00:00"/>
    <n v="103.104"/>
    <n v="190.30250000000001"/>
    <n v="247.33349999999999"/>
    <s v="12120000"/>
    <s v="MERCER CREEK NEAR BELLEVUE, WA"/>
    <s v="WA_Mercer"/>
    <s v="NWISWA"/>
    <s v="01502136"/>
    <s v="201505191100"/>
    <m/>
    <s v="WS"/>
    <s v="9"/>
    <m/>
    <m/>
    <m/>
    <m/>
    <m/>
    <n v="39.640500000000003"/>
    <m/>
    <s v="c"/>
    <m/>
    <s v="&lt;"/>
    <m/>
    <n v="76.378699999999995"/>
    <m/>
    <s v="bnc"/>
    <m/>
    <s v="&lt;"/>
    <m/>
    <m/>
    <s v="&lt;"/>
    <m/>
    <n v="3.1711999999999998"/>
    <m/>
    <s v="bnc"/>
    <m/>
    <m/>
    <s v="mc"/>
    <m/>
    <m/>
    <m/>
    <s v="mc"/>
    <m/>
    <s v="&lt;"/>
    <m/>
    <n v="22.0976"/>
    <s v="E"/>
    <s v="c"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7"/>
  </r>
  <r>
    <x v="8"/>
    <s v="12120000"/>
    <n v="5"/>
    <d v="2015-06-18T00:00:00"/>
    <n v="0"/>
    <n v="13"/>
    <d v="2014-09-29T00:00:00"/>
    <d v="2015-10-06T00:00:00"/>
    <n v="103.104"/>
    <n v="190.30250000000001"/>
    <n v="247.33349999999999"/>
    <s v="12120000"/>
    <s v="MERCER CREEK NEAR BELLEVUE, WA"/>
    <s v="WA_Mercer"/>
    <s v="NWISWA"/>
    <s v="01502546"/>
    <s v="201506151230"/>
    <m/>
    <s v="WS"/>
    <s v="9"/>
    <m/>
    <s v="MM-41745B"/>
    <m/>
    <m/>
    <m/>
    <n v="5.4676"/>
    <m/>
    <s v="t"/>
    <n v="30.982500000000002"/>
    <s v="E"/>
    <s v="nc"/>
    <m/>
    <s v="&lt;"/>
    <m/>
    <n v="25.515799999999999"/>
    <s v="E"/>
    <s v="bnc"/>
    <m/>
    <s v="&lt;"/>
    <m/>
    <n v="1.8771"/>
    <m/>
    <s v="bn"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4"/>
  </r>
  <r>
    <x v="9"/>
    <s v="12128000"/>
    <n v="5"/>
    <d v="2015-06-20T00:00:00"/>
    <n v="0"/>
    <n v="15"/>
    <d v="2014-09-29T00:00:00"/>
    <d v="2015-10-06T00:00:00"/>
    <n v="101.3565"/>
    <n v="172.52549999999999"/>
    <n v="231.4385"/>
    <s v="12128000"/>
    <s v="THORNTON CREEK NEAR SEATTLE, WA"/>
    <s v="WA_Thornton"/>
    <s v="NWISWA"/>
    <s v="01501679"/>
    <s v="201504211220"/>
    <m/>
    <s v="WS"/>
    <s v="9"/>
    <m/>
    <s v="MM-41046A"/>
    <m/>
    <m/>
    <m/>
    <n v="6.9619"/>
    <m/>
    <s v="n"/>
    <n v="6.3906999999999998"/>
    <m/>
    <s v="vbt"/>
    <n v="76.124200000000002"/>
    <m/>
    <s v="bn"/>
    <m/>
    <s v="&lt;"/>
    <m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3"/>
  </r>
  <r>
    <x v="9"/>
    <s v="12128000"/>
    <n v="5"/>
    <d v="2015-06-20T00:00:00"/>
    <n v="0"/>
    <n v="15"/>
    <d v="2014-09-29T00:00:00"/>
    <d v="2015-10-06T00:00:00"/>
    <n v="101.3565"/>
    <n v="172.52549999999999"/>
    <n v="231.4385"/>
    <s v="12128000"/>
    <s v="THORNTON CREEK NEAR SEATTLE, WA"/>
    <s v="WA_Thornton"/>
    <s v="NWISWA"/>
    <s v="01502104"/>
    <s v="201505191040"/>
    <m/>
    <s v="WS"/>
    <s v="9"/>
    <m/>
    <m/>
    <m/>
    <m/>
    <m/>
    <n v="7.6877000000000004"/>
    <m/>
    <s v="n"/>
    <m/>
    <s v="&lt;"/>
    <m/>
    <n v="58.838700000000003"/>
    <m/>
    <s v="bn"/>
    <m/>
    <s v="&lt;"/>
    <m/>
    <m/>
    <s v="&lt;"/>
    <m/>
    <m/>
    <s v="&lt;"/>
    <m/>
    <m/>
    <m/>
    <s v="mc"/>
    <m/>
    <m/>
    <m/>
    <s v="mc"/>
    <m/>
    <s v="&lt;"/>
    <m/>
    <m/>
    <s v="&lt;"/>
    <s v="c"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5"/>
  </r>
  <r>
    <x v="9"/>
    <s v="12128000"/>
    <n v="5"/>
    <d v="2015-06-20T00:00:00"/>
    <n v="0"/>
    <n v="15"/>
    <d v="2014-09-29T00:00:00"/>
    <d v="2015-10-06T00:00:00"/>
    <n v="101.3565"/>
    <n v="172.52549999999999"/>
    <n v="231.4385"/>
    <s v="12128000"/>
    <s v="THORNTON CREEK NEAR SEATTLE, WA"/>
    <s v="WA_Thornton"/>
    <s v="NWISWA"/>
    <s v="01502730"/>
    <s v="201506161120"/>
    <m/>
    <s v="WS"/>
    <s v="7"/>
    <s v="gly2 rep taken 1121"/>
    <s v="MM-41752B"/>
    <m/>
    <m/>
    <m/>
    <n v="3.6863999999999999"/>
    <m/>
    <s v="t"/>
    <n v="23.817599999999999"/>
    <s v="E"/>
    <s v="tc"/>
    <n v="24.2607"/>
    <m/>
    <s v="bt"/>
    <n v="10.6181"/>
    <s v="E"/>
    <s v="btc"/>
    <m/>
    <s v="&lt;"/>
    <m/>
    <n v="1.0892999999999999"/>
    <m/>
    <s v="bt"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5"/>
  </r>
  <r>
    <x v="10"/>
    <s v="12113490"/>
    <n v="5"/>
    <d v="2015-06-21T00:00:00"/>
    <n v="13"/>
    <n v="0"/>
    <d v="2014-03-05T00:00:00"/>
    <d v="2015-10-01T00:00:00"/>
    <n v="92.329499999999996"/>
    <n v="167.51300000000001"/>
    <n v="222.54"/>
    <s v="12113490"/>
    <s v="LONGFELLOW CREEK AB GENESEE ST NR WEST SEATTLE, WA"/>
    <s v="WA_Longfellow"/>
    <s v="NWISWA"/>
    <s v="01501681"/>
    <s v="201504210820"/>
    <m/>
    <s v="WS"/>
    <s v="9"/>
    <m/>
    <s v="MM-41039A"/>
    <m/>
    <m/>
    <m/>
    <n v="14.1205"/>
    <m/>
    <m/>
    <m/>
    <s v="&lt;"/>
    <m/>
    <n v="47.838900000000002"/>
    <m/>
    <s v="bn"/>
    <m/>
    <s v="&lt;"/>
    <m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2"/>
  </r>
  <r>
    <x v="10"/>
    <s v="12113490"/>
    <n v="5"/>
    <d v="2015-06-21T00:00:00"/>
    <n v="13"/>
    <n v="0"/>
    <d v="2014-03-05T00:00:00"/>
    <d v="2015-10-01T00:00:00"/>
    <n v="92.329499999999996"/>
    <n v="167.51300000000001"/>
    <n v="222.54"/>
    <s v="12113490"/>
    <s v="LONGFELLOW CREEK AB GENESEE ST NR WEST SEATTLE, WA"/>
    <s v="WA_Longfellow"/>
    <s v="NWISWA"/>
    <s v="01502106"/>
    <s v="201505190720"/>
    <m/>
    <s v="WS"/>
    <s v="9"/>
    <s v="PEST spike sample"/>
    <m/>
    <m/>
    <m/>
    <m/>
    <n v="13.1"/>
    <s v="&lt;"/>
    <m/>
    <m/>
    <s v="&lt;"/>
    <m/>
    <n v="82.677099999999996"/>
    <m/>
    <s v="n"/>
    <n v="18.909099999999999"/>
    <m/>
    <s v="bn"/>
    <m/>
    <s v="&lt;"/>
    <m/>
    <m/>
    <s v="&lt;"/>
    <m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n v="5.5496999999999996"/>
    <m/>
    <s v="n"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3"/>
  </r>
  <r>
    <x v="10"/>
    <s v="12113490"/>
    <n v="5"/>
    <d v="2015-06-21T00:00:00"/>
    <n v="13"/>
    <n v="0"/>
    <d v="2014-03-05T00:00:00"/>
    <d v="2015-10-01T00:00:00"/>
    <n v="92.329499999999996"/>
    <n v="167.51300000000001"/>
    <n v="222.54"/>
    <s v="12113490"/>
    <s v="LONGFELLOW CREEK AB GENESEE ST NR WEST SEATTLE, WA"/>
    <s v="WA_Longfellow"/>
    <s v="NWISWA"/>
    <s v="01500306"/>
    <s v="201506160751"/>
    <m/>
    <s v="WSQ"/>
    <s v="7"/>
    <s v="pharm replicate sample"/>
    <s v="A-1690061 PHARM REPLICATE 1 MINUTE OFFSET L-1690061 LC9017 added per sample label, GB..  LC 9017 replaced with 12440, ACW, 6/19/15"/>
    <m/>
    <s v="&lt;"/>
    <m/>
    <m/>
    <m/>
    <s v="n"/>
    <m/>
    <s v="E"/>
    <s v="btc"/>
    <m/>
    <m/>
    <s v="bn"/>
    <m/>
    <s v="&lt;"/>
    <m/>
    <m/>
    <s v="&lt;"/>
    <m/>
    <m/>
    <m/>
    <s v="bn"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4"/>
  </r>
  <r>
    <x v="10"/>
    <s v="12113490"/>
    <n v="5"/>
    <d v="2015-06-21T00:00:00"/>
    <n v="13"/>
    <n v="0"/>
    <d v="2014-03-05T00:00:00"/>
    <d v="2015-10-01T00:00:00"/>
    <n v="92.329499999999996"/>
    <n v="167.51300000000001"/>
    <n v="222.54"/>
    <s v="12113490"/>
    <s v="LONGFELLOW CREEK AB GENESEE ST NR WEST SEATTLE, WA"/>
    <s v="WA_Longfellow"/>
    <s v="NWISWA"/>
    <s v="01502734"/>
    <s v="201506160750"/>
    <m/>
    <s v="WS"/>
    <s v="7"/>
    <s v="DOC and Hg grab, pharm rep also taken; stream deeper then any other week, possibly not higher Q though"/>
    <s v="MM-41748B"/>
    <m/>
    <m/>
    <m/>
    <n v="13.335800000000001"/>
    <m/>
    <m/>
    <m/>
    <s v="&lt;"/>
    <m/>
    <n v="39.577300000000001"/>
    <m/>
    <s v="bn"/>
    <m/>
    <s v="&lt;"/>
    <m/>
    <m/>
    <s v="&lt;"/>
    <m/>
    <n v="1.8209"/>
    <m/>
    <s v="bn"/>
    <m/>
    <s v="&lt;"/>
    <s v="mc"/>
    <s v="&lt;"/>
    <m/>
    <s v="&lt;"/>
    <s v="mc"/>
    <m/>
    <s v="&lt;"/>
    <m/>
    <m/>
    <s v="&lt;"/>
    <m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3"/>
  </r>
  <r>
    <x v="11"/>
    <s v="14211902"/>
    <n v="5"/>
    <d v="2015-07-01T00:00:00"/>
    <n v="0"/>
    <n v="11"/>
    <m/>
    <m/>
    <m/>
    <m/>
    <m/>
    <s v="14211902"/>
    <s v="BURNT BRIDGE CREEK NEAR MOUTH AT VANCOUVER, WA"/>
    <s v="WA_Burnt"/>
    <s v="NWISWA"/>
    <s v="01502074"/>
    <s v="201504211150"/>
    <m/>
    <s v="WS"/>
    <s v="9"/>
    <m/>
    <s v="L-1190071 FED EX LATE DELIVERY"/>
    <m/>
    <m/>
    <m/>
    <n v="5.7572999999999999"/>
    <s v="E"/>
    <s v="vt"/>
    <m/>
    <s v="&lt;"/>
    <m/>
    <n v="120.0791"/>
    <m/>
    <s v="n"/>
    <m/>
    <s v="&lt;"/>
    <m/>
    <n v="1.9783999999999999"/>
    <m/>
    <s v="bn"/>
    <n v="1.923"/>
    <s v="E"/>
    <s v="vbn"/>
    <m/>
    <s v="&lt;"/>
    <s v="mc"/>
    <s v="&lt;"/>
    <m/>
    <s v="&lt;"/>
    <s v="mc"/>
    <n v="1.2939000000000001"/>
    <m/>
    <s v="bt"/>
    <m/>
    <s v="&lt;"/>
    <s v="c"/>
    <m/>
    <s v="&lt;"/>
    <m/>
    <m/>
    <s v="&lt;"/>
    <m/>
    <m/>
    <s v="&lt;"/>
    <m/>
    <m/>
    <s v="&lt;"/>
    <m/>
    <m/>
    <s v="&lt;"/>
    <s v="mc"/>
    <m/>
    <s v="&lt;"/>
    <m/>
    <m/>
    <s v="&lt;"/>
    <m/>
    <n v="4.8601999999999999"/>
    <m/>
    <s v="bt"/>
    <m/>
    <s v="&lt;"/>
    <m/>
    <m/>
    <s v="&lt;"/>
    <m/>
    <m/>
    <s v="&lt;"/>
    <m/>
    <s v="mc"/>
    <n v="6"/>
  </r>
  <r>
    <x v="11"/>
    <s v="14211902"/>
    <n v="5"/>
    <d v="2015-07-01T00:00:00"/>
    <n v="0"/>
    <n v="11"/>
    <m/>
    <m/>
    <m/>
    <m/>
    <m/>
    <s v="14211902"/>
    <s v="BURNT BRIDGE CREEK NEAR MOUTH AT VANCOUVER, WA"/>
    <s v="WA_Burnt"/>
    <s v="NWISWA"/>
    <s v="01503429"/>
    <s v="201505190930"/>
    <m/>
    <s v="WS"/>
    <s v="9"/>
    <s v="one dip per vertical; sh2437 spike collected also"/>
    <m/>
    <m/>
    <m/>
    <m/>
    <m/>
    <s v="&lt;"/>
    <m/>
    <m/>
    <s v="&lt;"/>
    <m/>
    <n v="76.575299999999999"/>
    <m/>
    <s v="bn"/>
    <m/>
    <s v="&lt;"/>
    <m/>
    <m/>
    <s v="&lt;"/>
    <m/>
    <m/>
    <s v="&lt;"/>
    <m/>
    <m/>
    <m/>
    <s v="mc"/>
    <m/>
    <m/>
    <m/>
    <s v="mc"/>
    <m/>
    <s v="&lt;"/>
    <m/>
    <m/>
    <s v="&lt;"/>
    <s v="c"/>
    <m/>
    <s v="&lt;"/>
    <m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4"/>
  </r>
  <r>
    <x v="11"/>
    <s v="14211902"/>
    <n v="5"/>
    <d v="2015-07-01T00:00:00"/>
    <n v="0"/>
    <n v="11"/>
    <m/>
    <m/>
    <m/>
    <m/>
    <m/>
    <s v="14211902"/>
    <s v="BURNT BRIDGE CREEK NEAR MOUTH AT VANCOUVER, WA"/>
    <s v="WA_Burnt"/>
    <s v="NWISWA"/>
    <s v="01503433"/>
    <s v="201506161030"/>
    <m/>
    <s v="WS"/>
    <s v="7"/>
    <s v="POCIS RETRIEVED"/>
    <s v="L-1690169 Changed User Code from OR to WA per D. Button. JPC 5/26/16"/>
    <m/>
    <m/>
    <m/>
    <n v="3.3982999999999999"/>
    <m/>
    <s v="t"/>
    <n v="73.275999999999996"/>
    <s v="E"/>
    <s v="c"/>
    <n v="105.68300000000001"/>
    <m/>
    <s v="n"/>
    <n v="59.209600000000002"/>
    <s v="E"/>
    <s v="nc"/>
    <m/>
    <s v="&lt;"/>
    <m/>
    <n v="1.7234"/>
    <m/>
    <s v="bn"/>
    <m/>
    <s v="&lt;"/>
    <s v="mc"/>
    <s v="&lt;"/>
    <m/>
    <s v="&lt;"/>
    <s v="mc"/>
    <n v="0.53200000000000003"/>
    <m/>
    <s v="bt"/>
    <m/>
    <s v="&lt;"/>
    <m/>
    <m/>
    <s v="&lt;"/>
    <m/>
    <m/>
    <s v="&lt;"/>
    <m/>
    <n v="53.881300000000003"/>
    <m/>
    <s v="n"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7"/>
  </r>
  <r>
    <x v="12"/>
    <s v="12126910"/>
    <n v="5"/>
    <d v="2015-07-09T00:00:00"/>
    <n v="15"/>
    <n v="15"/>
    <d v="2014-09-22T00:00:00"/>
    <d v="2015-09-25T00:00:00"/>
    <n v="71.872500000000002"/>
    <n v="126.3955"/>
    <n v="159.9495"/>
    <s v="12126910"/>
    <s v="SWAMP CREEK NEAR MOUNTLAKE TERRACE, WA"/>
    <s v="WA_Swamp"/>
    <s v="NWISWA"/>
    <s v="01502158"/>
    <s v="201504221000"/>
    <m/>
    <s v="WS"/>
    <s v="9"/>
    <m/>
    <s v="MM-41056A"/>
    <m/>
    <m/>
    <m/>
    <n v="27.945499999999999"/>
    <m/>
    <m/>
    <n v="89.293199999999999"/>
    <m/>
    <m/>
    <n v="142.04310000000001"/>
    <m/>
    <m/>
    <m/>
    <s v="&lt;"/>
    <m/>
    <n v="2.8429000000000002"/>
    <m/>
    <s v="n"/>
    <n v="4.6467999999999998"/>
    <m/>
    <s v="vn"/>
    <m/>
    <s v="&lt;"/>
    <s v="mc"/>
    <s v="&lt;"/>
    <m/>
    <s v="&lt;"/>
    <s v="mc"/>
    <n v="1.3036000000000001"/>
    <m/>
    <s v="bt"/>
    <m/>
    <s v="&lt;"/>
    <m/>
    <n v="32.662300000000002"/>
    <m/>
    <m/>
    <m/>
    <s v="&lt;"/>
    <m/>
    <m/>
    <s v="&lt;"/>
    <m/>
    <m/>
    <s v="&lt;"/>
    <m/>
    <m/>
    <s v="&lt;"/>
    <s v="mc"/>
    <n v="1.2769999999999999"/>
    <m/>
    <s v="bt"/>
    <m/>
    <s v="&lt;"/>
    <m/>
    <m/>
    <s v="&lt;"/>
    <m/>
    <m/>
    <s v="&lt;"/>
    <m/>
    <m/>
    <s v="&lt;"/>
    <m/>
    <m/>
    <s v="&lt;"/>
    <m/>
    <s v="mc"/>
    <n v="8"/>
  </r>
  <r>
    <x v="12"/>
    <s v="12126910"/>
    <n v="5"/>
    <d v="2015-07-09T00:00:00"/>
    <n v="15"/>
    <n v="15"/>
    <d v="2014-09-22T00:00:00"/>
    <d v="2015-09-25T00:00:00"/>
    <n v="71.872500000000002"/>
    <n v="126.3955"/>
    <n v="159.9495"/>
    <s v="12126910"/>
    <s v="SWAMP CREEK NEAR MOUNTLAKE TERRACE, WA"/>
    <s v="WA_Swamp"/>
    <s v="NWISWA"/>
    <s v="01502132"/>
    <s v="201505201100"/>
    <m/>
    <s v="WS"/>
    <s v="9"/>
    <m/>
    <m/>
    <m/>
    <m/>
    <m/>
    <n v="16.7835"/>
    <m/>
    <s v="@c"/>
    <n v="71.385499999999993"/>
    <m/>
    <s v="@c"/>
    <n v="60.622100000000003"/>
    <m/>
    <s v="@bn"/>
    <n v="17.9193"/>
    <m/>
    <s v="@bt"/>
    <m/>
    <s v="&lt;"/>
    <s v="@c"/>
    <m/>
    <s v="&lt;"/>
    <s v="@c"/>
    <m/>
    <s v="&lt;"/>
    <s v="@mc"/>
    <s v="&lt;"/>
    <m/>
    <s v="&lt;"/>
    <s v="@mc"/>
    <m/>
    <s v="&lt;"/>
    <s v="@c"/>
    <m/>
    <s v="&lt;"/>
    <s v="@c"/>
    <n v="23.3445"/>
    <m/>
    <s v="@c"/>
    <m/>
    <s v="&lt;"/>
    <s v="@c"/>
    <m/>
    <s v="&lt;"/>
    <s v="@c"/>
    <m/>
    <s v="&lt;"/>
    <s v="@c"/>
    <m/>
    <s v="&lt;"/>
    <s v="@mc"/>
    <m/>
    <s v="&lt;"/>
    <s v="@c"/>
    <m/>
    <s v="&lt;"/>
    <s v="@c"/>
    <m/>
    <s v="&lt;"/>
    <s v="@c"/>
    <m/>
    <s v="&lt;"/>
    <s v="@c"/>
    <m/>
    <s v="&lt;"/>
    <s v="@c"/>
    <m/>
    <s v="&lt;"/>
    <s v="@c"/>
    <s v="@mc"/>
    <n v="5"/>
  </r>
  <r>
    <x v="12"/>
    <s v="12126910"/>
    <n v="5"/>
    <d v="2015-07-09T00:00:00"/>
    <n v="15"/>
    <n v="15"/>
    <d v="2014-09-22T00:00:00"/>
    <d v="2015-09-25T00:00:00"/>
    <n v="71.872500000000002"/>
    <n v="126.3955"/>
    <n v="159.9495"/>
    <s v="12126910"/>
    <s v="SWAMP CREEK NEAR MOUNTLAKE TERRACE, WA"/>
    <s v="WA_Swamp"/>
    <s v="NWISWA"/>
    <s v="01502542"/>
    <s v="201506161230"/>
    <m/>
    <s v="WS"/>
    <s v="7"/>
    <m/>
    <s v="MM-41756B"/>
    <m/>
    <m/>
    <m/>
    <n v="8.1820000000000004"/>
    <m/>
    <s v="n"/>
    <n v="47.405799999999999"/>
    <s v="E"/>
    <s v="nc"/>
    <n v="28.614799999999999"/>
    <m/>
    <s v="bn"/>
    <m/>
    <s v="&lt;"/>
    <m/>
    <n v="2.2122999999999999"/>
    <m/>
    <s v="n"/>
    <m/>
    <s v="&lt;"/>
    <m/>
    <m/>
    <s v="&lt;"/>
    <s v="mc"/>
    <s v="&lt;"/>
    <m/>
    <s v="&lt;"/>
    <s v="mc"/>
    <m/>
    <s v="&lt;"/>
    <m/>
    <m/>
    <s v="&lt;"/>
    <m/>
    <n v="16.2578"/>
    <m/>
    <s v="bn"/>
    <m/>
    <s v="&lt;"/>
    <m/>
    <m/>
    <s v="&lt;"/>
    <m/>
    <m/>
    <s v="&lt;"/>
    <m/>
    <m/>
    <s v="&lt;"/>
    <s v="mc"/>
    <m/>
    <s v="&lt;"/>
    <m/>
    <m/>
    <s v="&lt;"/>
    <m/>
    <m/>
    <s v="&lt;"/>
    <m/>
    <m/>
    <s v="&lt;"/>
    <m/>
    <m/>
    <s v="&lt;"/>
    <m/>
    <m/>
    <s v="&lt;"/>
    <m/>
    <s v="mc"/>
    <n v="5"/>
  </r>
  <r>
    <x v="13"/>
    <m/>
    <m/>
    <m/>
    <m/>
    <m/>
    <m/>
    <m/>
    <m/>
    <m/>
    <m/>
    <m/>
    <m/>
    <m/>
    <m/>
    <m/>
    <m/>
    <m/>
    <m/>
    <m/>
    <m/>
    <m/>
    <m/>
    <m/>
    <m/>
    <n v="12"/>
    <n v="12"/>
    <n v="12"/>
    <n v="14"/>
    <n v="14"/>
    <n v="14"/>
    <n v="20"/>
    <n v="20"/>
    <n v="20"/>
    <n v="26"/>
    <n v="26"/>
    <n v="26"/>
    <n v="26"/>
    <n v="26"/>
    <n v="26"/>
    <n v="27"/>
    <n v="27"/>
    <n v="27"/>
    <n v="32"/>
    <n v="32"/>
    <n v="32"/>
    <n v="32"/>
    <n v="32"/>
    <n v="32"/>
    <n v="32"/>
    <n v="33"/>
    <n v="33"/>
    <n v="33"/>
    <n v="35"/>
    <n v="35"/>
    <n v="35"/>
    <n v="35"/>
    <n v="35"/>
    <n v="35"/>
    <n v="36"/>
    <n v="36"/>
    <n v="36"/>
    <n v="36"/>
    <n v="36"/>
    <n v="36"/>
    <n v="36"/>
    <n v="36"/>
    <n v="36"/>
    <n v="36"/>
    <n v="36"/>
    <n v="36"/>
    <n v="37"/>
    <n v="37"/>
    <n v="37"/>
    <n v="37"/>
    <n v="37"/>
    <n v="37"/>
    <n v="37"/>
    <n v="37"/>
    <n v="37"/>
    <n v="37"/>
    <n v="37"/>
    <n v="37"/>
    <n v="37"/>
    <n v="37"/>
    <n v="37"/>
    <n v="37"/>
    <n v="37"/>
    <n v="37"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41">
  <r>
    <x v="0"/>
    <n v="12120600"/>
    <n v="1"/>
    <d v="2015-06-15T00:00:00"/>
    <n v="15"/>
    <n v="15"/>
    <n v="12120600"/>
    <s v="T12120600"/>
    <s v="ISSAQUAH CREEK NEAR HOBART, WA"/>
    <s v="WA_Issaquah"/>
    <s v="NWISWA"/>
    <n v="1502503"/>
    <n v="201506171410"/>
    <s v="WS"/>
    <n v="9"/>
    <m/>
    <s v="&lt;"/>
    <m/>
    <s v="&lt;"/>
    <n v="0.158"/>
    <m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17699999999999999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0"/>
    <n v="12120600"/>
    <n v="1"/>
    <d v="2015-06-15T00:00:00"/>
    <n v="15"/>
    <n v="15"/>
    <n v="12120600"/>
    <s v="T12120600"/>
    <s v="ISSAQUAH CREEK NEAR HOBART, WA"/>
    <s v="WA_Issaquah"/>
    <s v="NWISWA"/>
    <n v="1501685"/>
    <n v="20150422095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n v="8.6999999999999994E-3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2.1100000000000001E-2"/>
    <m/>
    <m/>
    <s v="&lt;"/>
    <m/>
    <s v="&lt;"/>
  </r>
  <r>
    <x v="0"/>
    <n v="12120600"/>
    <n v="1"/>
    <d v="2015-06-15T00:00:00"/>
    <n v="15"/>
    <n v="15"/>
    <n v="12120600"/>
    <s v="T12120600"/>
    <s v="ISSAQUAH CREEK NEAR HOBART, WA"/>
    <s v="WA_Issaquah"/>
    <s v="NWISWA"/>
    <n v="1502088"/>
    <n v="20150520095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n v="0.28399999999999997"/>
    <s v="E"/>
    <m/>
    <s v="&lt;"/>
    <m/>
    <s v="&lt;"/>
    <n v="0.13200000000000001"/>
    <s v="E"/>
    <m/>
    <s v="&lt;"/>
    <m/>
    <s v="&lt;"/>
    <m/>
    <s v="&lt;"/>
    <m/>
    <s v="&lt;"/>
    <m/>
    <s v="&lt;"/>
    <m/>
    <s v="&lt;"/>
    <m/>
    <s v="&lt;"/>
    <n v="4.8500000000000001E-2"/>
    <m/>
    <m/>
    <s v="&lt;"/>
    <m/>
    <s v="&lt;"/>
  </r>
  <r>
    <x v="1"/>
    <n v="12149490"/>
    <n v="2"/>
    <d v="2015-06-22T00:00:00"/>
    <n v="15"/>
    <n v="10"/>
    <n v="12149490"/>
    <s v="T12149490"/>
    <s v="HARRIS CREEK ABOVE NE 108TH ST NR CARNATION, WA"/>
    <s v="WA_Harris"/>
    <s v="NWISWA"/>
    <n v="1502534"/>
    <n v="201506181030"/>
    <s v="WS"/>
    <n v="7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n v="6.7000000000000002E-3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"/>
    <n v="12149490"/>
    <n v="2"/>
    <d v="2015-06-22T00:00:00"/>
    <n v="15"/>
    <n v="10"/>
    <n v="12149490"/>
    <s v="T12149490"/>
    <s v="HARRIS CREEK ABOVE NE 108TH ST NR CARNATION, WA"/>
    <s v="WA_Harris"/>
    <s v="NWISWA"/>
    <n v="1502134"/>
    <n v="20150519133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14299999999999999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"/>
    <n v="12149490"/>
    <n v="2"/>
    <d v="2015-06-22T00:00:00"/>
    <n v="15"/>
    <n v="10"/>
    <n v="12149490"/>
    <s v="T12149490"/>
    <s v="HARRIS CREEK ABOVE NE 108TH ST NR CARNATION, WA"/>
    <s v="WA_Harris"/>
    <s v="NWISWA"/>
    <n v="1503422"/>
    <n v="2015042110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17699999999999999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2"/>
    <n v="12170000"/>
    <n v="2"/>
    <d v="2015-06-19T00:00:00"/>
    <n v="15"/>
    <n v="15"/>
    <n v="12170000"/>
    <s v="T12170000"/>
    <s v="CHURCH CREEK NEAR STANWOOD, WA"/>
    <s v="WA_Church"/>
    <s v="NWISWA"/>
    <n v="1502516"/>
    <n v="201506171410"/>
    <s v="WS"/>
    <n v="9"/>
    <n v="1.0500000000000001E-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22700000000000001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2"/>
    <n v="12170000"/>
    <n v="2"/>
    <d v="2015-06-19T00:00:00"/>
    <n v="15"/>
    <n v="15"/>
    <n v="12170000"/>
    <s v="T12170000"/>
    <s v="CHURCH CREEK NEAR STANWOOD, WA"/>
    <s v="WA_Church"/>
    <s v="NWISWA"/>
    <n v="1502112"/>
    <n v="201505201420"/>
    <s v="WS"/>
    <n v="9"/>
    <n v="8.0999999999999996E-3"/>
    <m/>
    <m/>
    <s v="&lt;"/>
    <n v="0.25600000000000001"/>
    <s v="E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</r>
  <r>
    <x v="2"/>
    <n v="12170000"/>
    <n v="2"/>
    <d v="2015-06-19T00:00:00"/>
    <n v="15"/>
    <n v="15"/>
    <n v="12170000"/>
    <s v="T12170000"/>
    <s v="CHURCH CREEK NEAR STANWOOD, WA"/>
    <s v="WA_Church"/>
    <s v="NWISWA"/>
    <n v="1501718"/>
    <n v="20150422144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4.3E-3"/>
    <m/>
    <m/>
    <s v="&lt;"/>
    <n v="9.3100000000000002E-2"/>
    <s v="E"/>
    <m/>
    <s v="&lt;"/>
    <m/>
    <s v="&lt;"/>
    <m/>
    <s v="&lt;"/>
    <m/>
    <s v="&lt;"/>
    <m/>
    <s v="&lt;"/>
    <m/>
    <s v="&lt;"/>
  </r>
  <r>
    <x v="3"/>
    <n v="12119495"/>
    <n v="3"/>
    <d v="2015-07-14T00:00:00"/>
    <n v="3"/>
    <n v="15"/>
    <n v="12119495"/>
    <s v="T12119495"/>
    <s v="MAY CREEK BELOW HONEY DEW CREEK NEAR RENTON, WA"/>
    <s v="WA_May"/>
    <s v="NWISWA"/>
    <n v="1503419"/>
    <n v="201504201100"/>
    <s v="WS"/>
    <n v="9"/>
    <m/>
    <s v="&lt;"/>
    <m/>
    <s v="&lt;"/>
    <m/>
    <s v="&lt;"/>
    <m/>
    <s v="&lt;"/>
    <n v="2.8E-3"/>
    <m/>
    <m/>
    <s v="&lt;"/>
    <m/>
    <s v="&lt;"/>
    <m/>
    <s v="&lt;"/>
    <n v="2.5999999999999999E-2"/>
    <m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128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3"/>
    <n v="12119495"/>
    <n v="3"/>
    <d v="2015-07-14T00:00:00"/>
    <n v="3"/>
    <n v="15"/>
    <n v="12119495"/>
    <s v="T12119495"/>
    <s v="MAY CREEK BELOW HONEY DEW CREEK NEAR RENTON, WA"/>
    <s v="WA_May"/>
    <s v="NWISWA"/>
    <n v="1502138"/>
    <n v="201505181300"/>
    <s v="WS"/>
    <n v="9"/>
    <n v="1.2699999999999999E-2"/>
    <m/>
    <m/>
    <m/>
    <m/>
    <s v="&lt;"/>
    <m/>
    <s v="&lt;"/>
    <m/>
    <s v="&lt;"/>
    <n v="8.3000000000000001E-3"/>
    <s v="E"/>
    <m/>
    <s v="&lt;"/>
    <m/>
    <s v="&lt;"/>
    <n v="2.2800000000000001E-2"/>
    <s v="E"/>
    <m/>
    <s v="&lt;"/>
    <m/>
    <s v="&lt;"/>
    <m/>
    <m/>
    <m/>
    <s v="&lt;"/>
    <m/>
    <s v="&lt;"/>
    <m/>
    <s v="&lt;"/>
    <m/>
    <m/>
    <n v="7.4999999999999997E-3"/>
    <m/>
    <m/>
    <s v="&lt;"/>
    <m/>
    <s v="&lt;"/>
    <m/>
    <s v="&lt;"/>
    <m/>
    <s v="&lt;"/>
    <n v="0.32100000000000001"/>
    <s v="E"/>
    <m/>
    <s v="&lt;"/>
    <m/>
    <s v="&lt;"/>
    <n v="0.438"/>
    <s v="E"/>
    <m/>
    <s v="&lt;"/>
    <m/>
    <m/>
    <m/>
    <s v="&lt;"/>
    <m/>
    <s v="&lt;"/>
    <m/>
    <s v="&lt;"/>
    <m/>
    <s v="&lt;"/>
    <n v="2.3800000000000002E-2"/>
    <s v="E"/>
    <m/>
    <s v="&lt;"/>
    <m/>
    <s v="&lt;"/>
    <m/>
    <s v="&lt;"/>
  </r>
  <r>
    <x v="3"/>
    <n v="12119495"/>
    <n v="3"/>
    <d v="2015-07-14T00:00:00"/>
    <n v="3"/>
    <n v="15"/>
    <n v="12119495"/>
    <s v="T12119495"/>
    <s v="MAY CREEK BELOW HONEY DEW CREEK NEAR RENTON, WA"/>
    <s v="WA_May"/>
    <s v="NWISWA"/>
    <n v="1502495"/>
    <n v="201506151200"/>
    <s v="WS"/>
    <n v="9"/>
    <n v="1.0699999999999999E-2"/>
    <m/>
    <m/>
    <s v="&lt;"/>
    <m/>
    <s v="&lt;"/>
    <n v="4.5999999999999999E-3"/>
    <s v="E"/>
    <m/>
    <s v="&lt;"/>
    <n v="9.9000000000000008E-3"/>
    <s v="E"/>
    <n v="3.3999999999999998E-3"/>
    <s v="E"/>
    <m/>
    <s v="&lt;"/>
    <n v="2.8199999999999999E-2"/>
    <s v="E"/>
    <m/>
    <s v="&lt;"/>
    <m/>
    <s v="&lt;"/>
    <m/>
    <m/>
    <m/>
    <s v="&lt;"/>
    <m/>
    <s v="&lt;"/>
    <m/>
    <s v="&lt;"/>
    <m/>
    <m/>
    <m/>
    <s v="&lt;"/>
    <m/>
    <s v="&lt;"/>
    <m/>
    <s v="&lt;"/>
    <n v="2.8999999999999998E-3"/>
    <m/>
    <m/>
    <s v="&lt;"/>
    <m/>
    <s v="&lt;"/>
    <m/>
    <s v="&lt;"/>
    <m/>
    <s v="&lt;"/>
    <n v="0.153"/>
    <s v="E"/>
    <m/>
    <s v="&lt;"/>
    <n v="4.0000000000000001E-3"/>
    <m/>
    <m/>
    <m/>
    <m/>
    <s v="&lt;"/>
    <m/>
    <s v="&lt;"/>
    <m/>
    <s v="&lt;"/>
    <m/>
    <s v="&lt;"/>
    <m/>
    <s v="&lt;"/>
    <n v="3.3999999999999998E-3"/>
    <m/>
    <m/>
    <s v="&lt;"/>
  </r>
  <r>
    <x v="4"/>
    <n v="12112600"/>
    <n v="3"/>
    <d v="2015-05-29T00:00:00"/>
    <n v="15"/>
    <n v="0"/>
    <n v="12112600"/>
    <s v="T12112600"/>
    <s v="BIG SOOS CREEK ABOVE HATCHERY NEAR AUBURN, WA"/>
    <s v="WA_BigSoos"/>
    <s v="NWISWA"/>
    <n v="1502499"/>
    <n v="201506181140"/>
    <s v="WS"/>
    <n v="7"/>
    <n v="0.02"/>
    <m/>
    <m/>
    <s v="&lt;"/>
    <n v="0.124"/>
    <m/>
    <m/>
    <s v="&lt;"/>
    <m/>
    <s v="&lt;"/>
    <m/>
    <s v="&lt;"/>
    <m/>
    <s v="&lt;"/>
    <n v="3.0200000000000001E-2"/>
    <s v="E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23"/>
    <s v="E"/>
    <m/>
    <s v="&lt;"/>
    <m/>
    <s v="&lt;"/>
    <m/>
    <s v="&lt;"/>
    <n v="7.6499999999999999E-2"/>
    <s v="E"/>
    <m/>
    <s v="&lt;"/>
    <n v="1.9099999999999999E-2"/>
    <m/>
    <m/>
    <s v="&lt;"/>
    <m/>
    <s v="&lt;"/>
    <m/>
    <s v="&lt;"/>
    <m/>
    <s v="&lt;"/>
  </r>
  <r>
    <x v="4"/>
    <n v="12112600"/>
    <n v="3"/>
    <d v="2015-05-29T00:00:00"/>
    <n v="15"/>
    <n v="0"/>
    <n v="12112600"/>
    <s v="T12112600"/>
    <s v="BIG SOOS CREEK ABOVE HATCHERY NEAR AUBURN, WA"/>
    <s v="WA_BigSoos"/>
    <s v="NWISWA"/>
    <n v="1502098"/>
    <n v="201505211110"/>
    <s v="WS"/>
    <n v="9"/>
    <n v="1.44E-2"/>
    <m/>
    <m/>
    <s v="&lt;"/>
    <m/>
    <s v="&lt;"/>
    <m/>
    <s v="&lt;"/>
    <m/>
    <s v="&lt;"/>
    <m/>
    <s v="&lt;"/>
    <m/>
    <s v="&lt;"/>
    <n v="9.2999999999999992E-3"/>
    <s v="E"/>
    <m/>
    <s v="&lt;"/>
    <m/>
    <s v="&lt;"/>
    <m/>
    <s v="&lt;"/>
    <m/>
    <m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n v="0.14399999999999999"/>
    <s v="E"/>
    <m/>
    <s v="&lt;"/>
    <m/>
    <s v="&lt;"/>
    <m/>
    <m/>
    <m/>
    <s v="&lt;"/>
    <m/>
    <s v="&lt;"/>
    <m/>
    <s v="&lt;"/>
    <m/>
    <s v="&lt;"/>
    <m/>
    <s v="&lt;"/>
    <m/>
    <s v="&lt;"/>
    <m/>
    <s v="&lt;"/>
  </r>
  <r>
    <x v="4"/>
    <n v="12112600"/>
    <n v="3"/>
    <d v="2015-05-29T00:00:00"/>
    <n v="15"/>
    <n v="0"/>
    <n v="12112600"/>
    <s v="T12112600"/>
    <s v="BIG SOOS CREEK ABOVE HATCHERY NEAR AUBURN, WA"/>
    <s v="WA_BigSoos"/>
    <s v="NWISWA"/>
    <n v="1501703"/>
    <n v="201504231320"/>
    <s v="WS"/>
    <n v="9"/>
    <m/>
    <s v="&lt;"/>
    <m/>
    <s v="&lt;"/>
    <m/>
    <s v="&lt;"/>
    <m/>
    <s v="&lt;"/>
    <m/>
    <s v="&lt;"/>
    <m/>
    <s v="&lt;"/>
    <m/>
    <s v="&lt;"/>
    <n v="0.156"/>
    <s v="E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39600000000000002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5"/>
    <n v="14211499"/>
    <n v="3"/>
    <d v="2015-07-02T00:00:00"/>
    <n v="0"/>
    <n v="13"/>
    <n v="14211499"/>
    <s v="T14211499"/>
    <s v="KELLEY CREEK AT SE 159TH DRIVE AT PORTLAND, OR"/>
    <s v="OR_Kelley"/>
    <s v="NWISOR"/>
    <n v="1500717"/>
    <n v="201505181200"/>
    <s v="WS"/>
    <n v="9"/>
    <n v="1.0200000000000001E-2"/>
    <m/>
    <m/>
    <m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n v="0.33900000000000002"/>
    <s v="E"/>
    <n v="9.1000000000000004E-3"/>
    <s v="E"/>
    <m/>
    <m/>
    <m/>
    <s v="&lt;"/>
    <m/>
    <s v="&lt;"/>
    <m/>
    <s v="&lt;"/>
    <m/>
    <s v="&lt;"/>
    <m/>
    <s v="&lt;"/>
    <m/>
    <s v="&lt;"/>
    <m/>
    <s v="&lt;"/>
    <m/>
    <s v="&lt;"/>
  </r>
  <r>
    <x v="5"/>
    <n v="14211499"/>
    <n v="3"/>
    <d v="2015-07-02T00:00:00"/>
    <n v="0"/>
    <n v="13"/>
    <n v="14211499"/>
    <s v="T14211499"/>
    <s v="KELLEY CREEK AT SE 159TH DRIVE AT PORTLAND, OR"/>
    <s v="OR_Kelley"/>
    <s v="NWISOR"/>
    <n v="1501050"/>
    <n v="201506150750"/>
    <s v="WS"/>
    <n v="9"/>
    <n v="7.3000000000000001E-3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n v="6.1999999999999998E-3"/>
    <m/>
    <m/>
    <s v="&lt;"/>
    <m/>
    <s v="&lt;"/>
    <m/>
    <s v="&lt;"/>
    <m/>
    <s v="&lt;"/>
    <m/>
    <s v="&lt;"/>
    <m/>
    <s v="&lt;"/>
    <m/>
    <s v="&lt;"/>
    <n v="0.34599999999999997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5"/>
    <n v="14211499"/>
    <n v="3"/>
    <d v="2015-07-02T00:00:00"/>
    <n v="0"/>
    <n v="13"/>
    <n v="14211499"/>
    <s v="T14211499"/>
    <s v="KELLEY CREEK AT SE 159TH DRIVE AT PORTLAND, OR"/>
    <s v="OR_Kelley"/>
    <s v="NWISOR"/>
    <n v="1500426"/>
    <n v="2015042010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0.372"/>
    <s v="E"/>
    <n v="1.12E-2"/>
    <m/>
    <n v="3.0000000000000001E-3"/>
    <m/>
    <m/>
    <s v="&lt;"/>
    <m/>
    <s v="&lt;"/>
    <m/>
    <s v="&lt;"/>
    <m/>
    <s v="&lt;"/>
    <m/>
    <s v="&lt;"/>
    <m/>
    <s v="&lt;"/>
    <m/>
    <s v="&lt;"/>
    <n v="4.2799999999999998E-2"/>
    <m/>
  </r>
  <r>
    <x v="6"/>
    <n v="12110495"/>
    <n v="4"/>
    <d v="2015-06-16T00:00:00"/>
    <n v="15"/>
    <n v="4"/>
    <n v="12110495"/>
    <s v="T12110495"/>
    <s v="JENKINS CREEK NEAR COVINGTION, WA"/>
    <s v="WA_Jenkins"/>
    <s v="NWISWA"/>
    <n v="1502100"/>
    <n v="201505210940"/>
    <s v="WS"/>
    <n v="9"/>
    <n v="7.6E-3"/>
    <m/>
    <m/>
    <s v="&lt;"/>
    <m/>
    <s v="&lt;"/>
    <m/>
    <s v="&lt;"/>
    <m/>
    <s v="&lt;"/>
    <m/>
    <s v="&lt;"/>
    <m/>
    <s v="&lt;"/>
    <n v="2.9399999999999999E-2"/>
    <s v="E"/>
    <m/>
    <s v="&lt;"/>
    <m/>
    <s v="&lt;"/>
    <m/>
    <s v="&lt;"/>
    <m/>
    <m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n v="0.124"/>
    <s v="E"/>
    <m/>
    <s v="&lt;"/>
    <m/>
    <s v="&lt;"/>
    <m/>
    <m/>
    <m/>
    <s v="&lt;"/>
    <m/>
    <s v="&lt;"/>
    <m/>
    <s v="&lt;"/>
    <m/>
    <s v="&lt;"/>
    <m/>
    <s v="&lt;"/>
    <m/>
    <s v="&lt;"/>
    <m/>
    <s v="&lt;"/>
  </r>
  <r>
    <x v="6"/>
    <n v="12110495"/>
    <n v="4"/>
    <d v="2015-06-16T00:00:00"/>
    <n v="15"/>
    <n v="4"/>
    <n v="12110495"/>
    <s v="T12110495"/>
    <s v="JENKINS CREEK NEAR COVINGTION, WA"/>
    <s v="WA_Jenkins"/>
    <s v="NWISWA"/>
    <n v="1500284"/>
    <n v="201506180941"/>
    <s v="WSQ"/>
    <n v="7"/>
    <m/>
    <s v="&lt;"/>
    <m/>
    <s v="&lt;"/>
    <m/>
    <s v="&lt;"/>
    <m/>
    <s v="&lt;"/>
    <m/>
    <s v="&lt;"/>
    <m/>
    <s v="&lt;"/>
    <m/>
    <s v="&lt;"/>
    <n v="1.23E-2"/>
    <s v="E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6"/>
    <n v="12110495"/>
    <n v="4"/>
    <d v="2015-06-16T00:00:00"/>
    <n v="15"/>
    <n v="4"/>
    <n v="12110495"/>
    <s v="T12110495"/>
    <s v="JENKINS CREEK NEAR COVINGTION, WA"/>
    <s v="WA_Jenkins"/>
    <s v="NWISWA"/>
    <n v="1501707"/>
    <n v="201504231000"/>
    <s v="WS"/>
    <n v="9"/>
    <m/>
    <s v="&lt;"/>
    <m/>
    <s v="&lt;"/>
    <m/>
    <s v="&lt;"/>
    <m/>
    <s v="&lt;"/>
    <m/>
    <s v="&lt;"/>
    <m/>
    <s v="&lt;"/>
    <m/>
    <s v="&lt;"/>
    <n v="3.8699999999999998E-2"/>
    <s v="E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6"/>
    <n v="12110495"/>
    <n v="4"/>
    <d v="2015-06-16T00:00:00"/>
    <n v="15"/>
    <n v="4"/>
    <n v="12110495"/>
    <s v="T12110495"/>
    <s v="JENKINS CREEK NEAR COVINGTION, WA"/>
    <s v="WA_Jenkins"/>
    <s v="NWISWA"/>
    <n v="1502501"/>
    <n v="201506180940"/>
    <s v="WS"/>
    <n v="7"/>
    <m/>
    <s v="&lt;"/>
    <m/>
    <s v="&lt;"/>
    <m/>
    <s v="&lt;"/>
    <m/>
    <s v="&lt;"/>
    <m/>
    <s v="&lt;"/>
    <m/>
    <s v="&lt;"/>
    <m/>
    <s v="&lt;"/>
    <n v="1.4200000000000001E-2"/>
    <s v="E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7"/>
    <n v="12080800"/>
    <n v="4"/>
    <d v="2015-06-24T00:00:00"/>
    <n v="11"/>
    <n v="10"/>
    <n v="12080800"/>
    <s v="T12080800"/>
    <s v="WOODLAND CREEK BELOW DRAHAM ROAD NEAR LACEY, WA"/>
    <s v="WA_Woodland"/>
    <s v="NWISWA"/>
    <n v="1502723"/>
    <n v="201506181230"/>
    <s v="WS"/>
    <n v="7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n v="3.0000000000000001E-3"/>
    <m/>
    <m/>
    <s v="&lt;"/>
    <m/>
    <s v="&lt;"/>
    <m/>
    <s v="&lt;"/>
    <m/>
    <s v="&lt;"/>
    <n v="0.56699999999999995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7"/>
    <n v="12080800"/>
    <n v="4"/>
    <d v="2015-06-24T00:00:00"/>
    <n v="11"/>
    <n v="10"/>
    <n v="12080800"/>
    <s v="T12080800"/>
    <s v="WOODLAND CREEK BELOW DRAHAM ROAD NEAR LACEY, WA"/>
    <s v="WA_Woodland"/>
    <s v="NWISWA"/>
    <n v="1502143"/>
    <n v="201505211100"/>
    <s v="WS"/>
    <n v="9"/>
    <m/>
    <s v="&lt;"/>
    <m/>
    <s v="&lt;"/>
    <n v="0.16400000000000001"/>
    <s v="E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m/>
    <m/>
    <s v="&lt;"/>
    <m/>
    <s v="&lt;"/>
    <m/>
    <s v="&lt;"/>
    <m/>
    <s v="&lt;"/>
    <m/>
    <s v="&lt;"/>
    <n v="0.312"/>
    <s v="E"/>
    <m/>
    <s v="&lt;"/>
    <m/>
    <s v="&lt;"/>
    <n v="0.34599999999999997"/>
    <s v="E"/>
    <m/>
    <s v="&lt;"/>
    <m/>
    <s v="&lt;"/>
    <m/>
    <m/>
    <m/>
    <s v="&lt;"/>
    <m/>
    <s v="&lt;"/>
    <m/>
    <s v="&lt;"/>
    <m/>
    <s v="&lt;"/>
    <m/>
    <s v="&lt;"/>
    <m/>
    <s v="&lt;"/>
    <m/>
    <s v="&lt;"/>
  </r>
  <r>
    <x v="7"/>
    <n v="12080800"/>
    <n v="4"/>
    <d v="2015-06-24T00:00:00"/>
    <n v="11"/>
    <n v="10"/>
    <n v="12080800"/>
    <s v="T12080800"/>
    <s v="WOODLAND CREEK BELOW DRAHAM ROAD NEAR LACEY, WA"/>
    <s v="WA_Woodland"/>
    <s v="NWISWA"/>
    <n v="1501730"/>
    <n v="20150423130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n v="2.6200000000000001E-2"/>
    <m/>
    <m/>
    <s v="&lt;"/>
    <n v="0.78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8"/>
    <n v="12120000"/>
    <n v="5"/>
    <d v="2015-06-18T00:00:00"/>
    <n v="0"/>
    <n v="13"/>
    <n v="12120000"/>
    <s v="T12120000"/>
    <s v="MERCER CREEK NEAR BELLEVUE, WA"/>
    <s v="WA_Mercer"/>
    <s v="NWISWA"/>
    <n v="1503421"/>
    <n v="201504211300"/>
    <s v="WS"/>
    <n v="9"/>
    <m/>
    <s v="&lt;"/>
    <m/>
    <s v="&lt;"/>
    <m/>
    <s v="&lt;"/>
    <m/>
    <s v="&lt;"/>
    <n v="3.7000000000000002E-3"/>
    <m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n v="2E-3"/>
    <m/>
    <n v="1.3100000000000001E-2"/>
    <s v="E"/>
    <m/>
    <s v="&lt;"/>
    <m/>
    <s v="&lt;"/>
    <m/>
    <s v="&lt;"/>
    <n v="0.44500000000000001"/>
    <s v="E"/>
    <n v="7.1000000000000004E-3"/>
    <m/>
    <m/>
    <s v="&lt;"/>
    <m/>
    <s v="&lt;"/>
    <m/>
    <s v="&lt;"/>
    <m/>
    <s v="&lt;"/>
    <m/>
    <s v="&lt;"/>
    <m/>
    <s v="&lt;"/>
    <m/>
    <s v="&lt;"/>
    <m/>
    <s v="&lt;"/>
    <n v="9.3600000000000003E-2"/>
    <m/>
  </r>
  <r>
    <x v="8"/>
    <n v="12120000"/>
    <n v="5"/>
    <d v="2015-06-18T00:00:00"/>
    <n v="0"/>
    <n v="13"/>
    <n v="12120000"/>
    <s v="T12120000"/>
    <s v="MERCER CREEK NEAR BELLEVUE, WA"/>
    <s v="WA_Mercer"/>
    <s v="NWISWA"/>
    <n v="1502546"/>
    <n v="201506151230"/>
    <s v="WS"/>
    <n v="9"/>
    <m/>
    <s v="&lt;"/>
    <m/>
    <s v="&lt;"/>
    <m/>
    <s v="&lt;"/>
    <n v="5.5999999999999999E-3"/>
    <m/>
    <m/>
    <s v="&lt;"/>
    <m/>
    <s v="&lt;"/>
    <n v="4.4999999999999997E-3"/>
    <m/>
    <m/>
    <s v="&lt;"/>
    <m/>
    <s v="&lt;"/>
    <n v="0.17199999999999999"/>
    <s v="E"/>
    <m/>
    <s v="&lt;"/>
    <m/>
    <m/>
    <n v="0.30599999999999999"/>
    <s v="E"/>
    <n v="2.1100000000000001E-2"/>
    <m/>
    <m/>
    <s v="&lt;"/>
    <m/>
    <s v="&lt;"/>
    <n v="5.0000000000000001E-3"/>
    <m/>
    <n v="0.214"/>
    <s v="E"/>
    <n v="0.17399999999999999"/>
    <s v="E"/>
    <n v="5.3E-3"/>
    <m/>
    <n v="2.1600000000000001E-2"/>
    <s v="E"/>
    <n v="0.52700000000000002"/>
    <s v="E"/>
    <m/>
    <s v="&lt;"/>
    <m/>
    <s v="&lt;"/>
    <n v="0.27600000000000002"/>
    <s v="E"/>
    <m/>
    <s v="&lt;"/>
    <n v="5.0000000000000001E-3"/>
    <m/>
    <m/>
    <s v="&lt;"/>
    <m/>
    <s v="&lt;"/>
    <n v="8.8999999999999999E-3"/>
    <m/>
    <m/>
    <s v="&lt;"/>
    <m/>
    <s v="&lt;"/>
    <m/>
    <s v="&lt;"/>
    <m/>
    <s v="&lt;"/>
    <m/>
    <s v="&lt;"/>
  </r>
  <r>
    <x v="8"/>
    <n v="12120000"/>
    <n v="5"/>
    <d v="2015-06-18T00:00:00"/>
    <n v="0"/>
    <n v="13"/>
    <n v="12120000"/>
    <s v="T12120000"/>
    <s v="MERCER CREEK NEAR BELLEVUE, WA"/>
    <s v="WA_Mercer"/>
    <s v="NWISWA"/>
    <n v="1502136"/>
    <n v="201505191100"/>
    <s v="WS"/>
    <n v="9"/>
    <m/>
    <s v="&lt;"/>
    <m/>
    <s v="&lt;"/>
    <m/>
    <s v="&lt;"/>
    <n v="5.7999999999999996E-3"/>
    <s v="E"/>
    <n v="5.0000000000000001E-3"/>
    <m/>
    <m/>
    <s v="&lt;"/>
    <n v="6.3E-3"/>
    <s v="E"/>
    <m/>
    <s v="&lt;"/>
    <m/>
    <s v="&lt;"/>
    <m/>
    <s v="&lt;"/>
    <m/>
    <s v="&lt;"/>
    <m/>
    <m/>
    <m/>
    <s v="&lt;"/>
    <n v="3.8300000000000001E-2"/>
    <m/>
    <n v="5.79E-2"/>
    <s v="E"/>
    <m/>
    <s v="&lt;"/>
    <n v="5.8999999999999999E-3"/>
    <m/>
    <m/>
    <s v="&lt;"/>
    <n v="0.10299999999999999"/>
    <s v="E"/>
    <n v="4.4999999999999997E-3"/>
    <m/>
    <m/>
    <s v="&lt;"/>
    <n v="0.34100000000000003"/>
    <s v="E"/>
    <m/>
    <s v="&lt;"/>
    <m/>
    <s v="&lt;"/>
    <n v="0.58199999999999996"/>
    <s v="E"/>
    <n v="8.3999999999999995E-3"/>
    <s v="E"/>
    <m/>
    <s v="&lt;"/>
    <m/>
    <s v="&lt;"/>
    <m/>
    <s v="&lt;"/>
    <n v="1.15E-2"/>
    <m/>
    <m/>
    <s v="&lt;"/>
    <m/>
    <s v="&lt;"/>
    <m/>
    <s v="&lt;"/>
    <m/>
    <s v="&lt;"/>
    <m/>
    <s v="&lt;"/>
  </r>
  <r>
    <x v="9"/>
    <n v="12128000"/>
    <n v="5"/>
    <d v="2015-06-20T00:00:00"/>
    <n v="0"/>
    <n v="15"/>
    <n v="12128000"/>
    <s v="T12128000"/>
    <s v="THORNTON CREEK NEAR SEATTLE, WA"/>
    <s v="WA_Thornton"/>
    <s v="NWISWA"/>
    <n v="1502104"/>
    <n v="201505191040"/>
    <s v="WS"/>
    <n v="9"/>
    <n v="7.7000000000000002E-3"/>
    <m/>
    <m/>
    <s v="&lt;"/>
    <m/>
    <s v="&lt;"/>
    <n v="6.3E-3"/>
    <s v="E"/>
    <n v="3.5999999999999999E-3"/>
    <m/>
    <m/>
    <s v="&lt;"/>
    <n v="7.7999999999999996E-3"/>
    <s v="E"/>
    <m/>
    <s v="&lt;"/>
    <m/>
    <s v="&lt;"/>
    <m/>
    <s v="&lt;"/>
    <m/>
    <s v="&lt;"/>
    <m/>
    <m/>
    <m/>
    <s v="&lt;"/>
    <n v="8.3099999999999993E-2"/>
    <m/>
    <n v="4.2900000000000001E-2"/>
    <s v="E"/>
    <m/>
    <s v="&lt;"/>
    <m/>
    <s v="&lt;"/>
    <m/>
    <s v="&lt;"/>
    <n v="0.13800000000000001"/>
    <s v="E"/>
    <n v="6.1999999999999998E-3"/>
    <m/>
    <n v="2.1999999999999999E-2"/>
    <s v="E"/>
    <n v="0.54"/>
    <s v="E"/>
    <m/>
    <s v="&lt;"/>
    <n v="2.86E-2"/>
    <s v="E"/>
    <n v="1.89"/>
    <s v="E"/>
    <n v="5.4999999999999997E-3"/>
    <s v="E"/>
    <n v="1.26E-2"/>
    <s v="E"/>
    <m/>
    <s v="&lt;"/>
    <m/>
    <s v="&lt;"/>
    <n v="5.8999999999999999E-3"/>
    <m/>
    <m/>
    <s v="&lt;"/>
    <n v="2.0199999999999999E-2"/>
    <s v="E"/>
    <n v="1.5100000000000001E-2"/>
    <s v="E"/>
    <m/>
    <s v="&lt;"/>
    <m/>
    <s v="&lt;"/>
  </r>
  <r>
    <x v="9"/>
    <n v="12128000"/>
    <n v="5"/>
    <d v="2015-06-20T00:00:00"/>
    <n v="0"/>
    <n v="15"/>
    <n v="12128000"/>
    <s v="T12128000"/>
    <s v="THORNTON CREEK NEAR SEATTLE, WA"/>
    <s v="WA_Thornton"/>
    <s v="NWISWA"/>
    <n v="1502730"/>
    <n v="201506161120"/>
    <s v="WS"/>
    <n v="7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9"/>
    <n v="12128000"/>
    <n v="5"/>
    <d v="2015-06-20T00:00:00"/>
    <n v="0"/>
    <n v="15"/>
    <n v="12128000"/>
    <s v="T12128000"/>
    <s v="THORNTON CREEK NEAR SEATTLE, WA"/>
    <s v="WA_Thornton"/>
    <s v="NWISWA"/>
    <n v="1501679"/>
    <n v="201504211220"/>
    <s v="WS"/>
    <n v="9"/>
    <m/>
    <s v="&lt;"/>
    <m/>
    <s v="&lt;"/>
    <m/>
    <s v="&lt;"/>
    <m/>
    <s v="&lt;"/>
    <n v="3.5999999999999999E-3"/>
    <m/>
    <m/>
    <s v="&lt;"/>
    <m/>
    <s v="&lt;"/>
    <n v="0.113"/>
    <s v="E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n v="0.64700000000000002"/>
    <s v="E"/>
    <m/>
    <s v="&lt;"/>
    <m/>
    <s v="&lt;"/>
    <n v="0.372"/>
    <s v="E"/>
    <n v="7.1999999999999998E-3"/>
    <m/>
    <m/>
    <s v="&lt;"/>
    <m/>
    <s v="&lt;"/>
    <m/>
    <s v="&lt;"/>
    <m/>
    <s v="&lt;"/>
    <m/>
    <s v="&lt;"/>
    <m/>
    <s v="&lt;"/>
    <n v="2.1499999999999998E-2"/>
    <m/>
    <m/>
    <s v="&lt;"/>
    <m/>
    <s v="&lt;"/>
  </r>
  <r>
    <x v="10"/>
    <n v="12113490"/>
    <n v="5"/>
    <d v="2015-06-21T00:00:00"/>
    <n v="13"/>
    <n v="0"/>
    <n v="12113490"/>
    <s v="T12113490"/>
    <s v="LONGFELLOW CREEK AB GENESEE ST NR WEST SEATTLE, WA"/>
    <s v="WA_Longfellow"/>
    <s v="NWISWA"/>
    <n v="1501681"/>
    <n v="20150421082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n v="2.8E-3"/>
    <m/>
    <m/>
    <s v="&lt;"/>
    <m/>
    <s v="&lt;"/>
    <m/>
    <s v="&lt;"/>
    <m/>
    <s v="&lt;"/>
    <n v="0.26100000000000001"/>
    <s v="E"/>
    <m/>
    <s v="&lt;"/>
    <n v="3.8999999999999998E-3"/>
    <m/>
    <m/>
    <s v="&lt;"/>
    <m/>
    <s v="&lt;"/>
    <m/>
    <s v="&lt;"/>
    <m/>
    <s v="&lt;"/>
    <m/>
    <s v="&lt;"/>
    <m/>
    <s v="&lt;"/>
    <m/>
    <s v="&lt;"/>
    <m/>
    <s v="&lt;"/>
  </r>
  <r>
    <x v="10"/>
    <n v="12113490"/>
    <n v="5"/>
    <d v="2015-06-21T00:00:00"/>
    <n v="13"/>
    <n v="0"/>
    <n v="12113490"/>
    <s v="T12113490"/>
    <s v="LONGFELLOW CREEK AB GENESEE ST NR WEST SEATTLE, WA"/>
    <s v="WA_Longfellow"/>
    <s v="NWISWA"/>
    <n v="1502106"/>
    <n v="20150519072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m/>
    <s v="&lt;"/>
    <m/>
    <s v="&lt;"/>
    <n v="0.29899999999999999"/>
    <s v="E"/>
    <m/>
    <s v="&lt;"/>
    <m/>
    <s v="&lt;"/>
    <n v="0.19500000000000001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0"/>
    <n v="12113490"/>
    <n v="5"/>
    <d v="2015-06-21T00:00:00"/>
    <n v="13"/>
    <n v="0"/>
    <n v="12113490"/>
    <s v="T12113490"/>
    <s v="LONGFELLOW CREEK AB GENESEE ST NR WEST SEATTLE, WA"/>
    <s v="WA_Longfellow"/>
    <s v="NWISWA"/>
    <n v="1502734"/>
    <n v="201506160750"/>
    <s v="WS"/>
    <n v="7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n v="2.8999999999999998E-3"/>
    <m/>
    <m/>
    <s v="&lt;"/>
    <n v="0.38500000000000001"/>
    <s v="E"/>
    <m/>
    <s v="&lt;"/>
    <m/>
    <s v="&lt;"/>
    <n v="0.32300000000000001"/>
    <s v="E"/>
    <m/>
    <s v="&lt;"/>
    <n v="4.4000000000000003E-3"/>
    <m/>
    <m/>
    <s v="&lt;"/>
    <m/>
    <s v="&lt;"/>
    <m/>
    <s v="&lt;"/>
    <m/>
    <s v="&lt;"/>
    <m/>
    <s v="&lt;"/>
    <n v="1.7000000000000001E-2"/>
    <m/>
    <m/>
    <s v="&lt;"/>
    <m/>
    <s v="&lt;"/>
  </r>
  <r>
    <x v="11"/>
    <n v="14211902"/>
    <n v="5"/>
    <d v="2015-07-01T00:00:00"/>
    <n v="0"/>
    <n v="11"/>
    <n v="14211902"/>
    <s v="T14211902"/>
    <s v="BURNT BRIDGE CREEK NEAR MOUTH AT VANCOUVER, WA"/>
    <s v="WA_Burnt"/>
    <s v="NWISWA"/>
    <n v="1500415"/>
    <n v="201506161031"/>
    <s v="WSQ"/>
    <n v="7"/>
    <m/>
    <s v="&lt;"/>
    <m/>
    <s v="&lt;"/>
    <m/>
    <s v="&lt;"/>
    <n v="4.4999999999999997E-3"/>
    <m/>
    <m/>
    <s v="&lt;"/>
    <m/>
    <s v="&lt;"/>
    <n v="4.7999999999999996E-3"/>
    <m/>
    <m/>
    <s v="&lt;"/>
    <m/>
    <s v="&lt;"/>
    <m/>
    <s v="&lt;"/>
    <m/>
    <s v="&lt;"/>
    <m/>
    <m/>
    <m/>
    <s v="&lt;"/>
    <m/>
    <s v="&lt;"/>
    <m/>
    <s v="&lt;"/>
    <m/>
    <s v="&lt;"/>
    <n v="5.4000000000000003E-3"/>
    <m/>
    <m/>
    <s v="&lt;"/>
    <m/>
    <s v="&lt;"/>
    <n v="2.2000000000000001E-3"/>
    <m/>
    <m/>
    <s v="&lt;"/>
    <n v="0.49"/>
    <s v="E"/>
    <m/>
    <s v="&lt;"/>
    <m/>
    <s v="&lt;"/>
    <n v="0.377"/>
    <s v="E"/>
    <m/>
    <s v="&lt;"/>
    <n v="3.7000000000000002E-3"/>
    <m/>
    <m/>
    <s v="&lt;"/>
    <m/>
    <s v="&lt;"/>
    <m/>
    <s v="&lt;"/>
    <m/>
    <s v="&lt;"/>
    <m/>
    <s v="&lt;"/>
    <m/>
    <s v="&lt;"/>
    <m/>
    <s v="&lt;"/>
    <m/>
    <s v="&lt;"/>
  </r>
  <r>
    <x v="11"/>
    <n v="14211902"/>
    <n v="5"/>
    <d v="2015-07-01T00:00:00"/>
    <n v="0"/>
    <n v="11"/>
    <n v="14211902"/>
    <s v="T14211902"/>
    <s v="BURNT BRIDGE CREEK NEAR MOUTH AT VANCOUVER, WA"/>
    <s v="WA_Burnt"/>
    <s v="NWISWA"/>
    <n v="1503433"/>
    <n v="201506161030"/>
    <s v="WS"/>
    <n v="7"/>
    <m/>
    <s v="&lt;"/>
    <m/>
    <s v="&lt;"/>
    <n v="0.154"/>
    <m/>
    <m/>
    <s v="&lt;"/>
    <m/>
    <s v="&lt;"/>
    <m/>
    <s v="&lt;"/>
    <n v="4.1999999999999997E-3"/>
    <m/>
    <m/>
    <s v="&lt;"/>
    <m/>
    <s v="&lt;"/>
    <m/>
    <s v="&lt;"/>
    <m/>
    <s v="&lt;"/>
    <m/>
    <m/>
    <m/>
    <s v="&lt;"/>
    <m/>
    <s v="&lt;"/>
    <m/>
    <s v="&lt;"/>
    <m/>
    <s v="&lt;"/>
    <m/>
    <s v="&lt;"/>
    <m/>
    <s v="&lt;"/>
    <m/>
    <s v="&lt;"/>
    <n v="2.3E-3"/>
    <m/>
    <m/>
    <s v="&lt;"/>
    <n v="0.44400000000000001"/>
    <s v="E"/>
    <m/>
    <s v="&lt;"/>
    <m/>
    <s v="&lt;"/>
    <n v="0.36199999999999999"/>
    <s v="E"/>
    <m/>
    <s v="&lt;"/>
    <n v="3.8E-3"/>
    <m/>
    <m/>
    <s v="&lt;"/>
    <m/>
    <s v="&lt;"/>
    <m/>
    <s v="&lt;"/>
    <m/>
    <s v="&lt;"/>
    <m/>
    <s v="&lt;"/>
    <m/>
    <s v="&lt;"/>
    <m/>
    <s v="&lt;"/>
    <m/>
    <s v="&lt;"/>
  </r>
  <r>
    <x v="11"/>
    <n v="14211902"/>
    <n v="5"/>
    <d v="2015-07-01T00:00:00"/>
    <n v="0"/>
    <n v="11"/>
    <n v="14211902"/>
    <s v="T14211902"/>
    <s v="BURNT BRIDGE CREEK NEAR MOUTH AT VANCOUVER, WA"/>
    <s v="WA_Burnt"/>
    <s v="NWISWA"/>
    <n v="1502074"/>
    <n v="201504211150"/>
    <s v="WS"/>
    <n v="9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n v="1.18E-2"/>
    <m/>
    <m/>
    <s v="&lt;"/>
    <m/>
    <s v="&lt;"/>
    <m/>
    <s v="&lt;"/>
    <m/>
    <s v="&lt;"/>
    <m/>
    <s v="&lt;"/>
    <m/>
    <s v="&lt;"/>
    <m/>
    <s v="&lt;"/>
    <n v="0.41299999999999998"/>
    <s v="E"/>
    <m/>
    <s v="&lt;"/>
    <n v="3.2000000000000002E-3"/>
    <m/>
    <m/>
    <s v="&lt;"/>
    <m/>
    <s v="&lt;"/>
    <m/>
    <s v="&lt;"/>
    <m/>
    <s v="&lt;"/>
    <m/>
    <s v="&lt;"/>
    <m/>
    <s v="&lt;"/>
    <m/>
    <s v="&lt;"/>
    <m/>
    <s v="&lt;"/>
  </r>
  <r>
    <x v="11"/>
    <n v="14211902"/>
    <n v="5"/>
    <d v="2015-07-01T00:00:00"/>
    <n v="0"/>
    <n v="11"/>
    <n v="14211902"/>
    <s v="T14211902"/>
    <s v="BURNT BRIDGE CREEK NEAR MOUTH AT VANCOUVER, WA"/>
    <s v="WA_Burnt"/>
    <s v="NWISWA"/>
    <n v="1503429"/>
    <n v="201505190930"/>
    <s v="WS"/>
    <n v="9"/>
    <m/>
    <s v="&lt;"/>
    <n v="6.6E-3"/>
    <m/>
    <m/>
    <s v="&lt;"/>
    <n v="9.9000000000000008E-3"/>
    <m/>
    <m/>
    <s v="&lt;"/>
    <m/>
    <s v="&lt;"/>
    <n v="9.1000000000000004E-3"/>
    <s v="E"/>
    <m/>
    <s v="&lt;"/>
    <m/>
    <s v="&lt;"/>
    <m/>
    <s v="&lt;"/>
    <m/>
    <s v="&lt;"/>
    <m/>
    <m/>
    <m/>
    <s v="&lt;"/>
    <m/>
    <s v="&lt;"/>
    <m/>
    <s v="&lt;"/>
    <m/>
    <m/>
    <n v="4.8999999999999998E-3"/>
    <m/>
    <m/>
    <s v="&lt;"/>
    <m/>
    <s v="&lt;"/>
    <n v="2.0999999999999999E-3"/>
    <m/>
    <n v="2.29E-2"/>
    <s v="E"/>
    <m/>
    <s v="&lt;"/>
    <m/>
    <s v="&lt;"/>
    <m/>
    <s v="&lt;"/>
    <n v="0.22800000000000001"/>
    <s v="E"/>
    <m/>
    <s v="&lt;"/>
    <m/>
    <m/>
    <m/>
    <s v="&lt;"/>
    <m/>
    <s v="&lt;"/>
    <m/>
    <s v="&lt;"/>
    <m/>
    <s v="&lt;"/>
    <m/>
    <s v="&lt;"/>
    <m/>
    <s v="&lt;"/>
    <m/>
    <s v="&lt;"/>
    <m/>
    <s v="&lt;"/>
  </r>
  <r>
    <x v="12"/>
    <n v="12126910"/>
    <n v="5"/>
    <d v="2015-07-09T00:00:00"/>
    <n v="15"/>
    <n v="15"/>
    <n v="12126910"/>
    <s v="T12126910"/>
    <s v="SWAMP CREEK NEAR MOUNTLAKE TERRACE, WA"/>
    <s v="WA_Swamp"/>
    <s v="NWISWA"/>
    <n v="1502542"/>
    <n v="201506161230"/>
    <s v="WS"/>
    <n v="7"/>
    <n v="1.15E-2"/>
    <m/>
    <m/>
    <s v="&lt;"/>
    <m/>
    <s v="&lt;"/>
    <m/>
    <s v="&lt;"/>
    <m/>
    <s v="&lt;"/>
    <m/>
    <s v="&lt;"/>
    <m/>
    <s v="&lt;"/>
    <m/>
    <s v="&lt;"/>
    <m/>
    <s v="&lt;"/>
    <m/>
    <s v="&lt;"/>
    <m/>
    <s v="&lt;"/>
    <m/>
    <m/>
    <m/>
    <s v="&lt;"/>
    <m/>
    <s v="&lt;"/>
    <m/>
    <s v="&lt;"/>
    <m/>
    <s v="&lt;"/>
    <n v="3.5000000000000001E-3"/>
    <m/>
    <m/>
    <s v="&lt;"/>
    <m/>
    <s v="&lt;"/>
    <m/>
    <s v="&lt;"/>
    <m/>
    <s v="&lt;"/>
    <m/>
    <s v="&lt;"/>
    <m/>
    <s v="&lt;"/>
    <m/>
    <s v="&lt;"/>
    <n v="0.19900000000000001"/>
    <s v="E"/>
    <m/>
    <s v="&lt;"/>
    <m/>
    <s v="&lt;"/>
    <m/>
    <s v="&lt;"/>
    <m/>
    <s v="&lt;"/>
    <m/>
    <s v="&lt;"/>
    <m/>
    <s v="&lt;"/>
    <m/>
    <s v="&lt;"/>
    <m/>
    <s v="&lt;"/>
    <m/>
    <s v="&lt;"/>
    <m/>
    <s v="&lt;"/>
  </r>
  <r>
    <x v="12"/>
    <n v="12126910"/>
    <n v="5"/>
    <d v="2015-07-09T00:00:00"/>
    <n v="15"/>
    <n v="15"/>
    <n v="12126910"/>
    <s v="T12126910"/>
    <s v="SWAMP CREEK NEAR MOUNTLAKE TERRACE, WA"/>
    <s v="WA_Swamp"/>
    <s v="NWISWA"/>
    <n v="1502158"/>
    <n v="201504221000"/>
    <s v="WS"/>
    <n v="9"/>
    <m/>
    <s v="&lt;"/>
    <m/>
    <s v="&lt;"/>
    <m/>
    <s v="&lt;"/>
    <m/>
    <s v="&lt;"/>
    <n v="5.7000000000000002E-3"/>
    <m/>
    <m/>
    <s v="&lt;"/>
    <m/>
    <s v="&lt;"/>
    <m/>
    <s v="&lt;"/>
    <m/>
    <s v="&lt;"/>
    <m/>
    <s v="&lt;"/>
    <n v="5.5E-2"/>
    <m/>
    <m/>
    <m/>
    <m/>
    <s v="&lt;"/>
    <m/>
    <s v="&lt;"/>
    <m/>
    <s v="&lt;"/>
    <m/>
    <s v="&lt;"/>
    <n v="9.4999999999999998E-3"/>
    <m/>
    <m/>
    <s v="&lt;"/>
    <m/>
    <s v="&lt;"/>
    <m/>
    <s v="&lt;"/>
    <m/>
    <s v="&lt;"/>
    <m/>
    <s v="&lt;"/>
    <m/>
    <s v="&lt;"/>
    <m/>
    <s v="&lt;"/>
    <n v="0.38500000000000001"/>
    <s v="E"/>
    <m/>
    <s v="&lt;"/>
    <n v="4.3E-3"/>
    <m/>
    <m/>
    <s v="&lt;"/>
    <n v="9.8400000000000001E-2"/>
    <s v="E"/>
    <n v="1.67E-2"/>
    <m/>
    <m/>
    <s v="&lt;"/>
    <m/>
    <s v="&lt;"/>
    <m/>
    <s v="&lt;"/>
    <m/>
    <s v="&lt;"/>
    <n v="5.3499999999999999E-2"/>
    <m/>
  </r>
  <r>
    <x v="12"/>
    <n v="12126910"/>
    <n v="5"/>
    <d v="2015-07-09T00:00:00"/>
    <n v="15"/>
    <n v="15"/>
    <n v="12126910"/>
    <s v="T12126910"/>
    <s v="SWAMP CREEK NEAR MOUNTLAKE TERRACE, WA"/>
    <s v="WA_Swamp"/>
    <s v="NWISWA"/>
    <n v="1502132"/>
    <n v="201505201100"/>
    <s v="WS"/>
    <n v="9"/>
    <n v="1.04E-2"/>
    <m/>
    <m/>
    <s v="&lt;"/>
    <m/>
    <s v="&lt;"/>
    <m/>
    <s v="&lt;"/>
    <n v="4.7000000000000002E-3"/>
    <m/>
    <m/>
    <s v="&lt;"/>
    <m/>
    <s v="&lt;"/>
    <m/>
    <s v="&lt;"/>
    <m/>
    <s v="&lt;"/>
    <m/>
    <s v="&lt;"/>
    <m/>
    <s v="&lt;"/>
    <m/>
    <m/>
    <m/>
    <s v="&lt;"/>
    <m/>
    <s v="&lt;"/>
    <m/>
    <s v="&lt;"/>
    <m/>
    <m/>
    <n v="3.5999999999999999E-3"/>
    <m/>
    <m/>
    <s v="&lt;"/>
    <m/>
    <s v="&lt;"/>
    <m/>
    <s v="&lt;"/>
    <m/>
    <s v="&lt;"/>
    <m/>
    <s v="&lt;"/>
    <m/>
    <s v="&lt;"/>
    <m/>
    <s v="&lt;"/>
    <n v="0.20200000000000001"/>
    <s v="E"/>
    <m/>
    <s v="&lt;"/>
    <m/>
    <s v="&lt;"/>
    <m/>
    <m/>
    <m/>
    <s v="&lt;"/>
    <m/>
    <s v="&lt;"/>
    <m/>
    <s v="&lt;"/>
    <m/>
    <s v="&lt;"/>
    <m/>
    <s v="&lt;"/>
    <m/>
    <s v="&lt;"/>
    <m/>
    <s v="&lt;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rowGrandTotals="0" itemPrintTitles="1" createdVersion="4" indent="0" outline="1" outlineData="1" multipleFieldFilters="0">
  <location ref="A12:Z16" firstHeaderRow="0" firstDataRow="1" firstDataCol="1"/>
  <pivotFields count="66">
    <pivotField axis="axisRow" showAll="0">
      <items count="6">
        <item x="1"/>
        <item x="2"/>
        <item x="3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</colItems>
  <dataFields count="25">
    <dataField name="Average of 67702 Prometon, wf, ng/l" fld="16" subtotal="average" baseField="0" baseItem="0"/>
    <dataField name="Average of 68548 Carbendazim, wf, ng/l" fld="18" subtotal="average" baseField="0" baseItem="0"/>
    <dataField name="Average of 68688 Sulfometuron-methyl, wf, ng/l" fld="20" subtotal="average" baseField="0" baseItem="0"/>
    <dataField name="Average of 68336 4-Hydroxychlorothalonil, wf, ng/l" fld="58" subtotal="average" baseField="0" baseItem="0"/>
    <dataField name="Average of 65078 Diazinon, wf, ng/l" fld="60" subtotal="average" baseField="0" baseItem="0"/>
    <dataField name="Average of 68580 Dimethenamid, wf, ng/l" fld="62" subtotal="average" baseField="0" baseItem="0"/>
    <dataField name="Average of 68604 Fipronil amide, wf, ng/l" fld="64" subtotal="average" baseField="0" baseItem="0"/>
    <dataField name="Average of 66613 Fipronil sulfone, wf, ng/l" fld="46" subtotal="average" baseField="0" baseItem="0"/>
    <dataField name="Average of 61678 Chlorsulfuron, wf, ng/l" fld="50" subtotal="average" baseField="0" baseItem="0"/>
    <dataField name="Average of 66604 Fipronil, wf, ng/l" fld="44" subtotal="average" baseField="0" baseItem="0"/>
    <dataField name="Average of 65090 Metolachlor, wf, ng/l" fld="42" subtotal="average" baseField="0" baseItem="0"/>
    <dataField name="Average of 68695 Tebuthiuron, wf, ng/l" fld="22" subtotal="average" baseField="0" baseItem="0"/>
    <dataField name="Average of 68231 DCPMU, wf, ng/l" fld="36" subtotal="average" baseField="0" baseItem="0"/>
    <dataField name="Average of 68624 Hydroxysimazine, wf, ng/l" fld="34" subtotal="average" baseField="0" baseItem="0"/>
    <dataField name="Average of 66598 Diuron, wf, ng/l" fld="32" subtotal="average" baseField="0" baseItem="0"/>
    <dataField name="Average of 65065 Atrazine, wf, ng/l" fld="24" subtotal="average" baseField="0" baseItem="0"/>
    <dataField name="Average of 68500 2,4-D, wf, ng/l" fld="28" subtotal="average" baseField="0" baseItem="0"/>
    <dataField name="Average of 68660 OIET, wf, ng/l" fld="26" subtotal="average" baseField="0" baseItem="0"/>
    <dataField name="Average of 65085 Hexazinone, wf, ng/l" fld="30" subtotal="average" baseField="0" baseItem="0"/>
    <dataField name="Average of 65105 Simazine, wf, ng/l" fld="38" subtotal="average" baseField="0" baseItem="0"/>
    <dataField name="Average of 68712 Triclopyr, wf, ng/l" fld="40" subtotal="average" baseField="0" baseItem="0"/>
    <dataField name="Average of 68566 Demethyl hexazinone B, wf, ng/l" fld="48" subtotal="average" baseField="0" baseItem="0"/>
    <dataField name="Average of 65069 Carbaryl, wf, ng/l" fld="52" subtotal="average" baseField="0" baseItem="0"/>
    <dataField name="Average of 66610 Fipronil sulfide, wf, ng/l" fld="54" subtotal="average" baseField="0" baseItem="0"/>
    <dataField name="Average of 65102 Piperonyl butoxide, wf, ng/l" fld="5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9:N24" firstHeaderRow="0" firstDataRow="1" firstDataCol="1"/>
  <pivotFields count="41"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name="Average of 32104 Tribromomethane, wu, ug/l 32104" fld="15" subtotal="average" baseField="0" baseItem="0"/>
    <dataField name="Average of 34336 Diethyl phthalate, wu, ug/l 34336" fld="17" subtotal="average" baseField="0" baseItem="0"/>
    <dataField name="Average of 34408 Isophorone, wu, ug/l 34408" fld="19" subtotal="average" baseField="0" baseItem="0"/>
    <dataField name="Average of 34475 Tetrachloroethene, wu, ug/l 34475" fld="21" subtotal="average" baseField="0" baseItem="0"/>
    <dataField name="Average of 62832 Tributyl phosphate, wu, ug/l 62832" fld="35" subtotal="average" baseField="0" baseItem="0"/>
    <dataField name="Average of 62829 4-Nonylphenol (all isomers), ug/l 62829" fld="33" subtotal="average" baseField="0" baseItem="0"/>
    <dataField name="Average of 39056 Prometon, wu, ug/l 39056" fld="23" subtotal="average" baseField="0" baseItem="0"/>
    <dataField name="Average of 61947 N,N-Diethyl-m-toluamide, wu, ug/l 61947" fld="25" subtotal="average" baseField="0" baseItem="0"/>
    <dataField name="Average of 62815 beta-Sitosterol, wu, ug/l 62815" fld="27" subtotal="average" baseField="0" baseItem="0"/>
    <dataField name="Average of 62818 Cholesterol, wu, ug/l 62818" fld="29" subtotal="average" baseField="0" baseItem="0"/>
    <dataField name="Average of 62824 Indole, wu, ug/l 62824" fld="31" subtotal="average" baseField="0" baseItem="0"/>
    <dataField name="Average of 77146 p-Cresol, wu, ug/l 77146" fld="37" subtotal="average" baseField="0" baseItem="0"/>
    <dataField name="Average of 81436 Caffeine, wu, ug/l 81436" fld="39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M8" firstHeaderRow="0" firstDataRow="1" firstDataCol="1"/>
  <pivotFields count="61">
    <pivotField axis="axisRow" showAll="0">
      <items count="6">
        <item x="1"/>
        <item x="2"/>
        <item x="3"/>
        <item x="4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67493, Nicotine, w,f&lt;0_2um, ng/l" fld="28" subtotal="average" baseField="0" baseItem="0"/>
    <dataField name="Average of 67492, Metformin, w,f&lt;0_2um, ng/l" fld="25" subtotal="average" baseField="0" baseItem="0"/>
    <dataField name="Average of 67999, Desmethyldiltiazem, wf, ng/l" fld="52" subtotal="average" baseField="0" baseItem="0"/>
    <dataField name="Average of 67435, Piperonyl butoxide, w,f&lt;0_2um, ng/l" fld="49" subtotal="average" baseField="0" baseItem="0"/>
    <dataField name="Average of 67514, Methylbenzotriazole, w,f&lt;0_2u, ng/l" fld="31" subtotal="average" baseField="0" baseItem="0"/>
    <dataField name="Average of 67440, Caffeine, w,f&lt;0_2um, ng/l" fld="34" subtotal="average" baseField="0" baseItem="0"/>
    <dataField name="Average of 67484, Acyclovir, w,f&lt;0_2um, ng/l" fld="46" subtotal="average" baseField="0" baseItem="0"/>
    <dataField name="Average of 67441, Carbamazepine, w,f&lt;0_2um, ng/l" fld="37" subtotal="average" baseField="0" baseItem="0"/>
    <dataField name="Average of 67444, Cotinine, w,f&lt;0_2um, ng/l" fld="40" subtotal="average" baseField="0" baseItem="0"/>
    <dataField name="Average of 67462, Lidocaine, w,f&lt;0_2um, ng/l" fld="43" subtotal="average" baseField="0" baseItem="0"/>
    <dataField name="Average of 67439, Bupropion, w,f&lt;0_2um, ng/l" fld="55" subtotal="average" baseField="0" baseItem="0"/>
    <dataField name="Average of 67445, Dehydronifedipine, w,f&lt;0_2um, ng/l" fld="5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>
  <location ref="A3:W18" firstHeaderRow="0" firstDataRow="1" firstDataCol="1"/>
  <pivotFields count="91">
    <pivotField axis="axisRow" showAll="0">
      <items count="15">
        <item x="3"/>
        <item x="4"/>
        <item x="11"/>
        <item x="2"/>
        <item x="1"/>
        <item x="0"/>
        <item x="6"/>
        <item x="5"/>
        <item x="10"/>
        <item x="8"/>
        <item x="12"/>
        <item x="9"/>
        <item x="7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Average of 65065, Atrazine, wf, ng/l" fld="22" subtotal="average" baseField="0" baseItem="0"/>
    <dataField name="Average of 67492, Metformin, w,f&lt;0_2um, ng/l" fld="25" subtotal="average" baseField="0" baseItem="0"/>
    <dataField name="Average of 67493, Nicotine, w,f&lt;0_2um, ng/l" fld="28" subtotal="average" baseField="0" baseItem="0"/>
    <dataField name="Average of 67514, Methylbenzotriazole, w,f&lt;0_2u, ng/l" fld="31" subtotal="average" baseField="0" baseItem="0"/>
    <dataField name="Average of 67440, Caffeine, w,f&lt;0_2um, ng/l" fld="34" subtotal="average" baseField="0" baseItem="0"/>
    <dataField name="Average of 67441, Carbamazepine, w,f&lt;0_2um, ng/l" fld="37" subtotal="average" baseField="0" baseItem="0"/>
    <dataField name="Average of 67444, Cotinine, w,f&lt;0_2um, ng/l" fld="40" subtotal="average" baseField="0" baseItem="0"/>
    <dataField name="Average of 67452, Ranitidine, w,f&lt;0_2um, ng/l" fld="43" subtotal="average" baseField="0" baseItem="0"/>
    <dataField name="Average of 68015, Tamoxifen, wf, ng/l" fld="47" subtotal="average" baseField="0" baseItem="0"/>
    <dataField name="Average of 67462, Lidocaine, w,f&lt;0_2um, ng/l" fld="50" subtotal="average" baseField="0" baseItem="0"/>
    <dataField name="Average of 67436, Acetaminophen, w,f&lt;0_2um, ng/l" fld="53" subtotal="average" baseField="0" baseItem="0"/>
    <dataField name="Average of 67484, Acyclovir, w,f&lt;0_2um, ng/l" fld="56" subtotal="average" baseField="0" baseItem="0"/>
    <dataField name="Average of 67435, Piperonyl butoxide, w,f&lt;0_2um, ng/l" fld="59" subtotal="average" baseField="0" baseItem="0"/>
    <dataField name="Average of 67446, Dimethylxanthine, w,f&lt;0_2um, ng/l" fld="62" subtotal="average" baseField="0" baseItem="0"/>
    <dataField name="Average of 67501, Methocarbamol, w,f&lt;0_2um, ng/l" fld="65" subtotal="average" baseField="0" baseItem="0"/>
    <dataField name="Average of 67999, Desmethyldiltiazem, wf, ng/l" fld="68" subtotal="average" baseField="0" baseItem="0"/>
    <dataField name="Average of 67439, Bupropion, w,f&lt;0_2um, ng/l" fld="71" subtotal="average" baseField="0" baseItem="0"/>
    <dataField name="Average of 67445, Dehydronifedipine, w,f&lt;0_2um, ng/l" fld="74" subtotal="average" baseField="0" baseItem="0"/>
    <dataField name="Average of 67454, Sulfamethoxazole, w,f&lt;0_2um, ng/l" fld="77" subtotal="average" baseField="0" baseItem="0"/>
    <dataField name="Average of 67468, Dextromethorphan, w,f&lt;0_2um, ng/l" fld="80" subtotal="average" baseField="0" baseItem="0"/>
    <dataField name="Average of 67497, Chlorpheniramine, w,f&lt;0_2um, ng/l" fld="83" subtotal="average" baseField="0" baseItem="0"/>
    <dataField name="Average of 67510, Fexofenadine, w,f&lt;0_2um, ng/l" fld="8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2:AJ56" firstHeaderRow="0" firstDataRow="1" firstDataCol="1"/>
  <pivotFields count="85">
    <pivotField axis="axisRow" showAll="0">
      <items count="14">
        <item x="3"/>
        <item x="4"/>
        <item x="11"/>
        <item x="2"/>
        <item x="1"/>
        <item x="0"/>
        <item x="6"/>
        <item x="5"/>
        <item x="10"/>
        <item x="8"/>
        <item x="12"/>
        <item x="9"/>
        <item x="7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</colItems>
  <dataFields count="35">
    <dataField name="Average of 32104 Tribromomethane, wu, ug/l 32104" fld="15" subtotal="average" baseField="0" baseItem="0"/>
    <dataField name="Average of 34247 Benzo_a_pyrene, wu, ug/l 34247" fld="17" subtotal="average" baseField="0" baseItem="0"/>
    <dataField name="Average of 34336 Diethyl phthalate, wu, ug/l 34336" fld="19" subtotal="average" baseField="0" baseItem="0"/>
    <dataField name="Average of 34376 Fluoranthene, wu, ug/l 34376" fld="21" subtotal="average" baseField="0" baseItem="0"/>
    <dataField name="Average of 34408 Isophorone, wu, ug/l 34408" fld="23" subtotal="average" baseField="0" baseItem="0"/>
    <dataField name="Average of 34461 Phenanthrene, wu, ug/l 34461" fld="25" subtotal="average" baseField="0" baseItem="0"/>
    <dataField name="Average of 34469 Pyrene, wu, ug/l 34469" fld="27" subtotal="average" baseField="0" baseItem="0"/>
    <dataField name="Average of 34475 Tetrachloroethene, wu, ug/l 34475" fld="29" subtotal="average" baseField="0" baseItem="0"/>
    <dataField name="Average of 34696 Naphthalene, wu, ug/l 34696" fld="31" subtotal="average" baseField="0" baseItem="0"/>
    <dataField name="Average of 39032 Pentachlorophenol, wu, ug/l 39032" fld="33" subtotal="average" baseField="0" baseItem="0"/>
    <dataField name="Average of 39056 Prometon, wu, ug/l 39056" fld="35" subtotal="average" baseField="0" baseItem="0"/>
    <dataField name="Average of 61702 3-t-Butyl-4-hydroxyanisole,wu, ug/l 61702" fld="37" subtotal="average" baseField="0" baseItem="0"/>
    <dataField name="Average of 61703 4-Nonylphenol diethoxylate,wu, ug/l 61703" fld="39" subtotal="average" baseField="0" baseItem="0"/>
    <dataField name="Average of 61707 FYROL FR 2, wu, ug/l 61707" fld="41" subtotal="average" baseField="0" baseItem="0"/>
    <dataField name="Average of 61944 5-Methyl-1H-benzotriazole, wu, ug/l 61944" fld="43" subtotal="average" baseField="0" baseItem="0"/>
    <dataField name="Average of 61945 Cotinine, wu, ug/l 61945" fld="45" subtotal="average" baseField="0" baseItem="0"/>
    <dataField name="Average of 61947 N,N-Diethyl-m-toluamide, wu, ug/l 61947" fld="47" subtotal="average" baseField="0" baseItem="0"/>
    <dataField name="Average of 61948 beta-Stigmastanol, wu, ug/l 61948" fld="49" subtotal="average" baseField="0" baseItem="0"/>
    <dataField name="Average of 62806 3-beta-Coprostanol, wu, ug/l 62806" fld="51" subtotal="average" baseField="0" baseItem="0"/>
    <dataField name="Average of 62807 3-Methyl-1H-indole, wu, ug/l 62807" fld="53" subtotal="average" baseField="0" baseItem="0"/>
    <dataField name="Average of 62813 9,10-Anthraquinone, wu, ug/l 62813" fld="55" subtotal="average" baseField="0" baseItem="0"/>
    <dataField name="Average of 62815 beta-Sitosterol, wu, ug/l 62815" fld="57" subtotal="average" baseField="0" baseItem="0"/>
    <dataField name="Average of 62816 Bisphenol A, wu, ug/l 62816" fld="59" subtotal="average" baseField="0" baseItem="0"/>
    <dataField name="Average of 62817 Camphor, wu, ug/l 62817" fld="61" subtotal="average" baseField="0" baseItem="0"/>
    <dataField name="Average of 62818 Cholesterol, wu, ug/l 62818" fld="63" subtotal="average" baseField="0" baseItem="0"/>
    <dataField name="Average of 62823 HHCB, wu, ug/l 62823" fld="65" subtotal="average" baseField="0" baseItem="0"/>
    <dataField name="Average of 62824 Indole, wu, ug/l 62824" fld="67" subtotal="average" baseField="0" baseItem="0"/>
    <dataField name="Average of 62826 Isoquinoline, wu, ug/l 62826" fld="69" subtotal="average" baseField="0" baseItem="0"/>
    <dataField name="Average of 62829 4-Nonylphenol (all isomers), ug/l 62829" fld="71" subtotal="average" baseField="0" baseItem="0"/>
    <dataField name="Average of 62832 Tributyl phosphate, wu, ug/l 62832" fld="73" subtotal="average" baseField="0" baseItem="0"/>
    <dataField name="Average of 62834 Triphenyl phosphate, wu, ug/l 62834" fld="75" subtotal="average" baseField="0" baseItem="0"/>
    <dataField name="Average of 63145 3,4-Dichlorophenyl isocyanate, ug/l 63145" fld="77" subtotal="average" baseField="0" baseItem="0"/>
    <dataField name="Average of 77146 p-Cresol, wu, ug/l 77146" fld="79" subtotal="average" baseField="0" baseItem="0"/>
    <dataField name="Average of 77571 Carbazole, wu, ug/l 77571" fld="81" subtotal="average" baseField="0" baseItem="0"/>
    <dataField name="Average of 81436 Caffeine, wu, ug/l 81436" fld="8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2" cacheId="2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showHeaders="0" outline="1" outlineData="1" multipleFieldFilters="0">
  <location ref="A23:W38" firstHeaderRow="0" firstDataRow="1" firstDataCol="1"/>
  <pivotFields count="91">
    <pivotField axis="axisRow" showAll="0">
      <items count="15">
        <item x="3"/>
        <item x="4"/>
        <item x="11"/>
        <item x="2"/>
        <item x="1"/>
        <item x="0"/>
        <item x="6"/>
        <item x="5"/>
        <item x="10"/>
        <item x="8"/>
        <item x="12"/>
        <item x="9"/>
        <item x="7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Average of 65065, Atrazine, wf, ng/l" fld="22" subtotal="average" baseField="0" baseItem="0"/>
    <dataField name="Average of 67492, Metformin, w,f&lt;0_2um, ng/l" fld="25" subtotal="average" baseField="0" baseItem="0"/>
    <dataField name="Average of 67493, Nicotine, w,f&lt;0_2um, ng/l" fld="28" subtotal="average" baseField="0" baseItem="0"/>
    <dataField name="Average of 67514, Methylbenzotriazole, w,f&lt;0_2u, ng/l" fld="31" subtotal="average" baseField="0" baseItem="0"/>
    <dataField name="Average of 67440, Caffeine, w,f&lt;0_2um, ng/l" fld="34" subtotal="average" baseField="0" baseItem="0"/>
    <dataField name="Average of 67441, Carbamazepine, w,f&lt;0_2um, ng/l" fld="37" subtotal="average" baseField="0" baseItem="0"/>
    <dataField name="Average of 67444, Cotinine, w,f&lt;0_2um, ng/l" fld="40" subtotal="average" baseField="0" baseItem="0"/>
    <dataField name="Average of 67452, Ranitidine, w,f&lt;0_2um, ng/l" fld="43" subtotal="average" baseField="0" baseItem="0"/>
    <dataField name="Average of 68015, Tamoxifen, wf, ng/l" fld="47" subtotal="average" baseField="0" baseItem="0"/>
    <dataField name="Average of 67462, Lidocaine, w,f&lt;0_2um, ng/l" fld="50" subtotal="average" baseField="0" baseItem="0"/>
    <dataField name="Average of 67436, Acetaminophen, w,f&lt;0_2um, ng/l" fld="53" subtotal="average" baseField="0" baseItem="0"/>
    <dataField name="Average of 67484, Acyclovir, w,f&lt;0_2um, ng/l" fld="56" subtotal="average" baseField="0" baseItem="0"/>
    <dataField name="Average of 67435, Piperonyl butoxide, w,f&lt;0_2um, ng/l" fld="59" subtotal="average" baseField="0" baseItem="0"/>
    <dataField name="Average of 67446, Dimethylxanthine, w,f&lt;0_2um, ng/l" fld="62" subtotal="average" baseField="0" baseItem="0"/>
    <dataField name="Average of 67501, Methocarbamol, w,f&lt;0_2um, ng/l" fld="65" subtotal="average" baseField="0" baseItem="0"/>
    <dataField name="Average of 67999, Desmethyldiltiazem, wf, ng/l" fld="68" subtotal="average" baseField="0" baseItem="0"/>
    <dataField name="Average of 67439, Bupropion, w,f&lt;0_2um, ng/l" fld="71" subtotal="average" baseField="0" baseItem="0"/>
    <dataField name="Average of 67445, Dehydronifedipine, w,f&lt;0_2um, ng/l" fld="74" subtotal="average" baseField="0" baseItem="0"/>
    <dataField name="Average of 67454, Sulfamethoxazole, w,f&lt;0_2um, ng/l" fld="77" subtotal="average" baseField="0" baseItem="0"/>
    <dataField name="Average of 67468, Dextromethorphan, w,f&lt;0_2um, ng/l" fld="80" subtotal="average" baseField="0" baseItem="0"/>
    <dataField name="Average of 67497, Chlorpheniramine, w,f&lt;0_2um, ng/l" fld="83" subtotal="average" baseField="0" baseItem="0"/>
    <dataField name="Average of 67510, Fexofenadine, w,f&lt;0_2um, ng/l" fld="8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B20" firstHeaderRow="0" firstDataRow="1" firstDataCol="1"/>
  <pivotFields count="124">
    <pivotField axis="axisRow" showAll="0">
      <items count="17">
        <item x="6"/>
        <item x="7"/>
        <item x="14"/>
        <item x="5"/>
        <item x="0"/>
        <item x="2"/>
        <item x="4"/>
        <item x="3"/>
        <item x="9"/>
        <item x="8"/>
        <item x="13"/>
        <item x="11"/>
        <item x="1"/>
        <item x="15"/>
        <item x="12"/>
        <item x="10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7"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5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</colItems>
  <dataFields count="53">
    <dataField name="Sum of 67702 Prometon, wf, ng/l" fld="16" baseField="0" baseItem="0"/>
    <dataField name="Sum of 68548 Carbendazim, wf, ng/l" fld="18" baseField="0" baseItem="0"/>
    <dataField name="Sum of 68688 Sulfometuron-methyl, wf, ng/l" fld="20" baseField="0" baseItem="0"/>
    <dataField name="Sum of 68695 Tebuthiuron, wf, ng/l" fld="22" baseField="0" baseItem="0"/>
    <dataField name="Sum of 67609 Famoxadone, wf, ng/l" fld="24" baseField="0" baseItem="0"/>
    <dataField name="Sum of 65065 Atrazine, wf, ng/l" fld="26" baseField="0" baseItem="0"/>
    <dataField name="Sum of 68660 OIET, wf, ng/l" fld="28" baseField="0" baseItem="0"/>
    <dataField name="Sum of 68500 2,4-D, wf, ng/l" fld="30" baseField="0" baseItem="0"/>
    <dataField name="Sum of 65085 Hexazinone, wf, ng/l" fld="32" baseField="0" baseItem="0"/>
    <dataField name="Sum of 66643 Propiconazole, wf, ng/l" fld="34" baseField="0" baseItem="0"/>
    <dataField name="Sum of 66598 Diuron, wf, ng/l" fld="36" baseField="0" baseItem="0"/>
    <dataField name="Sum of 68624 Hydroxysimazine, wf, ng/l" fld="38" baseField="0" baseItem="0"/>
    <dataField name="Sum of 68231 DCPMU, wf, ng/l" fld="40" baseField="0" baseItem="0"/>
    <dataField name="Sum of 65105 Simazine, wf, ng/l" fld="42" baseField="0" baseItem="0"/>
    <dataField name="Sum of 68536 Asulam, wf, ng/l" fld="44" baseField="0" baseItem="0"/>
    <dataField name="Sum of 68712 Triclopyr, wf, ng/l" fld="46" baseField="0" baseItem="0"/>
    <dataField name="Sum of 65090 Metolachlor, wf, ng/l" fld="48" baseField="0" baseItem="0"/>
    <dataField name="Sum of 66604 Fipronil, wf, ng/l" fld="50" baseField="0" baseItem="0"/>
    <dataField name="Sum of 66613 Fipronil sulfone, wf, ng/l" fld="52" baseField="0" baseItem="0"/>
    <dataField name="Sum of 68566 Demethyl hexazinone B, wf, ng/l" fld="54" baseField="0" baseItem="0"/>
    <dataField name="Sum of 68569 Desamino-diketo metribuzin,wf, ng/l" fld="56" baseField="0" baseItem="0"/>
    <dataField name="Sum of 68567 Demethyl norflurazon, wf, ng/l" fld="59" baseField="0" baseItem="0"/>
    <dataField name="Sum of 61678 Chlorsulfuron, wf, ng/l" fld="61" baseField="0" baseItem="0"/>
    <dataField name="Sum of 65069 Carbaryl, wf, ng/l" fld="63" baseField="0" baseItem="0"/>
    <dataField name="Sum of 68542 Bromacil, wf, ng/l" fld="65" baseField="0" baseItem="0"/>
    <dataField name="Sum of 68625 Imazamox, wf, ng/l" fld="67" baseField="0" baseItem="0"/>
    <dataField name="Sum of 66649 Tebuconazole, wf, ng/l" fld="69" baseField="0" baseItem="0"/>
    <dataField name="Sum of 66610 Fipronil sulfide, wf, ng/l" fld="71" baseField="0" baseItem="0"/>
    <dataField name="Sum of 68646 Methomyl oxime, wf, ng/l" fld="73" baseField="0" baseItem="0"/>
    <dataField name="Sum of 65102 Piperonyl butoxide, wf, ng/l" fld="76" baseField="0" baseItem="0"/>
    <dataField name="Sum of 66589 Azoxystrobin, wf, ng/l" fld="78" baseField="0" baseItem="0"/>
    <dataField name="Sum of 68336 4-Hydroxychlorothalonil, wf, ng/l" fld="80" baseField="0" baseItem="0"/>
    <dataField name="Sum of 68437 Metalaxyl, wf, ng/l" fld="82" baseField="0" baseItem="0"/>
    <dataField name="Sum of 68696 Tebuthiuron TP 108, wf, ng/l" fld="84" baseField="0" baseItem="0"/>
    <dataField name="Sum of 68708 trans-Permethrin, wf, ng/l" fld="86" baseField="0" baseItem="0"/>
    <dataField name="Sum of 65078 Diazinon, wf, ng/l" fld="88" baseField="0" baseItem="0"/>
    <dataField name="Sum of 66607 Desulfinylfipronil, wf, ng/l" fld="90" baseField="0" baseItem="0"/>
    <dataField name="Sum of 66632 Myclobutanil, wf, ng/l" fld="92" baseField="0" baseItem="0"/>
    <dataField name="Sum of 66641 Propanil, wf, ng/l" fld="94" baseField="0" baseItem="0"/>
    <dataField name="Sum of 68226 DCPU, wf, ng/l" fld="96" baseField="0" baseItem="0"/>
    <dataField name="Sum of 68426 Imidacloprid, wf, ng/l" fld="98" baseField="0" baseItem="0"/>
    <dataField name="Sum of 68520 Acetochlor, wf, ng/l" fld="100" baseField="0" baseItem="0"/>
    <dataField name="Sum of 68552 CIAT, wf, ng/l" fld="102" baseField="0" baseItem="0"/>
    <dataField name="Sum of 68575 Didemethyl tebuthiuron, wf, ng/l" fld="104" baseField="0" baseItem="0"/>
    <dataField name="Sum of 68576 Diflubenzuron, wf, ng/l" fld="106" baseField="0" baseItem="0"/>
    <dataField name="Sum of 68580 Dimethenamid, wf, ng/l" fld="108" baseField="0" baseItem="0"/>
    <dataField name="Sum of 68596 Ethoprop, wf, ng/l" fld="110" baseField="0" baseItem="0"/>
    <dataField name="Sum of 68604 Fipronil amide, wf, ng/l" fld="112" baseField="0" baseItem="0"/>
    <dataField name="Sum of 68647 Methoxyfenozide, wf, ng/l" fld="114" baseField="0" baseItem="0"/>
    <dataField name="Sum of 68651 Metolachlor SA, wf, ng/l" fld="116" baseField="0" baseItem="0"/>
    <dataField name="Sum of 68659 OIAT, wf, ng/l" fld="118" baseField="0" baseItem="0"/>
    <dataField name="Sum of 68687 Sulfentrazone, wf, ng/l" fld="120" baseField="0" baseItem="0"/>
    <dataField name="Sum of 68694 Tebupirimfos oxon, wf, ng/l" fld="12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3" cacheId="2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J17" firstHeaderRow="0" firstDataRow="1" firstDataCol="1"/>
  <pivotFields count="85">
    <pivotField axis="axisRow" showAll="0">
      <items count="14">
        <item x="3"/>
        <item x="4"/>
        <item x="11"/>
        <item x="2"/>
        <item x="1"/>
        <item x="0"/>
        <item x="6"/>
        <item x="5"/>
        <item x="10"/>
        <item x="8"/>
        <item x="12"/>
        <item x="9"/>
        <item x="7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5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</colItems>
  <dataFields count="35">
    <dataField name="Average of 32104 Tribromomethane, wu, ug/l 32104" fld="15" subtotal="average" baseField="0" baseItem="0"/>
    <dataField name="Average of 34247 Benzo_a_pyrene, wu, ug/l 34247" fld="17" subtotal="average" baseField="0" baseItem="0"/>
    <dataField name="Average of 34336 Diethyl phthalate, wu, ug/l 34336" fld="19" subtotal="average" baseField="0" baseItem="0"/>
    <dataField name="Average of 34376 Fluoranthene, wu, ug/l 34376" fld="21" subtotal="average" baseField="0" baseItem="0"/>
    <dataField name="Average of 34408 Isophorone, wu, ug/l 34408" fld="23" subtotal="average" baseField="0" baseItem="0"/>
    <dataField name="Average of 34461 Phenanthrene, wu, ug/l 34461" fld="25" subtotal="average" baseField="0" baseItem="0"/>
    <dataField name="Average of 34469 Pyrene, wu, ug/l 34469" fld="27" subtotal="average" baseField="0" baseItem="0"/>
    <dataField name="Average of 34475 Tetrachloroethene, wu, ug/l 34475" fld="29" subtotal="average" baseField="0" baseItem="0"/>
    <dataField name="Average of 34696 Naphthalene, wu, ug/l 34696" fld="31" subtotal="average" baseField="0" baseItem="0"/>
    <dataField name="Average of 39032 Pentachlorophenol, wu, ug/l 39032" fld="33" subtotal="average" baseField="0" baseItem="0"/>
    <dataField name="Average of 39056 Prometon, wu, ug/l 39056" fld="35" subtotal="average" baseField="0" baseItem="0"/>
    <dataField name="Average of 61702 3-t-Butyl-4-hydroxyanisole,wu, ug/l 61702" fld="37" subtotal="average" baseField="0" baseItem="0"/>
    <dataField name="Average of 61703 4-Nonylphenol diethoxylate,wu, ug/l 61703" fld="39" subtotal="average" baseField="0" baseItem="0"/>
    <dataField name="Average of 61707 FYROL FR 2, wu, ug/l 61707" fld="41" subtotal="average" baseField="0" baseItem="0"/>
    <dataField name="Average of 61944 5-Methyl-1H-benzotriazole, wu, ug/l 61944" fld="43" subtotal="average" baseField="0" baseItem="0"/>
    <dataField name="Average of 61945 Cotinine, wu, ug/l 61945" fld="45" subtotal="average" baseField="0" baseItem="0"/>
    <dataField name="Average of 61947 N,N-Diethyl-m-toluamide, wu, ug/l 61947" fld="47" subtotal="average" baseField="0" baseItem="0"/>
    <dataField name="Average of 61948 beta-Stigmastanol, wu, ug/l 61948" fld="49" subtotal="average" baseField="0" baseItem="0"/>
    <dataField name="Average of 62806 3-beta-Coprostanol, wu, ug/l 62806" fld="51" subtotal="average" baseField="0" baseItem="0"/>
    <dataField name="Average of 62807 3-Methyl-1H-indole, wu, ug/l 62807" fld="53" subtotal="average" baseField="0" baseItem="0"/>
    <dataField name="Average of 62813 9,10-Anthraquinone, wu, ug/l 62813" fld="55" subtotal="average" baseField="0" baseItem="0"/>
    <dataField name="Average of 62815 beta-Sitosterol, wu, ug/l 62815" fld="57" subtotal="average" baseField="0" baseItem="0"/>
    <dataField name="Average of 62816 Bisphenol A, wu, ug/l 62816" fld="59" subtotal="average" baseField="0" baseItem="0"/>
    <dataField name="Average of 62817 Camphor, wu, ug/l 62817" fld="61" subtotal="average" baseField="0" baseItem="0"/>
    <dataField name="Average of 62818 Cholesterol, wu, ug/l 62818" fld="63" subtotal="average" baseField="0" baseItem="0"/>
    <dataField name="Average of 62823 HHCB, wu, ug/l 62823" fld="65" subtotal="average" baseField="0" baseItem="0"/>
    <dataField name="Average of 62824 Indole, wu, ug/l 62824" fld="67" subtotal="average" baseField="0" baseItem="0"/>
    <dataField name="Average of 62826 Isoquinoline, wu, ug/l 62826" fld="69" subtotal="average" baseField="0" baseItem="0"/>
    <dataField name="Average of 62829 4-Nonylphenol (all isomers), ug/l 62829" fld="71" subtotal="average" baseField="0" baseItem="0"/>
    <dataField name="Average of 62832 Tributyl phosphate, wu, ug/l 62832" fld="73" subtotal="average" baseField="0" baseItem="0"/>
    <dataField name="Average of 62834 Triphenyl phosphate, wu, ug/l 62834" fld="75" subtotal="average" baseField="0" baseItem="0"/>
    <dataField name="Average of 63145 3,4-Dichlorophenyl isocyanate, ug/l 63145" fld="77" subtotal="average" baseField="0" baseItem="0"/>
    <dataField name="Average of 77146 p-Cresol, wu, ug/l 77146" fld="79" subtotal="average" baseField="0" baseItem="0"/>
    <dataField name="Average of 77571 Carbazole, wu, ug/l 77571" fld="81" subtotal="average" baseField="0" baseItem="0"/>
    <dataField name="Average of 81436 Caffeine, wu, ug/l 81436" fld="8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pivotTable" Target="../pivotTables/pivotTable6.xml"/><Relationship Id="rId3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24"/>
  <sheetViews>
    <sheetView workbookViewId="0">
      <selection activeCell="B5" sqref="B5"/>
    </sheetView>
  </sheetViews>
  <sheetFormatPr baseColWidth="10" defaultRowHeight="15" x14ac:dyDescent="0.2"/>
  <cols>
    <col min="1" max="1" width="12.33203125" customWidth="1"/>
    <col min="2" max="2" width="41" customWidth="1"/>
    <col min="3" max="3" width="40.33203125" customWidth="1"/>
    <col min="4" max="4" width="35.83203125" customWidth="1"/>
    <col min="5" max="5" width="41.33203125" customWidth="1"/>
    <col min="6" max="6" width="41.5" customWidth="1"/>
    <col min="7" max="7" width="44.83203125" customWidth="1"/>
    <col min="8" max="8" width="34.6640625" customWidth="1"/>
    <col min="9" max="9" width="46.33203125" customWidth="1"/>
    <col min="10" max="10" width="38.33203125" customWidth="1"/>
    <col min="11" max="11" width="35.83203125" customWidth="1"/>
    <col min="12" max="12" width="31.83203125" customWidth="1"/>
    <col min="13" max="16" width="33.33203125" customWidth="1"/>
    <col min="17" max="17" width="28" customWidth="1"/>
    <col min="18" max="18" width="25.6640625" customWidth="1"/>
    <col min="19" max="19" width="25.1640625" customWidth="1"/>
    <col min="20" max="20" width="30.5" customWidth="1"/>
    <col min="21" max="22" width="28.33203125" customWidth="1"/>
    <col min="23" max="23" width="39.6640625" customWidth="1"/>
    <col min="24" max="24" width="28" customWidth="1"/>
    <col min="25" max="25" width="32.83203125" customWidth="1"/>
    <col min="26" max="26" width="36" customWidth="1"/>
    <col min="27" max="27" width="27.5" customWidth="1"/>
    <col min="28" max="28" width="10.6640625" customWidth="1"/>
    <col min="29" max="29" width="10" customWidth="1"/>
  </cols>
  <sheetData>
    <row r="2" spans="1:28" x14ac:dyDescent="0.2">
      <c r="A2" t="s">
        <v>819</v>
      </c>
    </row>
    <row r="3" spans="1:28" x14ac:dyDescent="0.2">
      <c r="A3" s="10" t="s">
        <v>738</v>
      </c>
      <c r="B3" t="s">
        <v>740</v>
      </c>
      <c r="C3" t="s">
        <v>741</v>
      </c>
      <c r="D3" t="s">
        <v>742</v>
      </c>
      <c r="E3" t="s">
        <v>743</v>
      </c>
      <c r="F3" t="s">
        <v>744</v>
      </c>
      <c r="G3" t="s">
        <v>745</v>
      </c>
      <c r="H3" t="s">
        <v>746</v>
      </c>
      <c r="I3" t="s">
        <v>747</v>
      </c>
      <c r="J3" t="s">
        <v>748</v>
      </c>
      <c r="K3" t="s">
        <v>749</v>
      </c>
      <c r="L3" t="s">
        <v>750</v>
      </c>
      <c r="M3" t="s">
        <v>751</v>
      </c>
      <c r="N3" t="s">
        <v>802</v>
      </c>
      <c r="O3" t="s">
        <v>804</v>
      </c>
    </row>
    <row r="4" spans="1:28" x14ac:dyDescent="0.2">
      <c r="A4" s="11" t="s">
        <v>141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>
        <f>SUM(B4:M4)</f>
        <v>0</v>
      </c>
      <c r="O4">
        <f>COUNT(B4:M4)</f>
        <v>0</v>
      </c>
    </row>
    <row r="5" spans="1:28" x14ac:dyDescent="0.2">
      <c r="A5" s="11" t="s">
        <v>147</v>
      </c>
      <c r="B5" s="9">
        <v>33.632599999999996</v>
      </c>
      <c r="C5" s="9">
        <v>3.1673499999999999</v>
      </c>
      <c r="D5" s="9"/>
      <c r="E5" s="9">
        <v>1.1012999999999999</v>
      </c>
      <c r="F5" s="9">
        <v>10.7315</v>
      </c>
      <c r="G5" s="9">
        <v>1125.3150000000001</v>
      </c>
      <c r="H5" s="9"/>
      <c r="I5" s="9"/>
      <c r="J5" s="9"/>
      <c r="K5" s="9">
        <v>1.0446</v>
      </c>
      <c r="L5" s="9"/>
      <c r="M5" s="9"/>
      <c r="N5">
        <f>SUM(B5:M5)</f>
        <v>1174.99235</v>
      </c>
      <c r="O5">
        <f>COUNT(B5:M5)</f>
        <v>6</v>
      </c>
    </row>
    <row r="6" spans="1:28" x14ac:dyDescent="0.2">
      <c r="A6" s="11" t="s">
        <v>245</v>
      </c>
      <c r="B6" s="9">
        <v>4.0372000000000003</v>
      </c>
      <c r="C6" s="9"/>
      <c r="D6" s="9">
        <v>10.0281</v>
      </c>
      <c r="E6" s="9"/>
      <c r="F6" s="9"/>
      <c r="G6" s="9">
        <v>18.2164</v>
      </c>
      <c r="H6" s="9"/>
      <c r="I6" s="9">
        <v>0.99370000000000003</v>
      </c>
      <c r="J6" s="9"/>
      <c r="K6" s="9"/>
      <c r="L6" s="9"/>
      <c r="M6" s="9">
        <v>1.1585000000000001</v>
      </c>
      <c r="N6">
        <f>SUM(B6:M6)</f>
        <v>34.433899999999994</v>
      </c>
      <c r="O6">
        <f>COUNT(B6:M6)</f>
        <v>5</v>
      </c>
    </row>
    <row r="7" spans="1:28" x14ac:dyDescent="0.2">
      <c r="A7" s="11" t="s">
        <v>335</v>
      </c>
      <c r="B7" s="9">
        <v>69.361499999999992</v>
      </c>
      <c r="C7" s="9">
        <v>17.637</v>
      </c>
      <c r="D7" s="9"/>
      <c r="E7" s="9"/>
      <c r="F7" s="9">
        <v>77.093333333333348</v>
      </c>
      <c r="G7" s="9"/>
      <c r="H7" s="9">
        <v>24.088200000000001</v>
      </c>
      <c r="I7" s="9">
        <v>2.5276000000000001</v>
      </c>
      <c r="J7" s="9">
        <v>4.6467999999999998</v>
      </c>
      <c r="K7" s="9">
        <v>1.3036000000000001</v>
      </c>
      <c r="L7" s="9">
        <v>1.2769999999999999</v>
      </c>
      <c r="M7" s="9"/>
      <c r="N7">
        <f>SUM(B7:M7)</f>
        <v>197.93503333333334</v>
      </c>
      <c r="O7">
        <f>COUNT(B7:M7)</f>
        <v>8</v>
      </c>
    </row>
    <row r="8" spans="1:28" hidden="1" x14ac:dyDescent="0.2">
      <c r="A8" s="11" t="s">
        <v>739</v>
      </c>
      <c r="B8" s="9">
        <v>46.564483333333328</v>
      </c>
      <c r="C8" s="9">
        <v>11.84914</v>
      </c>
      <c r="D8" s="9">
        <v>10.0281</v>
      </c>
      <c r="E8" s="9">
        <v>1.1012999999999999</v>
      </c>
      <c r="F8" s="9">
        <v>60.502875000000003</v>
      </c>
      <c r="G8" s="9">
        <v>571.76570000000004</v>
      </c>
      <c r="H8" s="9">
        <v>24.088200000000001</v>
      </c>
      <c r="I8" s="9">
        <v>2.0162999999999998</v>
      </c>
      <c r="J8" s="9">
        <v>4.6467999999999998</v>
      </c>
      <c r="K8" s="9">
        <v>1.1741000000000001</v>
      </c>
      <c r="L8" s="9">
        <v>1.2769999999999999</v>
      </c>
      <c r="M8" s="9">
        <v>1.1585000000000001</v>
      </c>
    </row>
    <row r="11" spans="1:28" x14ac:dyDescent="0.2">
      <c r="A11" s="11" t="s">
        <v>818</v>
      </c>
    </row>
    <row r="12" spans="1:28" x14ac:dyDescent="0.2">
      <c r="A12" s="10" t="s">
        <v>738</v>
      </c>
      <c r="B12" t="s">
        <v>776</v>
      </c>
      <c r="C12" t="s">
        <v>777</v>
      </c>
      <c r="D12" t="s">
        <v>778</v>
      </c>
      <c r="E12" t="s">
        <v>779</v>
      </c>
      <c r="F12" t="s">
        <v>780</v>
      </c>
      <c r="G12" t="s">
        <v>781</v>
      </c>
      <c r="H12" t="s">
        <v>782</v>
      </c>
      <c r="I12" t="s">
        <v>783</v>
      </c>
      <c r="J12" t="s">
        <v>784</v>
      </c>
      <c r="K12" t="s">
        <v>785</v>
      </c>
      <c r="L12" t="s">
        <v>786</v>
      </c>
      <c r="M12" t="s">
        <v>787</v>
      </c>
      <c r="N12" t="s">
        <v>788</v>
      </c>
      <c r="O12" t="s">
        <v>789</v>
      </c>
      <c r="P12" t="s">
        <v>790</v>
      </c>
      <c r="Q12" t="s">
        <v>791</v>
      </c>
      <c r="R12" t="s">
        <v>792</v>
      </c>
      <c r="S12" t="s">
        <v>793</v>
      </c>
      <c r="T12" t="s">
        <v>794</v>
      </c>
      <c r="U12" t="s">
        <v>795</v>
      </c>
      <c r="V12" t="s">
        <v>796</v>
      </c>
      <c r="W12" t="s">
        <v>797</v>
      </c>
      <c r="X12" t="s">
        <v>798</v>
      </c>
      <c r="Y12" t="s">
        <v>799</v>
      </c>
      <c r="Z12" t="s">
        <v>800</v>
      </c>
      <c r="AA12" t="s">
        <v>801</v>
      </c>
      <c r="AB12" t="s">
        <v>803</v>
      </c>
    </row>
    <row r="13" spans="1:28" x14ac:dyDescent="0.2">
      <c r="A13" s="11" t="s">
        <v>141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>
        <v>9.4053000000000004</v>
      </c>
      <c r="AA13">
        <f>SUM(B13:Z13)</f>
        <v>9.4053000000000004</v>
      </c>
      <c r="AB13">
        <f>COUNT(B13:Z13)</f>
        <v>1</v>
      </c>
    </row>
    <row r="14" spans="1:28" x14ac:dyDescent="0.2">
      <c r="A14" s="11" t="s">
        <v>147</v>
      </c>
      <c r="B14" s="9"/>
      <c r="C14" s="9"/>
      <c r="D14" s="9">
        <v>4.78125</v>
      </c>
      <c r="E14" s="9"/>
      <c r="F14" s="9"/>
      <c r="G14" s="9"/>
      <c r="H14" s="9"/>
      <c r="I14" s="9"/>
      <c r="J14" s="9"/>
      <c r="K14" s="9"/>
      <c r="L14" s="9">
        <v>4.3425000000000002</v>
      </c>
      <c r="M14" s="9"/>
      <c r="N14" s="9"/>
      <c r="O14" s="9"/>
      <c r="P14" s="9"/>
      <c r="Q14" s="9"/>
      <c r="R14" s="9">
        <v>27.625499999999999</v>
      </c>
      <c r="S14" s="9"/>
      <c r="T14" s="9">
        <v>1.1854</v>
      </c>
      <c r="U14" s="9"/>
      <c r="V14" s="9"/>
      <c r="W14" s="9">
        <v>0.84140000000000004</v>
      </c>
      <c r="X14" s="9"/>
      <c r="Y14" s="9"/>
      <c r="Z14" s="9"/>
      <c r="AA14">
        <f>SUM(B14:Z14)</f>
        <v>38.776050000000005</v>
      </c>
      <c r="AB14">
        <f>COUNT(B14:Z14)</f>
        <v>5</v>
      </c>
    </row>
    <row r="15" spans="1:28" x14ac:dyDescent="0.2">
      <c r="A15" s="11" t="s">
        <v>245</v>
      </c>
      <c r="B15" s="9">
        <v>1.3915999999999999</v>
      </c>
      <c r="C15" s="9"/>
      <c r="D15" s="9">
        <v>6.077</v>
      </c>
      <c r="E15" s="9">
        <v>9.3986499999999999</v>
      </c>
      <c r="F15" s="9"/>
      <c r="G15" s="9">
        <v>0.23330000000000001</v>
      </c>
      <c r="H15" s="9">
        <v>3.3275999999999999</v>
      </c>
      <c r="I15" s="9">
        <v>2.0878000000000001</v>
      </c>
      <c r="J15" s="9"/>
      <c r="K15" s="9"/>
      <c r="L15" s="9"/>
      <c r="M15" s="9">
        <v>4.4613166666666668</v>
      </c>
      <c r="N15" s="9">
        <v>1.0181</v>
      </c>
      <c r="O15" s="9"/>
      <c r="P15" s="9">
        <v>17.95</v>
      </c>
      <c r="Q15" s="9">
        <v>4.0777333333333337</v>
      </c>
      <c r="R15" s="9"/>
      <c r="S15" s="9"/>
      <c r="T15" s="9">
        <v>0.67620000000000002</v>
      </c>
      <c r="U15" s="9">
        <v>3.8254666666666668</v>
      </c>
      <c r="V15" s="9"/>
      <c r="W15" s="9"/>
      <c r="X15" s="9"/>
      <c r="Y15" s="9"/>
      <c r="Z15" s="9"/>
      <c r="AA15">
        <f>SUM(B15:Z15)</f>
        <v>54.524766666666665</v>
      </c>
      <c r="AB15">
        <f>COUNT(B15:Z15)</f>
        <v>12</v>
      </c>
    </row>
    <row r="16" spans="1:28" x14ac:dyDescent="0.2">
      <c r="A16" s="11" t="s">
        <v>335</v>
      </c>
      <c r="B16" s="9">
        <v>2.9942250000000001</v>
      </c>
      <c r="C16" s="9">
        <v>7.9265333333333343</v>
      </c>
      <c r="D16" s="9">
        <v>50.659199999999998</v>
      </c>
      <c r="E16" s="9"/>
      <c r="F16" s="9">
        <v>2.0472000000000001</v>
      </c>
      <c r="G16" s="9"/>
      <c r="H16" s="9"/>
      <c r="I16" s="9">
        <v>1.4575499999999999</v>
      </c>
      <c r="J16" s="9">
        <v>39.309100000000001</v>
      </c>
      <c r="K16" s="9">
        <v>0.8963000000000001</v>
      </c>
      <c r="L16" s="9">
        <v>8.2741000000000007</v>
      </c>
      <c r="M16" s="9"/>
      <c r="N16" s="9">
        <v>3.8001</v>
      </c>
      <c r="O16" s="9">
        <v>4.8805499999999995</v>
      </c>
      <c r="P16" s="9">
        <v>6.1094999999999997</v>
      </c>
      <c r="Q16" s="9">
        <v>0.85470000000000002</v>
      </c>
      <c r="R16" s="9">
        <v>101.50465</v>
      </c>
      <c r="S16" s="9">
        <v>3.4556499999999999</v>
      </c>
      <c r="T16" s="9"/>
      <c r="U16" s="9"/>
      <c r="V16" s="9">
        <v>21.3249</v>
      </c>
      <c r="W16" s="9"/>
      <c r="X16" s="9">
        <v>12.8995</v>
      </c>
      <c r="Y16" s="9">
        <v>0.71279999999999999</v>
      </c>
      <c r="Z16" s="9"/>
      <c r="AA16">
        <f>SUM(B16:Z16)</f>
        <v>269.10655833333334</v>
      </c>
      <c r="AB16">
        <f>COUNT(B16:Z16)</f>
        <v>17</v>
      </c>
    </row>
    <row r="17" spans="1:26" x14ac:dyDescent="0.2">
      <c r="A17" s="11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x14ac:dyDescent="0.2">
      <c r="A18" s="11" t="s">
        <v>820</v>
      </c>
    </row>
    <row r="19" spans="1:26" x14ac:dyDescent="0.2">
      <c r="A19" s="10" t="s">
        <v>738</v>
      </c>
      <c r="B19" t="s">
        <v>805</v>
      </c>
      <c r="C19" t="s">
        <v>806</v>
      </c>
      <c r="D19" t="s">
        <v>807</v>
      </c>
      <c r="E19" t="s">
        <v>808</v>
      </c>
      <c r="F19" t="s">
        <v>809</v>
      </c>
      <c r="G19" t="s">
        <v>810</v>
      </c>
      <c r="H19" t="s">
        <v>811</v>
      </c>
      <c r="I19" t="s">
        <v>812</v>
      </c>
      <c r="J19" t="s">
        <v>813</v>
      </c>
      <c r="K19" t="s">
        <v>814</v>
      </c>
      <c r="L19" t="s">
        <v>815</v>
      </c>
      <c r="M19" t="s">
        <v>816</v>
      </c>
      <c r="N19" t="s">
        <v>817</v>
      </c>
      <c r="O19" t="s">
        <v>821</v>
      </c>
      <c r="P19" t="s">
        <v>804</v>
      </c>
    </row>
    <row r="20" spans="1:26" x14ac:dyDescent="0.2">
      <c r="A20" s="11" t="s">
        <v>141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>
        <v>0</v>
      </c>
      <c r="P20">
        <f>COUNT(B20:N20)</f>
        <v>0</v>
      </c>
    </row>
    <row r="21" spans="1:26" x14ac:dyDescent="0.2">
      <c r="A21" s="11" t="s">
        <v>147</v>
      </c>
      <c r="B21" s="9"/>
      <c r="C21" s="9">
        <v>0.158</v>
      </c>
      <c r="D21" s="9"/>
      <c r="E21" s="9"/>
      <c r="F21" s="9"/>
      <c r="G21" s="9"/>
      <c r="H21" s="9"/>
      <c r="I21" s="9">
        <v>8.6999999999999994E-3</v>
      </c>
      <c r="J21" s="9">
        <v>0.28399999999999997</v>
      </c>
      <c r="K21" s="9">
        <v>0.1545</v>
      </c>
      <c r="L21" s="9"/>
      <c r="M21" s="9">
        <v>3.4799999999999998E-2</v>
      </c>
      <c r="N21" s="9"/>
      <c r="O21">
        <f>SUM(B21:N21)</f>
        <v>0.6399999999999999</v>
      </c>
      <c r="P21">
        <f>COUNT(B21:N21)</f>
        <v>5</v>
      </c>
    </row>
    <row r="22" spans="1:26" x14ac:dyDescent="0.2">
      <c r="A22" s="11" t="s">
        <v>245</v>
      </c>
      <c r="B22" s="9">
        <v>7.6E-3</v>
      </c>
      <c r="C22" s="9"/>
      <c r="D22" s="9"/>
      <c r="E22" s="9">
        <v>2.3650000000000001E-2</v>
      </c>
      <c r="F22" s="9"/>
      <c r="G22" s="9"/>
      <c r="H22" s="9"/>
      <c r="I22" s="9"/>
      <c r="J22" s="9"/>
      <c r="K22" s="9">
        <v>0.124</v>
      </c>
      <c r="L22" s="9"/>
      <c r="M22" s="9"/>
      <c r="N22" s="9"/>
      <c r="O22">
        <f>SUM(B22:N22)</f>
        <v>0.15525</v>
      </c>
      <c r="P22">
        <f>COUNT(B22:N22)</f>
        <v>3</v>
      </c>
    </row>
    <row r="23" spans="1:26" x14ac:dyDescent="0.2">
      <c r="A23" s="11" t="s">
        <v>335</v>
      </c>
      <c r="B23" s="9">
        <v>1.095E-2</v>
      </c>
      <c r="C23" s="9"/>
      <c r="D23" s="9">
        <v>5.1999999999999998E-3</v>
      </c>
      <c r="E23" s="9"/>
      <c r="F23" s="9">
        <v>1.67E-2</v>
      </c>
      <c r="G23" s="9">
        <v>9.8400000000000001E-2</v>
      </c>
      <c r="H23" s="9">
        <v>5.5E-2</v>
      </c>
      <c r="I23" s="9">
        <v>5.5333333333333337E-3</v>
      </c>
      <c r="J23" s="9"/>
      <c r="K23" s="9">
        <v>0.26200000000000001</v>
      </c>
      <c r="L23" s="9">
        <v>4.3E-3</v>
      </c>
      <c r="M23" s="9"/>
      <c r="N23" s="9">
        <v>5.3499999999999999E-2</v>
      </c>
      <c r="O23">
        <f>SUM(B23:N23)</f>
        <v>0.51158333333333339</v>
      </c>
      <c r="P23">
        <f>COUNT(B23:N23)</f>
        <v>9</v>
      </c>
    </row>
    <row r="24" spans="1:26" hidden="1" x14ac:dyDescent="0.2">
      <c r="A24" s="11" t="s">
        <v>739</v>
      </c>
      <c r="B24" s="9">
        <v>9.8333333333333328E-3</v>
      </c>
      <c r="C24" s="9">
        <v>0.158</v>
      </c>
      <c r="D24" s="9">
        <v>5.1999999999999998E-3</v>
      </c>
      <c r="E24" s="9">
        <v>2.3650000000000001E-2</v>
      </c>
      <c r="F24" s="9">
        <v>1.67E-2</v>
      </c>
      <c r="G24" s="9">
        <v>9.8400000000000001E-2</v>
      </c>
      <c r="H24" s="9">
        <v>5.5E-2</v>
      </c>
      <c r="I24" s="9">
        <v>6.324999999999999E-3</v>
      </c>
      <c r="J24" s="9">
        <v>0.28399999999999997</v>
      </c>
      <c r="K24" s="9">
        <v>0.20316666666666663</v>
      </c>
      <c r="L24" s="9">
        <v>4.3E-3</v>
      </c>
      <c r="M24" s="9">
        <v>3.4799999999999998E-2</v>
      </c>
      <c r="N24" s="9">
        <v>5.3499999999999999E-2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42"/>
  <sheetViews>
    <sheetView workbookViewId="0">
      <selection sqref="A1:CG42"/>
    </sheetView>
  </sheetViews>
  <sheetFormatPr baseColWidth="10" defaultRowHeight="15" x14ac:dyDescent="0.2"/>
  <cols>
    <col min="1" max="1" width="27" customWidth="1"/>
    <col min="2" max="2" width="23.83203125" customWidth="1"/>
    <col min="4" max="4" width="15.33203125" customWidth="1"/>
    <col min="5" max="5" width="9.1640625" customWidth="1"/>
    <col min="7" max="7" width="19.1640625" customWidth="1"/>
    <col min="8" max="8" width="17.1640625" customWidth="1"/>
    <col min="9" max="9" width="15.33203125" customWidth="1"/>
    <col min="10" max="10" width="18.6640625" customWidth="1"/>
    <col min="11" max="11" width="18.33203125" customWidth="1"/>
    <col min="12" max="12" width="19.1640625" customWidth="1"/>
    <col min="38" max="38" width="16.1640625" style="4" hidden="1" customWidth="1"/>
    <col min="39" max="39" width="0" style="4" hidden="1" customWidth="1"/>
  </cols>
  <sheetData>
    <row r="1" spans="1:8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620</v>
      </c>
      <c r="H1" t="s">
        <v>621</v>
      </c>
      <c r="I1" t="s">
        <v>12</v>
      </c>
      <c r="J1" t="s">
        <v>13</v>
      </c>
      <c r="K1" t="s">
        <v>14</v>
      </c>
      <c r="L1" t="s">
        <v>15</v>
      </c>
      <c r="M1" t="s">
        <v>622</v>
      </c>
      <c r="N1" t="s">
        <v>18</v>
      </c>
      <c r="O1" t="s">
        <v>19</v>
      </c>
      <c r="P1" t="s">
        <v>628</v>
      </c>
      <c r="Q1" t="s">
        <v>627</v>
      </c>
      <c r="R1" t="s">
        <v>630</v>
      </c>
      <c r="S1" t="s">
        <v>629</v>
      </c>
      <c r="T1" t="s">
        <v>632</v>
      </c>
      <c r="U1" t="s">
        <v>631</v>
      </c>
      <c r="V1" t="s">
        <v>634</v>
      </c>
      <c r="W1" t="s">
        <v>633</v>
      </c>
      <c r="X1" t="s">
        <v>636</v>
      </c>
      <c r="Y1" t="s">
        <v>635</v>
      </c>
      <c r="Z1" t="s">
        <v>638</v>
      </c>
      <c r="AA1" t="s">
        <v>637</v>
      </c>
      <c r="AB1" t="s">
        <v>640</v>
      </c>
      <c r="AC1" t="s">
        <v>639</v>
      </c>
      <c r="AD1" t="s">
        <v>642</v>
      </c>
      <c r="AE1" t="s">
        <v>641</v>
      </c>
      <c r="AF1" t="s">
        <v>646</v>
      </c>
      <c r="AG1" t="s">
        <v>645</v>
      </c>
      <c r="AH1" t="s">
        <v>650</v>
      </c>
      <c r="AI1" t="s">
        <v>649</v>
      </c>
      <c r="AJ1" t="s">
        <v>652</v>
      </c>
      <c r="AK1" t="s">
        <v>651</v>
      </c>
      <c r="AL1" s="4" t="s">
        <v>659</v>
      </c>
      <c r="AM1" s="4" t="s">
        <v>660</v>
      </c>
      <c r="AN1" t="s">
        <v>662</v>
      </c>
      <c r="AO1" t="s">
        <v>661</v>
      </c>
      <c r="AP1" t="s">
        <v>664</v>
      </c>
      <c r="AQ1" t="s">
        <v>663</v>
      </c>
      <c r="AR1" t="s">
        <v>668</v>
      </c>
      <c r="AS1" t="s">
        <v>667</v>
      </c>
      <c r="AT1" t="s">
        <v>670</v>
      </c>
      <c r="AU1" t="s">
        <v>669</v>
      </c>
      <c r="AV1" t="s">
        <v>672</v>
      </c>
      <c r="AW1" t="s">
        <v>671</v>
      </c>
      <c r="AX1" t="s">
        <v>674</v>
      </c>
      <c r="AY1" t="s">
        <v>673</v>
      </c>
      <c r="AZ1" t="s">
        <v>676</v>
      </c>
      <c r="BA1" t="s">
        <v>675</v>
      </c>
      <c r="BB1" t="s">
        <v>678</v>
      </c>
      <c r="BC1" t="s">
        <v>677</v>
      </c>
      <c r="BD1" t="s">
        <v>684</v>
      </c>
      <c r="BE1" t="s">
        <v>683</v>
      </c>
      <c r="BF1" t="s">
        <v>688</v>
      </c>
      <c r="BG1" t="s">
        <v>687</v>
      </c>
      <c r="BH1" t="s">
        <v>690</v>
      </c>
      <c r="BI1" t="s">
        <v>689</v>
      </c>
      <c r="BJ1" t="s">
        <v>692</v>
      </c>
      <c r="BK1" t="s">
        <v>691</v>
      </c>
      <c r="BL1" t="s">
        <v>694</v>
      </c>
      <c r="BM1" t="s">
        <v>693</v>
      </c>
      <c r="BN1" t="s">
        <v>696</v>
      </c>
      <c r="BO1" t="s">
        <v>695</v>
      </c>
      <c r="BP1" t="s">
        <v>698</v>
      </c>
      <c r="BQ1" t="s">
        <v>697</v>
      </c>
      <c r="BR1" t="s">
        <v>700</v>
      </c>
      <c r="BS1" t="s">
        <v>699</v>
      </c>
      <c r="BT1" t="s">
        <v>702</v>
      </c>
      <c r="BU1" t="s">
        <v>701</v>
      </c>
      <c r="BV1" t="s">
        <v>708</v>
      </c>
      <c r="BW1" t="s">
        <v>707</v>
      </c>
      <c r="BX1" t="s">
        <v>712</v>
      </c>
      <c r="BY1" t="s">
        <v>711</v>
      </c>
      <c r="BZ1" t="s">
        <v>714</v>
      </c>
      <c r="CA1" t="s">
        <v>713</v>
      </c>
      <c r="CB1" t="s">
        <v>716</v>
      </c>
      <c r="CC1" t="s">
        <v>715</v>
      </c>
      <c r="CD1" t="s">
        <v>718</v>
      </c>
      <c r="CE1" t="s">
        <v>717</v>
      </c>
      <c r="CF1" t="s">
        <v>720</v>
      </c>
      <c r="CG1" t="s">
        <v>719</v>
      </c>
    </row>
    <row r="2" spans="1:86" x14ac:dyDescent="0.2">
      <c r="A2" t="s">
        <v>147</v>
      </c>
      <c r="B2">
        <v>12120600</v>
      </c>
      <c r="C2">
        <v>1</v>
      </c>
      <c r="D2" s="2">
        <v>42170</v>
      </c>
      <c r="E2">
        <v>15</v>
      </c>
      <c r="F2">
        <v>15</v>
      </c>
      <c r="G2">
        <v>12120600</v>
      </c>
      <c r="H2" t="s">
        <v>607</v>
      </c>
      <c r="I2" t="s">
        <v>149</v>
      </c>
      <c r="J2" t="s">
        <v>150</v>
      </c>
      <c r="K2" t="s">
        <v>151</v>
      </c>
      <c r="L2">
        <v>1502503</v>
      </c>
      <c r="M2">
        <v>201506171410</v>
      </c>
      <c r="N2" t="s">
        <v>154</v>
      </c>
      <c r="O2">
        <v>9</v>
      </c>
      <c r="Q2" t="s">
        <v>159</v>
      </c>
      <c r="S2" t="s">
        <v>159</v>
      </c>
      <c r="T2">
        <v>0.158</v>
      </c>
      <c r="W2" t="s">
        <v>159</v>
      </c>
      <c r="Y2" t="s">
        <v>159</v>
      </c>
      <c r="AA2" t="s">
        <v>159</v>
      </c>
      <c r="AC2" t="s">
        <v>159</v>
      </c>
      <c r="AE2" t="s">
        <v>159</v>
      </c>
      <c r="AG2" t="s">
        <v>159</v>
      </c>
      <c r="AI2" t="s">
        <v>159</v>
      </c>
      <c r="AK2" t="s">
        <v>159</v>
      </c>
      <c r="AO2" t="s">
        <v>159</v>
      </c>
      <c r="AQ2" t="s">
        <v>159</v>
      </c>
      <c r="AS2" t="s">
        <v>159</v>
      </c>
      <c r="AU2" t="s">
        <v>159</v>
      </c>
      <c r="AW2" t="s">
        <v>159</v>
      </c>
      <c r="AY2" t="s">
        <v>159</v>
      </c>
      <c r="BA2" t="s">
        <v>159</v>
      </c>
      <c r="BC2" t="s">
        <v>159</v>
      </c>
      <c r="BE2" t="s">
        <v>159</v>
      </c>
      <c r="BG2" t="s">
        <v>159</v>
      </c>
      <c r="BI2" t="s">
        <v>159</v>
      </c>
      <c r="BK2" t="s">
        <v>159</v>
      </c>
      <c r="BL2">
        <v>0.17699999999999999</v>
      </c>
      <c r="BM2" t="s">
        <v>160</v>
      </c>
      <c r="BO2" t="s">
        <v>159</v>
      </c>
      <c r="BQ2" t="s">
        <v>159</v>
      </c>
      <c r="BS2" t="s">
        <v>159</v>
      </c>
      <c r="BU2" t="s">
        <v>159</v>
      </c>
      <c r="BW2" t="s">
        <v>159</v>
      </c>
      <c r="BY2" t="s">
        <v>159</v>
      </c>
      <c r="CA2" t="s">
        <v>159</v>
      </c>
      <c r="CC2" t="s">
        <v>159</v>
      </c>
      <c r="CE2" t="s">
        <v>159</v>
      </c>
      <c r="CG2" t="s">
        <v>159</v>
      </c>
      <c r="CH2">
        <f>35-COUNTIF(P2:CG2,"*&lt;*")</f>
        <v>3</v>
      </c>
    </row>
    <row r="3" spans="1:86" x14ac:dyDescent="0.2">
      <c r="A3" t="s">
        <v>147</v>
      </c>
      <c r="B3">
        <v>12120600</v>
      </c>
      <c r="C3">
        <v>1</v>
      </c>
      <c r="D3" s="2">
        <v>42170</v>
      </c>
      <c r="E3">
        <v>15</v>
      </c>
      <c r="F3">
        <v>15</v>
      </c>
      <c r="G3">
        <v>12120600</v>
      </c>
      <c r="H3" t="s">
        <v>607</v>
      </c>
      <c r="I3" t="s">
        <v>149</v>
      </c>
      <c r="J3" t="s">
        <v>150</v>
      </c>
      <c r="K3" t="s">
        <v>151</v>
      </c>
      <c r="L3">
        <v>1501685</v>
      </c>
      <c r="M3">
        <v>201504220950</v>
      </c>
      <c r="N3" t="s">
        <v>154</v>
      </c>
      <c r="O3">
        <v>9</v>
      </c>
      <c r="Q3" t="s">
        <v>159</v>
      </c>
      <c r="S3" t="s">
        <v>159</v>
      </c>
      <c r="U3" t="s">
        <v>159</v>
      </c>
      <c r="W3" t="s">
        <v>159</v>
      </c>
      <c r="Y3" t="s">
        <v>159</v>
      </c>
      <c r="AA3" t="s">
        <v>159</v>
      </c>
      <c r="AC3" t="s">
        <v>159</v>
      </c>
      <c r="AE3" t="s">
        <v>159</v>
      </c>
      <c r="AG3" t="s">
        <v>159</v>
      </c>
      <c r="AI3" t="s">
        <v>159</v>
      </c>
      <c r="AK3" t="s">
        <v>159</v>
      </c>
      <c r="AO3" t="s">
        <v>159</v>
      </c>
      <c r="AQ3" t="s">
        <v>159</v>
      </c>
      <c r="AS3" t="s">
        <v>159</v>
      </c>
      <c r="AU3" t="s">
        <v>159</v>
      </c>
      <c r="AV3">
        <v>8.6999999999999994E-3</v>
      </c>
      <c r="AY3" t="s">
        <v>159</v>
      </c>
      <c r="BA3" t="s">
        <v>159</v>
      </c>
      <c r="BC3" t="s">
        <v>159</v>
      </c>
      <c r="BE3" t="s">
        <v>159</v>
      </c>
      <c r="BG3" t="s">
        <v>159</v>
      </c>
      <c r="BI3" t="s">
        <v>159</v>
      </c>
      <c r="BK3" t="s">
        <v>159</v>
      </c>
      <c r="BM3" t="s">
        <v>159</v>
      </c>
      <c r="BO3" t="s">
        <v>159</v>
      </c>
      <c r="BQ3" t="s">
        <v>159</v>
      </c>
      <c r="BS3" t="s">
        <v>159</v>
      </c>
      <c r="BU3" t="s">
        <v>159</v>
      </c>
      <c r="BW3" t="s">
        <v>159</v>
      </c>
      <c r="BY3" t="s">
        <v>159</v>
      </c>
      <c r="CA3" t="s">
        <v>159</v>
      </c>
      <c r="CB3">
        <v>2.1100000000000001E-2</v>
      </c>
      <c r="CE3" t="s">
        <v>159</v>
      </c>
      <c r="CG3" t="s">
        <v>159</v>
      </c>
      <c r="CH3">
        <f t="shared" ref="CH3:CH42" si="0">35-COUNTIF(P3:CG3,"*&lt;*")</f>
        <v>3</v>
      </c>
    </row>
    <row r="4" spans="1:86" x14ac:dyDescent="0.2">
      <c r="A4" t="s">
        <v>147</v>
      </c>
      <c r="B4">
        <v>12120600</v>
      </c>
      <c r="C4">
        <v>1</v>
      </c>
      <c r="D4" s="2">
        <v>42170</v>
      </c>
      <c r="E4">
        <v>15</v>
      </c>
      <c r="F4">
        <v>15</v>
      </c>
      <c r="G4">
        <v>12120600</v>
      </c>
      <c r="H4" t="s">
        <v>607</v>
      </c>
      <c r="I4" t="s">
        <v>149</v>
      </c>
      <c r="J4" t="s">
        <v>150</v>
      </c>
      <c r="K4" t="s">
        <v>151</v>
      </c>
      <c r="L4">
        <v>1502088</v>
      </c>
      <c r="M4">
        <v>201505200950</v>
      </c>
      <c r="N4" t="s">
        <v>154</v>
      </c>
      <c r="O4">
        <v>9</v>
      </c>
      <c r="Q4" t="s">
        <v>159</v>
      </c>
      <c r="S4" t="s">
        <v>159</v>
      </c>
      <c r="U4" t="s">
        <v>159</v>
      </c>
      <c r="W4" t="s">
        <v>159</v>
      </c>
      <c r="Y4" t="s">
        <v>159</v>
      </c>
      <c r="AA4" t="s">
        <v>159</v>
      </c>
      <c r="AC4" t="s">
        <v>159</v>
      </c>
      <c r="AE4" t="s">
        <v>159</v>
      </c>
      <c r="AG4" t="s">
        <v>159</v>
      </c>
      <c r="AI4" t="s">
        <v>159</v>
      </c>
      <c r="AK4" t="s">
        <v>159</v>
      </c>
      <c r="AO4" t="s">
        <v>159</v>
      </c>
      <c r="AQ4" t="s">
        <v>159</v>
      </c>
      <c r="AS4" t="s">
        <v>159</v>
      </c>
      <c r="AU4" t="s">
        <v>159</v>
      </c>
      <c r="AW4" t="s">
        <v>159</v>
      </c>
      <c r="AY4" t="s">
        <v>159</v>
      </c>
      <c r="BA4" t="s">
        <v>159</v>
      </c>
      <c r="BC4" t="s">
        <v>159</v>
      </c>
      <c r="BE4" t="s">
        <v>159</v>
      </c>
      <c r="BF4">
        <v>0.28399999999999997</v>
      </c>
      <c r="BG4" t="s">
        <v>160</v>
      </c>
      <c r="BI4" t="s">
        <v>159</v>
      </c>
      <c r="BK4" t="s">
        <v>159</v>
      </c>
      <c r="BL4">
        <v>0.13200000000000001</v>
      </c>
      <c r="BM4" t="s">
        <v>160</v>
      </c>
      <c r="BO4" t="s">
        <v>159</v>
      </c>
      <c r="BQ4" t="s">
        <v>159</v>
      </c>
      <c r="BS4" t="s">
        <v>159</v>
      </c>
      <c r="BU4" t="s">
        <v>159</v>
      </c>
      <c r="BW4" t="s">
        <v>159</v>
      </c>
      <c r="BY4" t="s">
        <v>159</v>
      </c>
      <c r="CA4" t="s">
        <v>159</v>
      </c>
      <c r="CB4">
        <v>4.8500000000000001E-2</v>
      </c>
      <c r="CE4" t="s">
        <v>159</v>
      </c>
      <c r="CG4" t="s">
        <v>159</v>
      </c>
      <c r="CH4">
        <f t="shared" si="0"/>
        <v>4</v>
      </c>
    </row>
    <row r="5" spans="1:86" x14ac:dyDescent="0.2">
      <c r="A5" t="s">
        <v>172</v>
      </c>
      <c r="B5">
        <v>12149490</v>
      </c>
      <c r="C5">
        <v>2</v>
      </c>
      <c r="D5" s="2">
        <v>42177</v>
      </c>
      <c r="E5">
        <v>15</v>
      </c>
      <c r="F5">
        <v>10</v>
      </c>
      <c r="G5">
        <v>12149490</v>
      </c>
      <c r="H5" t="s">
        <v>608</v>
      </c>
      <c r="I5" t="s">
        <v>174</v>
      </c>
      <c r="J5" t="s">
        <v>175</v>
      </c>
      <c r="K5" t="s">
        <v>151</v>
      </c>
      <c r="L5">
        <v>1502534</v>
      </c>
      <c r="M5">
        <v>201506181030</v>
      </c>
      <c r="N5" t="s">
        <v>154</v>
      </c>
      <c r="O5">
        <v>7</v>
      </c>
      <c r="Q5" t="s">
        <v>159</v>
      </c>
      <c r="S5" t="s">
        <v>159</v>
      </c>
      <c r="U5" t="s">
        <v>159</v>
      </c>
      <c r="W5" t="s">
        <v>159</v>
      </c>
      <c r="Y5" t="s">
        <v>159</v>
      </c>
      <c r="AA5" t="s">
        <v>159</v>
      </c>
      <c r="AC5" t="s">
        <v>159</v>
      </c>
      <c r="AE5" t="s">
        <v>159</v>
      </c>
      <c r="AG5" t="s">
        <v>159</v>
      </c>
      <c r="AI5" t="s">
        <v>159</v>
      </c>
      <c r="AK5" t="s">
        <v>159</v>
      </c>
      <c r="AO5" t="s">
        <v>159</v>
      </c>
      <c r="AQ5" t="s">
        <v>159</v>
      </c>
      <c r="AS5" t="s">
        <v>159</v>
      </c>
      <c r="AU5" t="s">
        <v>159</v>
      </c>
      <c r="AV5">
        <v>6.7000000000000002E-3</v>
      </c>
      <c r="AY5" t="s">
        <v>159</v>
      </c>
      <c r="BA5" t="s">
        <v>159</v>
      </c>
      <c r="BC5" t="s">
        <v>159</v>
      </c>
      <c r="BE5" t="s">
        <v>159</v>
      </c>
      <c r="BG5" t="s">
        <v>159</v>
      </c>
      <c r="BI5" t="s">
        <v>159</v>
      </c>
      <c r="BK5" t="s">
        <v>159</v>
      </c>
      <c r="BM5" t="s">
        <v>159</v>
      </c>
      <c r="BO5" t="s">
        <v>159</v>
      </c>
      <c r="BQ5" t="s">
        <v>159</v>
      </c>
      <c r="BS5" t="s">
        <v>159</v>
      </c>
      <c r="BU5" t="s">
        <v>159</v>
      </c>
      <c r="BW5" t="s">
        <v>159</v>
      </c>
      <c r="BY5" t="s">
        <v>159</v>
      </c>
      <c r="CA5" t="s">
        <v>159</v>
      </c>
      <c r="CC5" t="s">
        <v>159</v>
      </c>
      <c r="CE5" t="s">
        <v>159</v>
      </c>
      <c r="CG5" t="s">
        <v>159</v>
      </c>
      <c r="CH5">
        <f t="shared" si="0"/>
        <v>2</v>
      </c>
    </row>
    <row r="6" spans="1:86" x14ac:dyDescent="0.2">
      <c r="A6" t="s">
        <v>172</v>
      </c>
      <c r="B6">
        <v>12149490</v>
      </c>
      <c r="C6">
        <v>2</v>
      </c>
      <c r="D6" s="2">
        <v>42177</v>
      </c>
      <c r="E6">
        <v>15</v>
      </c>
      <c r="F6">
        <v>10</v>
      </c>
      <c r="G6">
        <v>12149490</v>
      </c>
      <c r="H6" t="s">
        <v>608</v>
      </c>
      <c r="I6" t="s">
        <v>174</v>
      </c>
      <c r="J6" t="s">
        <v>175</v>
      </c>
      <c r="K6" t="s">
        <v>151</v>
      </c>
      <c r="L6">
        <v>1502134</v>
      </c>
      <c r="M6">
        <v>201505191330</v>
      </c>
      <c r="N6" t="s">
        <v>154</v>
      </c>
      <c r="O6">
        <v>9</v>
      </c>
      <c r="Q6" t="s">
        <v>159</v>
      </c>
      <c r="S6" t="s">
        <v>159</v>
      </c>
      <c r="U6" t="s">
        <v>159</v>
      </c>
      <c r="W6" t="s">
        <v>159</v>
      </c>
      <c r="Y6" t="s">
        <v>159</v>
      </c>
      <c r="AA6" t="s">
        <v>159</v>
      </c>
      <c r="AC6" t="s">
        <v>159</v>
      </c>
      <c r="AE6" t="s">
        <v>159</v>
      </c>
      <c r="AG6" t="s">
        <v>159</v>
      </c>
      <c r="AI6" t="s">
        <v>159</v>
      </c>
      <c r="AK6" t="s">
        <v>159</v>
      </c>
      <c r="AO6" t="s">
        <v>159</v>
      </c>
      <c r="AQ6" t="s">
        <v>159</v>
      </c>
      <c r="AS6" t="s">
        <v>159</v>
      </c>
      <c r="AU6" t="s">
        <v>159</v>
      </c>
      <c r="AW6" t="s">
        <v>159</v>
      </c>
      <c r="AY6" t="s">
        <v>159</v>
      </c>
      <c r="BA6" t="s">
        <v>159</v>
      </c>
      <c r="BC6" t="s">
        <v>159</v>
      </c>
      <c r="BE6" t="s">
        <v>159</v>
      </c>
      <c r="BG6" t="s">
        <v>159</v>
      </c>
      <c r="BI6" t="s">
        <v>159</v>
      </c>
      <c r="BK6" t="s">
        <v>159</v>
      </c>
      <c r="BL6">
        <v>0.14299999999999999</v>
      </c>
      <c r="BM6" t="s">
        <v>160</v>
      </c>
      <c r="BO6" t="s">
        <v>159</v>
      </c>
      <c r="BQ6" t="s">
        <v>159</v>
      </c>
      <c r="BS6" t="s">
        <v>159</v>
      </c>
      <c r="BU6" t="s">
        <v>159</v>
      </c>
      <c r="BW6" t="s">
        <v>159</v>
      </c>
      <c r="BY6" t="s">
        <v>159</v>
      </c>
      <c r="CA6" t="s">
        <v>159</v>
      </c>
      <c r="CC6" t="s">
        <v>159</v>
      </c>
      <c r="CE6" t="s">
        <v>159</v>
      </c>
      <c r="CG6" t="s">
        <v>159</v>
      </c>
      <c r="CH6">
        <f t="shared" si="0"/>
        <v>2</v>
      </c>
    </row>
    <row r="7" spans="1:86" x14ac:dyDescent="0.2">
      <c r="A7" t="s">
        <v>172</v>
      </c>
      <c r="B7">
        <v>12149490</v>
      </c>
      <c r="C7">
        <v>2</v>
      </c>
      <c r="D7" s="2">
        <v>42177</v>
      </c>
      <c r="E7">
        <v>15</v>
      </c>
      <c r="F7">
        <v>10</v>
      </c>
      <c r="G7">
        <v>12149490</v>
      </c>
      <c r="H7" t="s">
        <v>608</v>
      </c>
      <c r="I7" t="s">
        <v>174</v>
      </c>
      <c r="J7" t="s">
        <v>175</v>
      </c>
      <c r="K7" t="s">
        <v>151</v>
      </c>
      <c r="L7">
        <v>1503422</v>
      </c>
      <c r="M7">
        <v>201504211000</v>
      </c>
      <c r="N7" t="s">
        <v>154</v>
      </c>
      <c r="O7">
        <v>9</v>
      </c>
      <c r="Q7" t="s">
        <v>159</v>
      </c>
      <c r="S7" t="s">
        <v>159</v>
      </c>
      <c r="U7" t="s">
        <v>159</v>
      </c>
      <c r="W7" t="s">
        <v>159</v>
      </c>
      <c r="Y7" t="s">
        <v>159</v>
      </c>
      <c r="AA7" t="s">
        <v>159</v>
      </c>
      <c r="AC7" t="s">
        <v>159</v>
      </c>
      <c r="AE7" t="s">
        <v>159</v>
      </c>
      <c r="AG7" t="s">
        <v>159</v>
      </c>
      <c r="AI7" t="s">
        <v>159</v>
      </c>
      <c r="AK7" t="s">
        <v>159</v>
      </c>
      <c r="AO7" t="s">
        <v>159</v>
      </c>
      <c r="AQ7" t="s">
        <v>159</v>
      </c>
      <c r="AS7" t="s">
        <v>159</v>
      </c>
      <c r="AU7" t="s">
        <v>159</v>
      </c>
      <c r="AW7" t="s">
        <v>159</v>
      </c>
      <c r="AY7" t="s">
        <v>159</v>
      </c>
      <c r="BA7" t="s">
        <v>159</v>
      </c>
      <c r="BC7" t="s">
        <v>159</v>
      </c>
      <c r="BE7" t="s">
        <v>159</v>
      </c>
      <c r="BG7" t="s">
        <v>159</v>
      </c>
      <c r="BI7" t="s">
        <v>159</v>
      </c>
      <c r="BK7" t="s">
        <v>159</v>
      </c>
      <c r="BL7">
        <v>0.17699999999999999</v>
      </c>
      <c r="BM7" t="s">
        <v>160</v>
      </c>
      <c r="BO7" t="s">
        <v>159</v>
      </c>
      <c r="BQ7" t="s">
        <v>159</v>
      </c>
      <c r="BS7" t="s">
        <v>159</v>
      </c>
      <c r="BU7" t="s">
        <v>159</v>
      </c>
      <c r="BW7" t="s">
        <v>159</v>
      </c>
      <c r="BY7" t="s">
        <v>159</v>
      </c>
      <c r="CA7" t="s">
        <v>159</v>
      </c>
      <c r="CC7" t="s">
        <v>159</v>
      </c>
      <c r="CE7" t="s">
        <v>159</v>
      </c>
      <c r="CG7" t="s">
        <v>159</v>
      </c>
      <c r="CH7">
        <f t="shared" si="0"/>
        <v>2</v>
      </c>
    </row>
    <row r="8" spans="1:86" x14ac:dyDescent="0.2">
      <c r="A8" t="s">
        <v>182</v>
      </c>
      <c r="B8">
        <v>12170000</v>
      </c>
      <c r="C8">
        <v>2</v>
      </c>
      <c r="D8" s="2">
        <v>42174</v>
      </c>
      <c r="E8">
        <v>15</v>
      </c>
      <c r="F8">
        <v>15</v>
      </c>
      <c r="G8">
        <v>12170000</v>
      </c>
      <c r="H8" t="s">
        <v>609</v>
      </c>
      <c r="I8" t="s">
        <v>184</v>
      </c>
      <c r="J8" t="s">
        <v>185</v>
      </c>
      <c r="K8" t="s">
        <v>151</v>
      </c>
      <c r="L8">
        <v>1502516</v>
      </c>
      <c r="M8">
        <v>201506171410</v>
      </c>
      <c r="N8" t="s">
        <v>154</v>
      </c>
      <c r="O8">
        <v>9</v>
      </c>
      <c r="P8">
        <v>1.0500000000000001E-2</v>
      </c>
      <c r="S8" t="s">
        <v>159</v>
      </c>
      <c r="U8" t="s">
        <v>159</v>
      </c>
      <c r="W8" t="s">
        <v>159</v>
      </c>
      <c r="Y8" t="s">
        <v>159</v>
      </c>
      <c r="AA8" t="s">
        <v>159</v>
      </c>
      <c r="AC8" t="s">
        <v>159</v>
      </c>
      <c r="AE8" t="s">
        <v>159</v>
      </c>
      <c r="AG8" t="s">
        <v>159</v>
      </c>
      <c r="AI8" t="s">
        <v>159</v>
      </c>
      <c r="AK8" t="s">
        <v>159</v>
      </c>
      <c r="AO8" t="s">
        <v>159</v>
      </c>
      <c r="AQ8" t="s">
        <v>159</v>
      </c>
      <c r="AS8" t="s">
        <v>159</v>
      </c>
      <c r="AU8" t="s">
        <v>159</v>
      </c>
      <c r="AW8" t="s">
        <v>159</v>
      </c>
      <c r="AY8" t="s">
        <v>159</v>
      </c>
      <c r="BA8" t="s">
        <v>159</v>
      </c>
      <c r="BC8" t="s">
        <v>159</v>
      </c>
      <c r="BE8" t="s">
        <v>159</v>
      </c>
      <c r="BG8" t="s">
        <v>159</v>
      </c>
      <c r="BI8" t="s">
        <v>159</v>
      </c>
      <c r="BK8" t="s">
        <v>159</v>
      </c>
      <c r="BL8">
        <v>0.22700000000000001</v>
      </c>
      <c r="BM8" t="s">
        <v>160</v>
      </c>
      <c r="BO8" t="s">
        <v>159</v>
      </c>
      <c r="BQ8" t="s">
        <v>159</v>
      </c>
      <c r="BS8" t="s">
        <v>159</v>
      </c>
      <c r="BU8" t="s">
        <v>159</v>
      </c>
      <c r="BW8" t="s">
        <v>159</v>
      </c>
      <c r="BY8" t="s">
        <v>159</v>
      </c>
      <c r="CA8" t="s">
        <v>159</v>
      </c>
      <c r="CC8" t="s">
        <v>159</v>
      </c>
      <c r="CE8" t="s">
        <v>159</v>
      </c>
      <c r="CG8" t="s">
        <v>159</v>
      </c>
      <c r="CH8">
        <f t="shared" si="0"/>
        <v>3</v>
      </c>
    </row>
    <row r="9" spans="1:86" x14ac:dyDescent="0.2">
      <c r="A9" t="s">
        <v>182</v>
      </c>
      <c r="B9">
        <v>12170000</v>
      </c>
      <c r="C9">
        <v>2</v>
      </c>
      <c r="D9" s="2">
        <v>42174</v>
      </c>
      <c r="E9">
        <v>15</v>
      </c>
      <c r="F9">
        <v>15</v>
      </c>
      <c r="G9">
        <v>12170000</v>
      </c>
      <c r="H9" t="s">
        <v>609</v>
      </c>
      <c r="I9" t="s">
        <v>184</v>
      </c>
      <c r="J9" t="s">
        <v>185</v>
      </c>
      <c r="K9" t="s">
        <v>151</v>
      </c>
      <c r="L9">
        <v>1502112</v>
      </c>
      <c r="M9">
        <v>201505201420</v>
      </c>
      <c r="N9" t="s">
        <v>154</v>
      </c>
      <c r="O9">
        <v>9</v>
      </c>
      <c r="P9">
        <v>8.0999999999999996E-3</v>
      </c>
      <c r="S9" t="s">
        <v>159</v>
      </c>
      <c r="T9">
        <v>0.25600000000000001</v>
      </c>
      <c r="U9" t="s">
        <v>160</v>
      </c>
      <c r="W9" t="s">
        <v>159</v>
      </c>
      <c r="Y9" t="s">
        <v>159</v>
      </c>
      <c r="AA9" t="s">
        <v>159</v>
      </c>
      <c r="AC9" t="s">
        <v>159</v>
      </c>
      <c r="AE9" t="s">
        <v>159</v>
      </c>
      <c r="AG9" t="s">
        <v>159</v>
      </c>
      <c r="AI9" t="s">
        <v>159</v>
      </c>
      <c r="AK9" t="s">
        <v>159</v>
      </c>
      <c r="AO9" t="s">
        <v>159</v>
      </c>
      <c r="AQ9" t="s">
        <v>159</v>
      </c>
      <c r="AS9" t="s">
        <v>159</v>
      </c>
      <c r="AW9" t="s">
        <v>159</v>
      </c>
      <c r="AY9" t="s">
        <v>159</v>
      </c>
      <c r="BA9" t="s">
        <v>159</v>
      </c>
      <c r="BC9" t="s">
        <v>159</v>
      </c>
      <c r="BE9" t="s">
        <v>159</v>
      </c>
      <c r="BG9" t="s">
        <v>159</v>
      </c>
      <c r="BI9" t="s">
        <v>159</v>
      </c>
      <c r="BK9" t="s">
        <v>159</v>
      </c>
      <c r="BM9" t="s">
        <v>159</v>
      </c>
      <c r="BO9" t="s">
        <v>159</v>
      </c>
      <c r="BQ9" t="s">
        <v>159</v>
      </c>
      <c r="BU9" t="s">
        <v>159</v>
      </c>
      <c r="BW9" t="s">
        <v>159</v>
      </c>
      <c r="BY9" t="s">
        <v>159</v>
      </c>
      <c r="CA9" t="s">
        <v>159</v>
      </c>
      <c r="CC9" t="s">
        <v>159</v>
      </c>
      <c r="CE9" t="s">
        <v>159</v>
      </c>
      <c r="CG9" t="s">
        <v>159</v>
      </c>
      <c r="CH9">
        <f t="shared" si="0"/>
        <v>5</v>
      </c>
    </row>
    <row r="10" spans="1:86" x14ac:dyDescent="0.2">
      <c r="A10" t="s">
        <v>182</v>
      </c>
      <c r="B10">
        <v>12170000</v>
      </c>
      <c r="C10">
        <v>2</v>
      </c>
      <c r="D10" s="2">
        <v>42174</v>
      </c>
      <c r="E10">
        <v>15</v>
      </c>
      <c r="F10">
        <v>15</v>
      </c>
      <c r="G10">
        <v>12170000</v>
      </c>
      <c r="H10" t="s">
        <v>609</v>
      </c>
      <c r="I10" t="s">
        <v>184</v>
      </c>
      <c r="J10" t="s">
        <v>185</v>
      </c>
      <c r="K10" t="s">
        <v>151</v>
      </c>
      <c r="L10">
        <v>1501718</v>
      </c>
      <c r="M10">
        <v>201504221440</v>
      </c>
      <c r="N10" t="s">
        <v>154</v>
      </c>
      <c r="O10">
        <v>9</v>
      </c>
      <c r="Q10" t="s">
        <v>159</v>
      </c>
      <c r="S10" t="s">
        <v>159</v>
      </c>
      <c r="U10" t="s">
        <v>159</v>
      </c>
      <c r="W10" t="s">
        <v>159</v>
      </c>
      <c r="Y10" t="s">
        <v>159</v>
      </c>
      <c r="AA10" t="s">
        <v>159</v>
      </c>
      <c r="AC10" t="s">
        <v>159</v>
      </c>
      <c r="AE10" t="s">
        <v>159</v>
      </c>
      <c r="AG10" t="s">
        <v>159</v>
      </c>
      <c r="AI10" t="s">
        <v>159</v>
      </c>
      <c r="AK10" t="s">
        <v>159</v>
      </c>
      <c r="AO10" t="s">
        <v>159</v>
      </c>
      <c r="AQ10" t="s">
        <v>159</v>
      </c>
      <c r="AS10" t="s">
        <v>159</v>
      </c>
      <c r="AU10" t="s">
        <v>159</v>
      </c>
      <c r="AW10" t="s">
        <v>159</v>
      </c>
      <c r="AY10" t="s">
        <v>159</v>
      </c>
      <c r="BA10" t="s">
        <v>159</v>
      </c>
      <c r="BC10" t="s">
        <v>159</v>
      </c>
      <c r="BE10" t="s">
        <v>159</v>
      </c>
      <c r="BG10" t="s">
        <v>159</v>
      </c>
      <c r="BI10" t="s">
        <v>159</v>
      </c>
      <c r="BK10" t="s">
        <v>159</v>
      </c>
      <c r="BM10" t="s">
        <v>159</v>
      </c>
      <c r="BO10" t="s">
        <v>159</v>
      </c>
      <c r="BP10">
        <v>4.3E-3</v>
      </c>
      <c r="BS10" t="s">
        <v>159</v>
      </c>
      <c r="BT10">
        <v>9.3100000000000002E-2</v>
      </c>
      <c r="BU10" t="s">
        <v>160</v>
      </c>
      <c r="BW10" t="s">
        <v>159</v>
      </c>
      <c r="BY10" t="s">
        <v>159</v>
      </c>
      <c r="CA10" t="s">
        <v>159</v>
      </c>
      <c r="CC10" t="s">
        <v>159</v>
      </c>
      <c r="CE10" t="s">
        <v>159</v>
      </c>
      <c r="CG10" t="s">
        <v>159</v>
      </c>
      <c r="CH10">
        <f t="shared" si="0"/>
        <v>3</v>
      </c>
    </row>
    <row r="11" spans="1:86" x14ac:dyDescent="0.2">
      <c r="A11" t="s">
        <v>202</v>
      </c>
      <c r="B11">
        <v>12119495</v>
      </c>
      <c r="C11">
        <v>3</v>
      </c>
      <c r="D11" s="2">
        <v>42199</v>
      </c>
      <c r="E11">
        <v>3</v>
      </c>
      <c r="F11">
        <v>15</v>
      </c>
      <c r="G11">
        <v>12119495</v>
      </c>
      <c r="H11" t="s">
        <v>610</v>
      </c>
      <c r="I11" t="s">
        <v>204</v>
      </c>
      <c r="J11" t="s">
        <v>205</v>
      </c>
      <c r="K11" t="s">
        <v>151</v>
      </c>
      <c r="L11">
        <v>1503419</v>
      </c>
      <c r="M11">
        <v>201504201100</v>
      </c>
      <c r="N11" t="s">
        <v>154</v>
      </c>
      <c r="O11">
        <v>9</v>
      </c>
      <c r="Q11" t="s">
        <v>159</v>
      </c>
      <c r="S11" t="s">
        <v>159</v>
      </c>
      <c r="U11" t="s">
        <v>159</v>
      </c>
      <c r="W11" t="s">
        <v>159</v>
      </c>
      <c r="X11">
        <v>2.8E-3</v>
      </c>
      <c r="AA11" t="s">
        <v>159</v>
      </c>
      <c r="AC11" t="s">
        <v>159</v>
      </c>
      <c r="AE11" t="s">
        <v>159</v>
      </c>
      <c r="AF11">
        <v>2.5999999999999999E-2</v>
      </c>
      <c r="AI11" t="s">
        <v>159</v>
      </c>
      <c r="AK11" t="s">
        <v>159</v>
      </c>
      <c r="AO11" t="s">
        <v>159</v>
      </c>
      <c r="AQ11" t="s">
        <v>159</v>
      </c>
      <c r="AS11" t="s">
        <v>159</v>
      </c>
      <c r="AU11" t="s">
        <v>159</v>
      </c>
      <c r="AW11" t="s">
        <v>159</v>
      </c>
      <c r="AY11" t="s">
        <v>159</v>
      </c>
      <c r="BA11" t="s">
        <v>159</v>
      </c>
      <c r="BC11" t="s">
        <v>159</v>
      </c>
      <c r="BE11" t="s">
        <v>159</v>
      </c>
      <c r="BG11" t="s">
        <v>159</v>
      </c>
      <c r="BI11" t="s">
        <v>159</v>
      </c>
      <c r="BK11" t="s">
        <v>159</v>
      </c>
      <c r="BL11">
        <v>0.128</v>
      </c>
      <c r="BM11" t="s">
        <v>160</v>
      </c>
      <c r="BO11" t="s">
        <v>159</v>
      </c>
      <c r="BQ11" t="s">
        <v>159</v>
      </c>
      <c r="BS11" t="s">
        <v>159</v>
      </c>
      <c r="BU11" t="s">
        <v>159</v>
      </c>
      <c r="BW11" t="s">
        <v>159</v>
      </c>
      <c r="BY11" t="s">
        <v>159</v>
      </c>
      <c r="CA11" t="s">
        <v>159</v>
      </c>
      <c r="CC11" t="s">
        <v>159</v>
      </c>
      <c r="CE11" t="s">
        <v>159</v>
      </c>
      <c r="CG11" t="s">
        <v>159</v>
      </c>
      <c r="CH11">
        <f t="shared" si="0"/>
        <v>4</v>
      </c>
    </row>
    <row r="12" spans="1:86" x14ac:dyDescent="0.2">
      <c r="A12" t="s">
        <v>202</v>
      </c>
      <c r="B12">
        <v>12119495</v>
      </c>
      <c r="C12">
        <v>3</v>
      </c>
      <c r="D12" s="2">
        <v>42199</v>
      </c>
      <c r="E12">
        <v>3</v>
      </c>
      <c r="F12">
        <v>15</v>
      </c>
      <c r="G12">
        <v>12119495</v>
      </c>
      <c r="H12" t="s">
        <v>610</v>
      </c>
      <c r="I12" t="s">
        <v>204</v>
      </c>
      <c r="J12" t="s">
        <v>205</v>
      </c>
      <c r="K12" t="s">
        <v>151</v>
      </c>
      <c r="L12">
        <v>1502138</v>
      </c>
      <c r="M12">
        <v>201505181300</v>
      </c>
      <c r="N12" t="s">
        <v>154</v>
      </c>
      <c r="O12">
        <v>9</v>
      </c>
      <c r="P12">
        <v>1.2699999999999999E-2</v>
      </c>
      <c r="U12" t="s">
        <v>159</v>
      </c>
      <c r="W12" t="s">
        <v>159</v>
      </c>
      <c r="Y12" t="s">
        <v>159</v>
      </c>
      <c r="Z12">
        <v>8.3000000000000001E-3</v>
      </c>
      <c r="AA12" t="s">
        <v>160</v>
      </c>
      <c r="AC12" t="s">
        <v>159</v>
      </c>
      <c r="AE12" t="s">
        <v>159</v>
      </c>
      <c r="AF12">
        <v>2.2800000000000001E-2</v>
      </c>
      <c r="AG12" t="s">
        <v>160</v>
      </c>
      <c r="AI12" t="s">
        <v>159</v>
      </c>
      <c r="AK12" t="s">
        <v>159</v>
      </c>
      <c r="AO12" t="s">
        <v>159</v>
      </c>
      <c r="AQ12" t="s">
        <v>159</v>
      </c>
      <c r="AS12" t="s">
        <v>159</v>
      </c>
      <c r="AV12">
        <v>7.4999999999999997E-3</v>
      </c>
      <c r="AY12" t="s">
        <v>159</v>
      </c>
      <c r="BA12" t="s">
        <v>159</v>
      </c>
      <c r="BC12" t="s">
        <v>159</v>
      </c>
      <c r="BE12" t="s">
        <v>159</v>
      </c>
      <c r="BF12">
        <v>0.32100000000000001</v>
      </c>
      <c r="BG12" t="s">
        <v>160</v>
      </c>
      <c r="BI12" t="s">
        <v>159</v>
      </c>
      <c r="BK12" t="s">
        <v>159</v>
      </c>
      <c r="BL12">
        <v>0.438</v>
      </c>
      <c r="BM12" t="s">
        <v>160</v>
      </c>
      <c r="BO12" t="s">
        <v>159</v>
      </c>
      <c r="BS12" t="s">
        <v>159</v>
      </c>
      <c r="BU12" t="s">
        <v>159</v>
      </c>
      <c r="BW12" t="s">
        <v>159</v>
      </c>
      <c r="BY12" t="s">
        <v>159</v>
      </c>
      <c r="BZ12">
        <v>2.3800000000000002E-2</v>
      </c>
      <c r="CA12" t="s">
        <v>160</v>
      </c>
      <c r="CC12" t="s">
        <v>159</v>
      </c>
      <c r="CE12" t="s">
        <v>159</v>
      </c>
      <c r="CG12" t="s">
        <v>159</v>
      </c>
      <c r="CH12">
        <f t="shared" si="0"/>
        <v>11</v>
      </c>
    </row>
    <row r="13" spans="1:86" x14ac:dyDescent="0.2">
      <c r="A13" t="s">
        <v>202</v>
      </c>
      <c r="B13">
        <v>12119495</v>
      </c>
      <c r="C13">
        <v>3</v>
      </c>
      <c r="D13" s="2">
        <v>42199</v>
      </c>
      <c r="E13">
        <v>3</v>
      </c>
      <c r="F13">
        <v>15</v>
      </c>
      <c r="G13">
        <v>12119495</v>
      </c>
      <c r="H13" t="s">
        <v>610</v>
      </c>
      <c r="I13" t="s">
        <v>204</v>
      </c>
      <c r="J13" t="s">
        <v>205</v>
      </c>
      <c r="K13" t="s">
        <v>151</v>
      </c>
      <c r="L13">
        <v>1502495</v>
      </c>
      <c r="M13">
        <v>201506151200</v>
      </c>
      <c r="N13" t="s">
        <v>154</v>
      </c>
      <c r="O13">
        <v>9</v>
      </c>
      <c r="P13">
        <v>1.0699999999999999E-2</v>
      </c>
      <c r="S13" t="s">
        <v>159</v>
      </c>
      <c r="U13" t="s">
        <v>159</v>
      </c>
      <c r="V13">
        <v>4.5999999999999999E-3</v>
      </c>
      <c r="W13" t="s">
        <v>160</v>
      </c>
      <c r="Y13" t="s">
        <v>159</v>
      </c>
      <c r="Z13">
        <v>9.9000000000000008E-3</v>
      </c>
      <c r="AA13" t="s">
        <v>160</v>
      </c>
      <c r="AB13">
        <v>3.3999999999999998E-3</v>
      </c>
      <c r="AC13" t="s">
        <v>160</v>
      </c>
      <c r="AE13" t="s">
        <v>159</v>
      </c>
      <c r="AF13">
        <v>2.8199999999999999E-2</v>
      </c>
      <c r="AG13" t="s">
        <v>160</v>
      </c>
      <c r="AI13" t="s">
        <v>159</v>
      </c>
      <c r="AK13" t="s">
        <v>159</v>
      </c>
      <c r="AO13" t="s">
        <v>159</v>
      </c>
      <c r="AQ13" t="s">
        <v>159</v>
      </c>
      <c r="AS13" t="s">
        <v>159</v>
      </c>
      <c r="AW13" t="s">
        <v>159</v>
      </c>
      <c r="AY13" t="s">
        <v>159</v>
      </c>
      <c r="BA13" t="s">
        <v>159</v>
      </c>
      <c r="BB13">
        <v>2.8999999999999998E-3</v>
      </c>
      <c r="BE13" t="s">
        <v>159</v>
      </c>
      <c r="BG13" t="s">
        <v>159</v>
      </c>
      <c r="BI13" t="s">
        <v>159</v>
      </c>
      <c r="BK13" t="s">
        <v>159</v>
      </c>
      <c r="BL13">
        <v>0.153</v>
      </c>
      <c r="BM13" t="s">
        <v>160</v>
      </c>
      <c r="BO13" t="s">
        <v>159</v>
      </c>
      <c r="BP13">
        <v>4.0000000000000001E-3</v>
      </c>
      <c r="BU13" t="s">
        <v>159</v>
      </c>
      <c r="BW13" t="s">
        <v>159</v>
      </c>
      <c r="BY13" t="s">
        <v>159</v>
      </c>
      <c r="CA13" t="s">
        <v>159</v>
      </c>
      <c r="CC13" t="s">
        <v>159</v>
      </c>
      <c r="CD13">
        <v>3.3999999999999998E-3</v>
      </c>
      <c r="CG13" t="s">
        <v>159</v>
      </c>
      <c r="CH13">
        <f t="shared" si="0"/>
        <v>12</v>
      </c>
    </row>
    <row r="14" spans="1:86" x14ac:dyDescent="0.2">
      <c r="A14" t="s">
        <v>213</v>
      </c>
      <c r="B14">
        <v>12112600</v>
      </c>
      <c r="C14">
        <v>3</v>
      </c>
      <c r="D14" s="2">
        <v>42153</v>
      </c>
      <c r="E14">
        <v>15</v>
      </c>
      <c r="F14">
        <v>0</v>
      </c>
      <c r="G14">
        <v>12112600</v>
      </c>
      <c r="H14" t="s">
        <v>611</v>
      </c>
      <c r="I14" t="s">
        <v>215</v>
      </c>
      <c r="J14" t="s">
        <v>216</v>
      </c>
      <c r="K14" t="s">
        <v>151</v>
      </c>
      <c r="L14">
        <v>1502499</v>
      </c>
      <c r="M14">
        <v>201506181140</v>
      </c>
      <c r="N14" t="s">
        <v>154</v>
      </c>
      <c r="O14">
        <v>7</v>
      </c>
      <c r="P14">
        <v>0.02</v>
      </c>
      <c r="S14" t="s">
        <v>159</v>
      </c>
      <c r="T14">
        <v>0.124</v>
      </c>
      <c r="W14" t="s">
        <v>159</v>
      </c>
      <c r="Y14" t="s">
        <v>159</v>
      </c>
      <c r="AA14" t="s">
        <v>159</v>
      </c>
      <c r="AC14" t="s">
        <v>159</v>
      </c>
      <c r="AD14">
        <v>3.0200000000000001E-2</v>
      </c>
      <c r="AE14" t="s">
        <v>160</v>
      </c>
      <c r="AG14" t="s">
        <v>159</v>
      </c>
      <c r="AI14" t="s">
        <v>159</v>
      </c>
      <c r="AK14" t="s">
        <v>159</v>
      </c>
      <c r="AO14" t="s">
        <v>159</v>
      </c>
      <c r="AQ14" t="s">
        <v>159</v>
      </c>
      <c r="AS14" t="s">
        <v>159</v>
      </c>
      <c r="AU14" t="s">
        <v>159</v>
      </c>
      <c r="AW14" t="s">
        <v>159</v>
      </c>
      <c r="AY14" t="s">
        <v>159</v>
      </c>
      <c r="BA14" t="s">
        <v>159</v>
      </c>
      <c r="BC14" t="s">
        <v>159</v>
      </c>
      <c r="BE14" t="s">
        <v>159</v>
      </c>
      <c r="BG14" t="s">
        <v>159</v>
      </c>
      <c r="BI14" t="s">
        <v>159</v>
      </c>
      <c r="BK14" t="s">
        <v>159</v>
      </c>
      <c r="BL14">
        <v>0.23</v>
      </c>
      <c r="BM14" t="s">
        <v>160</v>
      </c>
      <c r="BO14" t="s">
        <v>159</v>
      </c>
      <c r="BQ14" t="s">
        <v>159</v>
      </c>
      <c r="BS14" t="s">
        <v>159</v>
      </c>
      <c r="BT14">
        <v>7.6499999999999999E-2</v>
      </c>
      <c r="BU14" t="s">
        <v>160</v>
      </c>
      <c r="BW14" t="s">
        <v>159</v>
      </c>
      <c r="BX14">
        <v>1.9099999999999999E-2</v>
      </c>
      <c r="CA14" t="s">
        <v>159</v>
      </c>
      <c r="CC14" t="s">
        <v>159</v>
      </c>
      <c r="CE14" t="s">
        <v>159</v>
      </c>
      <c r="CG14" t="s">
        <v>159</v>
      </c>
      <c r="CH14">
        <f t="shared" si="0"/>
        <v>7</v>
      </c>
    </row>
    <row r="15" spans="1:86" x14ac:dyDescent="0.2">
      <c r="A15" t="s">
        <v>213</v>
      </c>
      <c r="B15">
        <v>12112600</v>
      </c>
      <c r="C15">
        <v>3</v>
      </c>
      <c r="D15" s="2">
        <v>42153</v>
      </c>
      <c r="E15">
        <v>15</v>
      </c>
      <c r="F15">
        <v>0</v>
      </c>
      <c r="G15">
        <v>12112600</v>
      </c>
      <c r="H15" t="s">
        <v>611</v>
      </c>
      <c r="I15" t="s">
        <v>215</v>
      </c>
      <c r="J15" t="s">
        <v>216</v>
      </c>
      <c r="K15" t="s">
        <v>151</v>
      </c>
      <c r="L15">
        <v>1502098</v>
      </c>
      <c r="M15">
        <v>201505211110</v>
      </c>
      <c r="N15" t="s">
        <v>154</v>
      </c>
      <c r="O15">
        <v>9</v>
      </c>
      <c r="P15">
        <v>1.44E-2</v>
      </c>
      <c r="S15" t="s">
        <v>159</v>
      </c>
      <c r="U15" t="s">
        <v>159</v>
      </c>
      <c r="W15" t="s">
        <v>159</v>
      </c>
      <c r="Y15" t="s">
        <v>159</v>
      </c>
      <c r="AA15" t="s">
        <v>159</v>
      </c>
      <c r="AC15" t="s">
        <v>159</v>
      </c>
      <c r="AD15">
        <v>9.2999999999999992E-3</v>
      </c>
      <c r="AE15" t="s">
        <v>160</v>
      </c>
      <c r="AG15" t="s">
        <v>159</v>
      </c>
      <c r="AI15" t="s">
        <v>159</v>
      </c>
      <c r="AK15" t="s">
        <v>159</v>
      </c>
      <c r="AO15" t="s">
        <v>159</v>
      </c>
      <c r="AQ15" t="s">
        <v>159</v>
      </c>
      <c r="AS15" t="s">
        <v>159</v>
      </c>
      <c r="AW15" t="s">
        <v>159</v>
      </c>
      <c r="AY15" t="s">
        <v>159</v>
      </c>
      <c r="BA15" t="s">
        <v>159</v>
      </c>
      <c r="BC15" t="s">
        <v>159</v>
      </c>
      <c r="BE15" t="s">
        <v>159</v>
      </c>
      <c r="BG15" t="s">
        <v>159</v>
      </c>
      <c r="BI15" t="s">
        <v>159</v>
      </c>
      <c r="BK15" t="s">
        <v>159</v>
      </c>
      <c r="BL15">
        <v>0.14399999999999999</v>
      </c>
      <c r="BM15" t="s">
        <v>160</v>
      </c>
      <c r="BO15" t="s">
        <v>159</v>
      </c>
      <c r="BQ15" t="s">
        <v>159</v>
      </c>
      <c r="BU15" t="s">
        <v>159</v>
      </c>
      <c r="BW15" t="s">
        <v>159</v>
      </c>
      <c r="BY15" t="s">
        <v>159</v>
      </c>
      <c r="CA15" t="s">
        <v>159</v>
      </c>
      <c r="CC15" t="s">
        <v>159</v>
      </c>
      <c r="CE15" t="s">
        <v>159</v>
      </c>
      <c r="CG15" t="s">
        <v>159</v>
      </c>
      <c r="CH15">
        <f t="shared" si="0"/>
        <v>6</v>
      </c>
    </row>
    <row r="16" spans="1:86" x14ac:dyDescent="0.2">
      <c r="A16" t="s">
        <v>213</v>
      </c>
      <c r="B16">
        <v>12112600</v>
      </c>
      <c r="C16">
        <v>3</v>
      </c>
      <c r="D16" s="2">
        <v>42153</v>
      </c>
      <c r="E16">
        <v>15</v>
      </c>
      <c r="F16">
        <v>0</v>
      </c>
      <c r="G16">
        <v>12112600</v>
      </c>
      <c r="H16" t="s">
        <v>611</v>
      </c>
      <c r="I16" t="s">
        <v>215</v>
      </c>
      <c r="J16" t="s">
        <v>216</v>
      </c>
      <c r="K16" t="s">
        <v>151</v>
      </c>
      <c r="L16">
        <v>1501703</v>
      </c>
      <c r="M16">
        <v>201504231320</v>
      </c>
      <c r="N16" t="s">
        <v>154</v>
      </c>
      <c r="O16">
        <v>9</v>
      </c>
      <c r="Q16" t="s">
        <v>159</v>
      </c>
      <c r="S16" t="s">
        <v>159</v>
      </c>
      <c r="U16" t="s">
        <v>159</v>
      </c>
      <c r="W16" t="s">
        <v>159</v>
      </c>
      <c r="Y16" t="s">
        <v>159</v>
      </c>
      <c r="AA16" t="s">
        <v>159</v>
      </c>
      <c r="AC16" t="s">
        <v>159</v>
      </c>
      <c r="AD16">
        <v>0.156</v>
      </c>
      <c r="AE16" t="s">
        <v>160</v>
      </c>
      <c r="AG16" t="s">
        <v>159</v>
      </c>
      <c r="AI16" t="s">
        <v>159</v>
      </c>
      <c r="AK16" t="s">
        <v>159</v>
      </c>
      <c r="AO16" t="s">
        <v>159</v>
      </c>
      <c r="AQ16" t="s">
        <v>159</v>
      </c>
      <c r="AS16" t="s">
        <v>159</v>
      </c>
      <c r="AU16" t="s">
        <v>159</v>
      </c>
      <c r="AW16" t="s">
        <v>159</v>
      </c>
      <c r="AY16" t="s">
        <v>159</v>
      </c>
      <c r="BA16" t="s">
        <v>159</v>
      </c>
      <c r="BC16" t="s">
        <v>159</v>
      </c>
      <c r="BE16" t="s">
        <v>159</v>
      </c>
      <c r="BG16" t="s">
        <v>159</v>
      </c>
      <c r="BI16" t="s">
        <v>159</v>
      </c>
      <c r="BK16" t="s">
        <v>159</v>
      </c>
      <c r="BL16">
        <v>0.39600000000000002</v>
      </c>
      <c r="BM16" t="s">
        <v>160</v>
      </c>
      <c r="BO16" t="s">
        <v>159</v>
      </c>
      <c r="BQ16" t="s">
        <v>159</v>
      </c>
      <c r="BS16" t="s">
        <v>159</v>
      </c>
      <c r="BU16" t="s">
        <v>159</v>
      </c>
      <c r="BW16" t="s">
        <v>159</v>
      </c>
      <c r="BY16" t="s">
        <v>159</v>
      </c>
      <c r="CA16" t="s">
        <v>159</v>
      </c>
      <c r="CC16" t="s">
        <v>159</v>
      </c>
      <c r="CE16" t="s">
        <v>159</v>
      </c>
      <c r="CG16" t="s">
        <v>159</v>
      </c>
      <c r="CH16">
        <f t="shared" si="0"/>
        <v>3</v>
      </c>
    </row>
    <row r="17" spans="1:86" x14ac:dyDescent="0.2">
      <c r="A17" t="s">
        <v>228</v>
      </c>
      <c r="B17">
        <v>14211499</v>
      </c>
      <c r="C17">
        <v>3</v>
      </c>
      <c r="D17" s="2">
        <v>42187</v>
      </c>
      <c r="E17">
        <v>0</v>
      </c>
      <c r="F17">
        <v>13</v>
      </c>
      <c r="G17">
        <v>14211499</v>
      </c>
      <c r="H17" t="s">
        <v>612</v>
      </c>
      <c r="I17" t="s">
        <v>230</v>
      </c>
      <c r="J17" t="s">
        <v>231</v>
      </c>
      <c r="K17" t="s">
        <v>232</v>
      </c>
      <c r="L17">
        <v>1500717</v>
      </c>
      <c r="M17">
        <v>201505181200</v>
      </c>
      <c r="N17" t="s">
        <v>154</v>
      </c>
      <c r="O17">
        <v>9</v>
      </c>
      <c r="P17">
        <v>1.0200000000000001E-2</v>
      </c>
      <c r="U17" t="s">
        <v>159</v>
      </c>
      <c r="W17" t="s">
        <v>159</v>
      </c>
      <c r="Y17" t="s">
        <v>159</v>
      </c>
      <c r="AA17" t="s">
        <v>159</v>
      </c>
      <c r="AC17" t="s">
        <v>159</v>
      </c>
      <c r="AE17" t="s">
        <v>159</v>
      </c>
      <c r="AG17" t="s">
        <v>159</v>
      </c>
      <c r="AI17" t="s">
        <v>159</v>
      </c>
      <c r="AK17" t="s">
        <v>159</v>
      </c>
      <c r="AO17" t="s">
        <v>159</v>
      </c>
      <c r="AQ17" t="s">
        <v>159</v>
      </c>
      <c r="AS17" t="s">
        <v>159</v>
      </c>
      <c r="AW17" t="s">
        <v>159</v>
      </c>
      <c r="AY17" t="s">
        <v>159</v>
      </c>
      <c r="BA17" t="s">
        <v>159</v>
      </c>
      <c r="BC17" t="s">
        <v>159</v>
      </c>
      <c r="BE17" t="s">
        <v>159</v>
      </c>
      <c r="BG17" t="s">
        <v>159</v>
      </c>
      <c r="BI17" t="s">
        <v>159</v>
      </c>
      <c r="BK17" t="s">
        <v>159</v>
      </c>
      <c r="BL17">
        <v>0.33900000000000002</v>
      </c>
      <c r="BM17" t="s">
        <v>160</v>
      </c>
      <c r="BN17">
        <v>9.1000000000000004E-3</v>
      </c>
      <c r="BO17" t="s">
        <v>160</v>
      </c>
      <c r="BS17" t="s">
        <v>159</v>
      </c>
      <c r="BU17" t="s">
        <v>159</v>
      </c>
      <c r="BW17" t="s">
        <v>159</v>
      </c>
      <c r="BY17" t="s">
        <v>159</v>
      </c>
      <c r="CA17" t="s">
        <v>159</v>
      </c>
      <c r="CC17" t="s">
        <v>159</v>
      </c>
      <c r="CE17" t="s">
        <v>159</v>
      </c>
      <c r="CG17" t="s">
        <v>159</v>
      </c>
      <c r="CH17">
        <f t="shared" si="0"/>
        <v>7</v>
      </c>
    </row>
    <row r="18" spans="1:86" x14ac:dyDescent="0.2">
      <c r="A18" t="s">
        <v>228</v>
      </c>
      <c r="B18">
        <v>14211499</v>
      </c>
      <c r="C18">
        <v>3</v>
      </c>
      <c r="D18" s="2">
        <v>42187</v>
      </c>
      <c r="E18">
        <v>0</v>
      </c>
      <c r="F18">
        <v>13</v>
      </c>
      <c r="G18">
        <v>14211499</v>
      </c>
      <c r="H18" t="s">
        <v>612</v>
      </c>
      <c r="I18" t="s">
        <v>230</v>
      </c>
      <c r="J18" t="s">
        <v>231</v>
      </c>
      <c r="K18" t="s">
        <v>232</v>
      </c>
      <c r="L18">
        <v>1501050</v>
      </c>
      <c r="M18">
        <v>201506150750</v>
      </c>
      <c r="N18" t="s">
        <v>154</v>
      </c>
      <c r="O18">
        <v>9</v>
      </c>
      <c r="P18">
        <v>7.3000000000000001E-3</v>
      </c>
      <c r="S18" t="s">
        <v>159</v>
      </c>
      <c r="U18" t="s">
        <v>159</v>
      </c>
      <c r="W18" t="s">
        <v>159</v>
      </c>
      <c r="Y18" t="s">
        <v>159</v>
      </c>
      <c r="AA18" t="s">
        <v>159</v>
      </c>
      <c r="AC18" t="s">
        <v>159</v>
      </c>
      <c r="AE18" t="s">
        <v>159</v>
      </c>
      <c r="AG18" t="s">
        <v>159</v>
      </c>
      <c r="AI18" t="s">
        <v>159</v>
      </c>
      <c r="AK18" t="s">
        <v>159</v>
      </c>
      <c r="AO18" t="s">
        <v>159</v>
      </c>
      <c r="AQ18" t="s">
        <v>159</v>
      </c>
      <c r="AS18" t="s">
        <v>159</v>
      </c>
      <c r="AU18" t="s">
        <v>159</v>
      </c>
      <c r="AV18">
        <v>6.1999999999999998E-3</v>
      </c>
      <c r="AY18" t="s">
        <v>159</v>
      </c>
      <c r="BA18" t="s">
        <v>159</v>
      </c>
      <c r="BC18" t="s">
        <v>159</v>
      </c>
      <c r="BE18" t="s">
        <v>159</v>
      </c>
      <c r="BG18" t="s">
        <v>159</v>
      </c>
      <c r="BI18" t="s">
        <v>159</v>
      </c>
      <c r="BK18" t="s">
        <v>159</v>
      </c>
      <c r="BL18">
        <v>0.34599999999999997</v>
      </c>
      <c r="BM18" t="s">
        <v>160</v>
      </c>
      <c r="BO18" t="s">
        <v>159</v>
      </c>
      <c r="BQ18" t="s">
        <v>159</v>
      </c>
      <c r="BS18" t="s">
        <v>159</v>
      </c>
      <c r="BU18" t="s">
        <v>159</v>
      </c>
      <c r="BW18" t="s">
        <v>159</v>
      </c>
      <c r="BY18" t="s">
        <v>159</v>
      </c>
      <c r="CA18" t="s">
        <v>159</v>
      </c>
      <c r="CC18" t="s">
        <v>159</v>
      </c>
      <c r="CE18" t="s">
        <v>159</v>
      </c>
      <c r="CG18" t="s">
        <v>159</v>
      </c>
      <c r="CH18">
        <f t="shared" si="0"/>
        <v>4</v>
      </c>
    </row>
    <row r="19" spans="1:86" x14ac:dyDescent="0.2">
      <c r="A19" t="s">
        <v>228</v>
      </c>
      <c r="B19">
        <v>14211499</v>
      </c>
      <c r="C19">
        <v>3</v>
      </c>
      <c r="D19" s="2">
        <v>42187</v>
      </c>
      <c r="E19">
        <v>0</v>
      </c>
      <c r="F19">
        <v>13</v>
      </c>
      <c r="G19">
        <v>14211499</v>
      </c>
      <c r="H19" t="s">
        <v>612</v>
      </c>
      <c r="I19" t="s">
        <v>230</v>
      </c>
      <c r="J19" t="s">
        <v>231</v>
      </c>
      <c r="K19" t="s">
        <v>232</v>
      </c>
      <c r="L19">
        <v>1500426</v>
      </c>
      <c r="M19">
        <v>201504201000</v>
      </c>
      <c r="N19" t="s">
        <v>154</v>
      </c>
      <c r="O19">
        <v>9</v>
      </c>
      <c r="Q19" t="s">
        <v>159</v>
      </c>
      <c r="S19" t="s">
        <v>159</v>
      </c>
      <c r="U19" t="s">
        <v>159</v>
      </c>
      <c r="W19" t="s">
        <v>159</v>
      </c>
      <c r="Y19" t="s">
        <v>159</v>
      </c>
      <c r="AA19" t="s">
        <v>159</v>
      </c>
      <c r="AC19" t="s">
        <v>159</v>
      </c>
      <c r="AE19" t="s">
        <v>159</v>
      </c>
      <c r="AG19" t="s">
        <v>159</v>
      </c>
      <c r="AI19" t="s">
        <v>159</v>
      </c>
      <c r="AK19" t="s">
        <v>159</v>
      </c>
      <c r="AO19" t="s">
        <v>159</v>
      </c>
      <c r="AQ19" t="s">
        <v>159</v>
      </c>
      <c r="AS19" t="s">
        <v>159</v>
      </c>
      <c r="AU19" t="s">
        <v>159</v>
      </c>
      <c r="AW19" t="s">
        <v>159</v>
      </c>
      <c r="AY19" t="s">
        <v>159</v>
      </c>
      <c r="BA19" t="s">
        <v>159</v>
      </c>
      <c r="BC19" t="s">
        <v>159</v>
      </c>
      <c r="BE19" t="s">
        <v>159</v>
      </c>
      <c r="BG19" t="s">
        <v>159</v>
      </c>
      <c r="BI19" t="s">
        <v>159</v>
      </c>
      <c r="BK19" t="s">
        <v>159</v>
      </c>
      <c r="BL19">
        <v>0.372</v>
      </c>
      <c r="BM19" t="s">
        <v>160</v>
      </c>
      <c r="BN19">
        <v>1.12E-2</v>
      </c>
      <c r="BP19">
        <v>3.0000000000000001E-3</v>
      </c>
      <c r="BS19" t="s">
        <v>159</v>
      </c>
      <c r="BU19" t="s">
        <v>159</v>
      </c>
      <c r="BW19" t="s">
        <v>159</v>
      </c>
      <c r="BY19" t="s">
        <v>159</v>
      </c>
      <c r="CA19" t="s">
        <v>159</v>
      </c>
      <c r="CC19" t="s">
        <v>159</v>
      </c>
      <c r="CE19" t="s">
        <v>159</v>
      </c>
      <c r="CF19">
        <v>4.2799999999999998E-2</v>
      </c>
      <c r="CH19">
        <f t="shared" si="0"/>
        <v>5</v>
      </c>
    </row>
    <row r="20" spans="1:86" x14ac:dyDescent="0.2">
      <c r="A20" t="s">
        <v>245</v>
      </c>
      <c r="B20">
        <v>12110495</v>
      </c>
      <c r="C20">
        <v>4</v>
      </c>
      <c r="D20" s="2">
        <v>42171</v>
      </c>
      <c r="E20">
        <v>15</v>
      </c>
      <c r="F20">
        <v>4</v>
      </c>
      <c r="G20">
        <v>12110495</v>
      </c>
      <c r="H20" t="s">
        <v>613</v>
      </c>
      <c r="I20" t="s">
        <v>247</v>
      </c>
      <c r="J20" t="s">
        <v>248</v>
      </c>
      <c r="K20" t="s">
        <v>151</v>
      </c>
      <c r="L20">
        <v>1502100</v>
      </c>
      <c r="M20">
        <v>201505210940</v>
      </c>
      <c r="N20" t="s">
        <v>154</v>
      </c>
      <c r="O20">
        <v>9</v>
      </c>
      <c r="P20">
        <v>7.6E-3</v>
      </c>
      <c r="S20" t="s">
        <v>159</v>
      </c>
      <c r="U20" t="s">
        <v>159</v>
      </c>
      <c r="W20" t="s">
        <v>159</v>
      </c>
      <c r="Y20" t="s">
        <v>159</v>
      </c>
      <c r="AA20" t="s">
        <v>159</v>
      </c>
      <c r="AC20" t="s">
        <v>159</v>
      </c>
      <c r="AD20">
        <v>2.9399999999999999E-2</v>
      </c>
      <c r="AE20" t="s">
        <v>160</v>
      </c>
      <c r="AG20" t="s">
        <v>159</v>
      </c>
      <c r="AI20" t="s">
        <v>159</v>
      </c>
      <c r="AK20" t="s">
        <v>159</v>
      </c>
      <c r="AO20" t="s">
        <v>159</v>
      </c>
      <c r="AQ20" t="s">
        <v>159</v>
      </c>
      <c r="AS20" t="s">
        <v>159</v>
      </c>
      <c r="AW20" t="s">
        <v>159</v>
      </c>
      <c r="AY20" t="s">
        <v>159</v>
      </c>
      <c r="BA20" t="s">
        <v>159</v>
      </c>
      <c r="BC20" t="s">
        <v>159</v>
      </c>
      <c r="BE20" t="s">
        <v>159</v>
      </c>
      <c r="BG20" t="s">
        <v>159</v>
      </c>
      <c r="BI20" t="s">
        <v>159</v>
      </c>
      <c r="BK20" t="s">
        <v>159</v>
      </c>
      <c r="BL20">
        <v>0.124</v>
      </c>
      <c r="BM20" t="s">
        <v>160</v>
      </c>
      <c r="BO20" t="s">
        <v>159</v>
      </c>
      <c r="BQ20" t="s">
        <v>159</v>
      </c>
      <c r="BU20" t="s">
        <v>159</v>
      </c>
      <c r="BW20" t="s">
        <v>159</v>
      </c>
      <c r="BY20" t="s">
        <v>159</v>
      </c>
      <c r="CA20" t="s">
        <v>159</v>
      </c>
      <c r="CC20" t="s">
        <v>159</v>
      </c>
      <c r="CE20" t="s">
        <v>159</v>
      </c>
      <c r="CG20" t="s">
        <v>159</v>
      </c>
      <c r="CH20">
        <f t="shared" si="0"/>
        <v>6</v>
      </c>
    </row>
    <row r="21" spans="1:86" x14ac:dyDescent="0.2">
      <c r="A21" t="s">
        <v>245</v>
      </c>
      <c r="B21">
        <v>12110495</v>
      </c>
      <c r="C21">
        <v>4</v>
      </c>
      <c r="D21" s="2">
        <v>42171</v>
      </c>
      <c r="E21">
        <v>15</v>
      </c>
      <c r="F21">
        <v>4</v>
      </c>
      <c r="G21">
        <v>12110495</v>
      </c>
      <c r="H21" t="s">
        <v>613</v>
      </c>
      <c r="I21" t="s">
        <v>247</v>
      </c>
      <c r="J21" t="s">
        <v>248</v>
      </c>
      <c r="K21" t="s">
        <v>151</v>
      </c>
      <c r="L21">
        <v>1500284</v>
      </c>
      <c r="M21">
        <v>201506180941</v>
      </c>
      <c r="N21" t="s">
        <v>272</v>
      </c>
      <c r="O21">
        <v>7</v>
      </c>
      <c r="Q21" t="s">
        <v>159</v>
      </c>
      <c r="S21" t="s">
        <v>159</v>
      </c>
      <c r="U21" t="s">
        <v>159</v>
      </c>
      <c r="W21" t="s">
        <v>159</v>
      </c>
      <c r="Y21" t="s">
        <v>159</v>
      </c>
      <c r="AA21" t="s">
        <v>159</v>
      </c>
      <c r="AC21" t="s">
        <v>159</v>
      </c>
      <c r="AD21">
        <v>1.23E-2</v>
      </c>
      <c r="AE21" t="s">
        <v>160</v>
      </c>
      <c r="AG21" t="s">
        <v>159</v>
      </c>
      <c r="AI21" t="s">
        <v>159</v>
      </c>
      <c r="AK21" t="s">
        <v>159</v>
      </c>
      <c r="AO21" t="s">
        <v>159</v>
      </c>
      <c r="AQ21" t="s">
        <v>159</v>
      </c>
      <c r="AS21" t="s">
        <v>159</v>
      </c>
      <c r="AU21" t="s">
        <v>159</v>
      </c>
      <c r="AW21" t="s">
        <v>159</v>
      </c>
      <c r="AY21" t="s">
        <v>159</v>
      </c>
      <c r="BA21" t="s">
        <v>159</v>
      </c>
      <c r="BC21" t="s">
        <v>159</v>
      </c>
      <c r="BE21" t="s">
        <v>159</v>
      </c>
      <c r="BG21" t="s">
        <v>159</v>
      </c>
      <c r="BI21" t="s">
        <v>159</v>
      </c>
      <c r="BK21" t="s">
        <v>159</v>
      </c>
      <c r="BM21" t="s">
        <v>159</v>
      </c>
      <c r="BO21" t="s">
        <v>159</v>
      </c>
      <c r="BQ21" t="s">
        <v>159</v>
      </c>
      <c r="BS21" t="s">
        <v>159</v>
      </c>
      <c r="BU21" t="s">
        <v>159</v>
      </c>
      <c r="BW21" t="s">
        <v>159</v>
      </c>
      <c r="BY21" t="s">
        <v>159</v>
      </c>
      <c r="CA21" t="s">
        <v>159</v>
      </c>
      <c r="CC21" t="s">
        <v>159</v>
      </c>
      <c r="CE21" t="s">
        <v>159</v>
      </c>
      <c r="CG21" t="s">
        <v>159</v>
      </c>
      <c r="CH21">
        <f t="shared" si="0"/>
        <v>2</v>
      </c>
    </row>
    <row r="22" spans="1:86" x14ac:dyDescent="0.2">
      <c r="A22" t="s">
        <v>245</v>
      </c>
      <c r="B22">
        <v>12110495</v>
      </c>
      <c r="C22">
        <v>4</v>
      </c>
      <c r="D22" s="2">
        <v>42171</v>
      </c>
      <c r="E22">
        <v>15</v>
      </c>
      <c r="F22">
        <v>4</v>
      </c>
      <c r="G22">
        <v>12110495</v>
      </c>
      <c r="H22" t="s">
        <v>613</v>
      </c>
      <c r="I22" t="s">
        <v>247</v>
      </c>
      <c r="J22" t="s">
        <v>248</v>
      </c>
      <c r="K22" t="s">
        <v>151</v>
      </c>
      <c r="L22">
        <v>1501707</v>
      </c>
      <c r="M22">
        <v>201504231000</v>
      </c>
      <c r="N22" t="s">
        <v>154</v>
      </c>
      <c r="O22">
        <v>9</v>
      </c>
      <c r="Q22" t="s">
        <v>159</v>
      </c>
      <c r="S22" t="s">
        <v>159</v>
      </c>
      <c r="U22" t="s">
        <v>159</v>
      </c>
      <c r="W22" t="s">
        <v>159</v>
      </c>
      <c r="Y22" t="s">
        <v>159</v>
      </c>
      <c r="AA22" t="s">
        <v>159</v>
      </c>
      <c r="AC22" t="s">
        <v>159</v>
      </c>
      <c r="AD22">
        <v>3.8699999999999998E-2</v>
      </c>
      <c r="AE22" t="s">
        <v>160</v>
      </c>
      <c r="AG22" t="s">
        <v>159</v>
      </c>
      <c r="AI22" t="s">
        <v>159</v>
      </c>
      <c r="AK22" t="s">
        <v>159</v>
      </c>
      <c r="AO22" t="s">
        <v>159</v>
      </c>
      <c r="AQ22" t="s">
        <v>159</v>
      </c>
      <c r="AS22" t="s">
        <v>159</v>
      </c>
      <c r="AU22" t="s">
        <v>159</v>
      </c>
      <c r="AW22" t="s">
        <v>159</v>
      </c>
      <c r="AY22" t="s">
        <v>159</v>
      </c>
      <c r="BA22" t="s">
        <v>159</v>
      </c>
      <c r="BC22" t="s">
        <v>159</v>
      </c>
      <c r="BE22" t="s">
        <v>159</v>
      </c>
      <c r="BG22" t="s">
        <v>159</v>
      </c>
      <c r="BI22" t="s">
        <v>159</v>
      </c>
      <c r="BK22" t="s">
        <v>159</v>
      </c>
      <c r="BM22" t="s">
        <v>159</v>
      </c>
      <c r="BO22" t="s">
        <v>159</v>
      </c>
      <c r="BQ22" t="s">
        <v>159</v>
      </c>
      <c r="BS22" t="s">
        <v>159</v>
      </c>
      <c r="BU22" t="s">
        <v>159</v>
      </c>
      <c r="BW22" t="s">
        <v>159</v>
      </c>
      <c r="BY22" t="s">
        <v>159</v>
      </c>
      <c r="CA22" t="s">
        <v>159</v>
      </c>
      <c r="CC22" t="s">
        <v>159</v>
      </c>
      <c r="CE22" t="s">
        <v>159</v>
      </c>
      <c r="CG22" t="s">
        <v>159</v>
      </c>
      <c r="CH22">
        <f t="shared" si="0"/>
        <v>2</v>
      </c>
    </row>
    <row r="23" spans="1:86" x14ac:dyDescent="0.2">
      <c r="A23" t="s">
        <v>245</v>
      </c>
      <c r="B23">
        <v>12110495</v>
      </c>
      <c r="C23">
        <v>4</v>
      </c>
      <c r="D23" s="2">
        <v>42171</v>
      </c>
      <c r="E23">
        <v>15</v>
      </c>
      <c r="F23">
        <v>4</v>
      </c>
      <c r="G23">
        <v>12110495</v>
      </c>
      <c r="H23" t="s">
        <v>613</v>
      </c>
      <c r="I23" t="s">
        <v>247</v>
      </c>
      <c r="J23" t="s">
        <v>248</v>
      </c>
      <c r="K23" t="s">
        <v>151</v>
      </c>
      <c r="L23">
        <v>1502501</v>
      </c>
      <c r="M23">
        <v>201506180940</v>
      </c>
      <c r="N23" t="s">
        <v>154</v>
      </c>
      <c r="O23">
        <v>7</v>
      </c>
      <c r="Q23" t="s">
        <v>159</v>
      </c>
      <c r="S23" t="s">
        <v>159</v>
      </c>
      <c r="U23" t="s">
        <v>159</v>
      </c>
      <c r="W23" t="s">
        <v>159</v>
      </c>
      <c r="Y23" t="s">
        <v>159</v>
      </c>
      <c r="AA23" t="s">
        <v>159</v>
      </c>
      <c r="AC23" t="s">
        <v>159</v>
      </c>
      <c r="AD23">
        <v>1.4200000000000001E-2</v>
      </c>
      <c r="AE23" t="s">
        <v>160</v>
      </c>
      <c r="AG23" t="s">
        <v>159</v>
      </c>
      <c r="AI23" t="s">
        <v>159</v>
      </c>
      <c r="AK23" t="s">
        <v>159</v>
      </c>
      <c r="AO23" t="s">
        <v>159</v>
      </c>
      <c r="AQ23" t="s">
        <v>159</v>
      </c>
      <c r="AS23" t="s">
        <v>159</v>
      </c>
      <c r="AU23" t="s">
        <v>159</v>
      </c>
      <c r="AW23" t="s">
        <v>159</v>
      </c>
      <c r="AY23" t="s">
        <v>159</v>
      </c>
      <c r="BA23" t="s">
        <v>159</v>
      </c>
      <c r="BC23" t="s">
        <v>159</v>
      </c>
      <c r="BE23" t="s">
        <v>159</v>
      </c>
      <c r="BG23" t="s">
        <v>159</v>
      </c>
      <c r="BI23" t="s">
        <v>159</v>
      </c>
      <c r="BK23" t="s">
        <v>159</v>
      </c>
      <c r="BM23" t="s">
        <v>159</v>
      </c>
      <c r="BO23" t="s">
        <v>159</v>
      </c>
      <c r="BQ23" t="s">
        <v>159</v>
      </c>
      <c r="BS23" t="s">
        <v>159</v>
      </c>
      <c r="BU23" t="s">
        <v>159</v>
      </c>
      <c r="BW23" t="s">
        <v>159</v>
      </c>
      <c r="BY23" t="s">
        <v>159</v>
      </c>
      <c r="CA23" t="s">
        <v>159</v>
      </c>
      <c r="CC23" t="s">
        <v>159</v>
      </c>
      <c r="CE23" t="s">
        <v>159</v>
      </c>
      <c r="CG23" t="s">
        <v>159</v>
      </c>
      <c r="CH23">
        <f t="shared" si="0"/>
        <v>2</v>
      </c>
    </row>
    <row r="24" spans="1:86" x14ac:dyDescent="0.2">
      <c r="A24" t="s">
        <v>260</v>
      </c>
      <c r="B24">
        <v>12080800</v>
      </c>
      <c r="C24">
        <v>4</v>
      </c>
      <c r="D24" s="2">
        <v>42179</v>
      </c>
      <c r="E24">
        <v>11</v>
      </c>
      <c r="F24">
        <v>10</v>
      </c>
      <c r="G24">
        <v>12080800</v>
      </c>
      <c r="H24" t="s">
        <v>614</v>
      </c>
      <c r="I24" t="s">
        <v>262</v>
      </c>
      <c r="J24" t="s">
        <v>263</v>
      </c>
      <c r="K24" t="s">
        <v>151</v>
      </c>
      <c r="L24">
        <v>1502723</v>
      </c>
      <c r="M24">
        <v>201506181230</v>
      </c>
      <c r="N24" t="s">
        <v>154</v>
      </c>
      <c r="O24">
        <v>7</v>
      </c>
      <c r="Q24" t="s">
        <v>159</v>
      </c>
      <c r="S24" t="s">
        <v>159</v>
      </c>
      <c r="U24" t="s">
        <v>159</v>
      </c>
      <c r="W24" t="s">
        <v>159</v>
      </c>
      <c r="Y24" t="s">
        <v>159</v>
      </c>
      <c r="AA24" t="s">
        <v>159</v>
      </c>
      <c r="AC24" t="s">
        <v>159</v>
      </c>
      <c r="AE24" t="s">
        <v>159</v>
      </c>
      <c r="AG24" t="s">
        <v>159</v>
      </c>
      <c r="AI24" t="s">
        <v>159</v>
      </c>
      <c r="AK24" t="s">
        <v>159</v>
      </c>
      <c r="AO24" t="s">
        <v>159</v>
      </c>
      <c r="AQ24" t="s">
        <v>159</v>
      </c>
      <c r="AS24" t="s">
        <v>159</v>
      </c>
      <c r="AU24" t="s">
        <v>159</v>
      </c>
      <c r="AW24" t="s">
        <v>159</v>
      </c>
      <c r="AY24" t="s">
        <v>159</v>
      </c>
      <c r="BA24" t="s">
        <v>159</v>
      </c>
      <c r="BB24">
        <v>3.0000000000000001E-3</v>
      </c>
      <c r="BE24" t="s">
        <v>159</v>
      </c>
      <c r="BG24" t="s">
        <v>159</v>
      </c>
      <c r="BI24" t="s">
        <v>159</v>
      </c>
      <c r="BK24" t="s">
        <v>159</v>
      </c>
      <c r="BL24">
        <v>0.56699999999999995</v>
      </c>
      <c r="BM24" t="s">
        <v>160</v>
      </c>
      <c r="BO24" t="s">
        <v>159</v>
      </c>
      <c r="BQ24" t="s">
        <v>159</v>
      </c>
      <c r="BS24" t="s">
        <v>159</v>
      </c>
      <c r="BU24" t="s">
        <v>159</v>
      </c>
      <c r="BW24" t="s">
        <v>159</v>
      </c>
      <c r="BY24" t="s">
        <v>159</v>
      </c>
      <c r="CA24" t="s">
        <v>159</v>
      </c>
      <c r="CC24" t="s">
        <v>159</v>
      </c>
      <c r="CE24" t="s">
        <v>159</v>
      </c>
      <c r="CG24" t="s">
        <v>159</v>
      </c>
      <c r="CH24">
        <f t="shared" si="0"/>
        <v>3</v>
      </c>
    </row>
    <row r="25" spans="1:86" x14ac:dyDescent="0.2">
      <c r="A25" t="s">
        <v>260</v>
      </c>
      <c r="B25">
        <v>12080800</v>
      </c>
      <c r="C25">
        <v>4</v>
      </c>
      <c r="D25" s="2">
        <v>42179</v>
      </c>
      <c r="E25">
        <v>11</v>
      </c>
      <c r="F25">
        <v>10</v>
      </c>
      <c r="G25">
        <v>12080800</v>
      </c>
      <c r="H25" t="s">
        <v>614</v>
      </c>
      <c r="I25" t="s">
        <v>262</v>
      </c>
      <c r="J25" t="s">
        <v>263</v>
      </c>
      <c r="K25" t="s">
        <v>151</v>
      </c>
      <c r="L25">
        <v>1502143</v>
      </c>
      <c r="M25">
        <v>201505211100</v>
      </c>
      <c r="N25" t="s">
        <v>154</v>
      </c>
      <c r="O25">
        <v>9</v>
      </c>
      <c r="Q25" t="s">
        <v>159</v>
      </c>
      <c r="S25" t="s">
        <v>159</v>
      </c>
      <c r="T25">
        <v>0.16400000000000001</v>
      </c>
      <c r="U25" t="s">
        <v>160</v>
      </c>
      <c r="W25" t="s">
        <v>159</v>
      </c>
      <c r="Y25" t="s">
        <v>159</v>
      </c>
      <c r="AA25" t="s">
        <v>159</v>
      </c>
      <c r="AC25" t="s">
        <v>159</v>
      </c>
      <c r="AE25" t="s">
        <v>159</v>
      </c>
      <c r="AG25" t="s">
        <v>159</v>
      </c>
      <c r="AI25" t="s">
        <v>159</v>
      </c>
      <c r="AK25" t="s">
        <v>159</v>
      </c>
      <c r="AO25" t="s">
        <v>159</v>
      </c>
      <c r="AQ25" t="s">
        <v>159</v>
      </c>
      <c r="AS25" t="s">
        <v>159</v>
      </c>
      <c r="AW25" t="s">
        <v>159</v>
      </c>
      <c r="AY25" t="s">
        <v>159</v>
      </c>
      <c r="BA25" t="s">
        <v>159</v>
      </c>
      <c r="BC25" t="s">
        <v>159</v>
      </c>
      <c r="BE25" t="s">
        <v>159</v>
      </c>
      <c r="BF25">
        <v>0.312</v>
      </c>
      <c r="BG25" t="s">
        <v>160</v>
      </c>
      <c r="BI25" t="s">
        <v>159</v>
      </c>
      <c r="BK25" t="s">
        <v>159</v>
      </c>
      <c r="BL25">
        <v>0.34599999999999997</v>
      </c>
      <c r="BM25" t="s">
        <v>160</v>
      </c>
      <c r="BO25" t="s">
        <v>159</v>
      </c>
      <c r="BQ25" t="s">
        <v>159</v>
      </c>
      <c r="BU25" t="s">
        <v>159</v>
      </c>
      <c r="BW25" t="s">
        <v>159</v>
      </c>
      <c r="BY25" t="s">
        <v>159</v>
      </c>
      <c r="CA25" t="s">
        <v>159</v>
      </c>
      <c r="CC25" t="s">
        <v>159</v>
      </c>
      <c r="CE25" t="s">
        <v>159</v>
      </c>
      <c r="CG25" t="s">
        <v>159</v>
      </c>
      <c r="CH25">
        <f t="shared" si="0"/>
        <v>6</v>
      </c>
    </row>
    <row r="26" spans="1:86" x14ac:dyDescent="0.2">
      <c r="A26" t="s">
        <v>260</v>
      </c>
      <c r="B26">
        <v>12080800</v>
      </c>
      <c r="C26">
        <v>4</v>
      </c>
      <c r="D26" s="2">
        <v>42179</v>
      </c>
      <c r="E26">
        <v>11</v>
      </c>
      <c r="F26">
        <v>10</v>
      </c>
      <c r="G26">
        <v>12080800</v>
      </c>
      <c r="H26" t="s">
        <v>614</v>
      </c>
      <c r="I26" t="s">
        <v>262</v>
      </c>
      <c r="J26" t="s">
        <v>263</v>
      </c>
      <c r="K26" t="s">
        <v>151</v>
      </c>
      <c r="L26">
        <v>1501730</v>
      </c>
      <c r="M26">
        <v>201504231300</v>
      </c>
      <c r="N26" t="s">
        <v>154</v>
      </c>
      <c r="O26">
        <v>9</v>
      </c>
      <c r="Q26" t="s">
        <v>159</v>
      </c>
      <c r="S26" t="s">
        <v>159</v>
      </c>
      <c r="U26" t="s">
        <v>159</v>
      </c>
      <c r="W26" t="s">
        <v>159</v>
      </c>
      <c r="Y26" t="s">
        <v>159</v>
      </c>
      <c r="AA26" t="s">
        <v>159</v>
      </c>
      <c r="AC26" t="s">
        <v>159</v>
      </c>
      <c r="AE26" t="s">
        <v>159</v>
      </c>
      <c r="AG26" t="s">
        <v>159</v>
      </c>
      <c r="AI26" t="s">
        <v>159</v>
      </c>
      <c r="AK26" t="s">
        <v>159</v>
      </c>
      <c r="AO26" t="s">
        <v>159</v>
      </c>
      <c r="AQ26" t="s">
        <v>159</v>
      </c>
      <c r="AS26" t="s">
        <v>159</v>
      </c>
      <c r="AU26" t="s">
        <v>159</v>
      </c>
      <c r="AW26" t="s">
        <v>159</v>
      </c>
      <c r="AY26" t="s">
        <v>159</v>
      </c>
      <c r="BA26" t="s">
        <v>159</v>
      </c>
      <c r="BC26" t="s">
        <v>159</v>
      </c>
      <c r="BE26" t="s">
        <v>159</v>
      </c>
      <c r="BG26" t="s">
        <v>159</v>
      </c>
      <c r="BH26">
        <v>2.6200000000000001E-2</v>
      </c>
      <c r="BK26" t="s">
        <v>159</v>
      </c>
      <c r="BL26">
        <v>0.78</v>
      </c>
      <c r="BM26" t="s">
        <v>160</v>
      </c>
      <c r="BO26" t="s">
        <v>159</v>
      </c>
      <c r="BQ26" t="s">
        <v>159</v>
      </c>
      <c r="BS26" t="s">
        <v>159</v>
      </c>
      <c r="BU26" t="s">
        <v>159</v>
      </c>
      <c r="BW26" t="s">
        <v>159</v>
      </c>
      <c r="BY26" t="s">
        <v>159</v>
      </c>
      <c r="CA26" t="s">
        <v>159</v>
      </c>
      <c r="CC26" t="s">
        <v>159</v>
      </c>
      <c r="CE26" t="s">
        <v>159</v>
      </c>
      <c r="CG26" t="s">
        <v>159</v>
      </c>
      <c r="CH26">
        <f t="shared" si="0"/>
        <v>3</v>
      </c>
    </row>
    <row r="27" spans="1:86" x14ac:dyDescent="0.2">
      <c r="A27" t="s">
        <v>280</v>
      </c>
      <c r="B27">
        <v>12120000</v>
      </c>
      <c r="C27">
        <v>5</v>
      </c>
      <c r="D27" s="2">
        <v>42173</v>
      </c>
      <c r="E27">
        <v>0</v>
      </c>
      <c r="F27">
        <v>13</v>
      </c>
      <c r="G27">
        <v>12120000</v>
      </c>
      <c r="H27" t="s">
        <v>615</v>
      </c>
      <c r="I27" t="s">
        <v>282</v>
      </c>
      <c r="J27" t="s">
        <v>283</v>
      </c>
      <c r="K27" t="s">
        <v>151</v>
      </c>
      <c r="L27">
        <v>1503421</v>
      </c>
      <c r="M27">
        <v>201504211300</v>
      </c>
      <c r="N27" t="s">
        <v>154</v>
      </c>
      <c r="O27">
        <v>9</v>
      </c>
      <c r="Q27" t="s">
        <v>159</v>
      </c>
      <c r="S27" t="s">
        <v>159</v>
      </c>
      <c r="U27" t="s">
        <v>159</v>
      </c>
      <c r="W27" t="s">
        <v>159</v>
      </c>
      <c r="X27">
        <v>3.7000000000000002E-3</v>
      </c>
      <c r="AA27" t="s">
        <v>159</v>
      </c>
      <c r="AC27" t="s">
        <v>159</v>
      </c>
      <c r="AE27" t="s">
        <v>159</v>
      </c>
      <c r="AG27" t="s">
        <v>159</v>
      </c>
      <c r="AI27" t="s">
        <v>159</v>
      </c>
      <c r="AK27" t="s">
        <v>159</v>
      </c>
      <c r="AO27" t="s">
        <v>159</v>
      </c>
      <c r="AQ27" t="s">
        <v>159</v>
      </c>
      <c r="AS27" t="s">
        <v>159</v>
      </c>
      <c r="AU27" t="s">
        <v>159</v>
      </c>
      <c r="AW27" t="s">
        <v>159</v>
      </c>
      <c r="AY27" t="s">
        <v>159</v>
      </c>
      <c r="BA27" t="s">
        <v>159</v>
      </c>
      <c r="BB27">
        <v>2E-3</v>
      </c>
      <c r="BD27">
        <v>1.3100000000000001E-2</v>
      </c>
      <c r="BE27" t="s">
        <v>160</v>
      </c>
      <c r="BG27" t="s">
        <v>159</v>
      </c>
      <c r="BI27" t="s">
        <v>159</v>
      </c>
      <c r="BK27" t="s">
        <v>159</v>
      </c>
      <c r="BL27">
        <v>0.44500000000000001</v>
      </c>
      <c r="BM27" t="s">
        <v>160</v>
      </c>
      <c r="BN27">
        <v>7.1000000000000004E-3</v>
      </c>
      <c r="BQ27" t="s">
        <v>159</v>
      </c>
      <c r="BS27" t="s">
        <v>159</v>
      </c>
      <c r="BU27" t="s">
        <v>159</v>
      </c>
      <c r="BW27" t="s">
        <v>159</v>
      </c>
      <c r="BY27" t="s">
        <v>159</v>
      </c>
      <c r="CA27" t="s">
        <v>159</v>
      </c>
      <c r="CC27" t="s">
        <v>159</v>
      </c>
      <c r="CE27" t="s">
        <v>159</v>
      </c>
      <c r="CF27">
        <v>9.3600000000000003E-2</v>
      </c>
      <c r="CH27">
        <f t="shared" si="0"/>
        <v>7</v>
      </c>
    </row>
    <row r="28" spans="1:86" x14ac:dyDescent="0.2">
      <c r="A28" t="s">
        <v>280</v>
      </c>
      <c r="B28">
        <v>12120000</v>
      </c>
      <c r="C28">
        <v>5</v>
      </c>
      <c r="D28" s="2">
        <v>42173</v>
      </c>
      <c r="E28">
        <v>0</v>
      </c>
      <c r="F28">
        <v>13</v>
      </c>
      <c r="G28">
        <v>12120000</v>
      </c>
      <c r="H28" t="s">
        <v>615</v>
      </c>
      <c r="I28" t="s">
        <v>282</v>
      </c>
      <c r="J28" t="s">
        <v>283</v>
      </c>
      <c r="K28" t="s">
        <v>151</v>
      </c>
      <c r="L28">
        <v>1502546</v>
      </c>
      <c r="M28">
        <v>201506151230</v>
      </c>
      <c r="N28" t="s">
        <v>154</v>
      </c>
      <c r="O28">
        <v>9</v>
      </c>
      <c r="Q28" t="s">
        <v>159</v>
      </c>
      <c r="S28" t="s">
        <v>159</v>
      </c>
      <c r="U28" t="s">
        <v>159</v>
      </c>
      <c r="V28">
        <v>5.5999999999999999E-3</v>
      </c>
      <c r="Y28" t="s">
        <v>159</v>
      </c>
      <c r="AA28" t="s">
        <v>159</v>
      </c>
      <c r="AB28">
        <v>4.4999999999999997E-3</v>
      </c>
      <c r="AE28" t="s">
        <v>159</v>
      </c>
      <c r="AG28" t="s">
        <v>159</v>
      </c>
      <c r="AH28">
        <v>0.17199999999999999</v>
      </c>
      <c r="AI28" t="s">
        <v>160</v>
      </c>
      <c r="AK28" t="s">
        <v>159</v>
      </c>
      <c r="AN28">
        <v>0.30599999999999999</v>
      </c>
      <c r="AO28" t="s">
        <v>160</v>
      </c>
      <c r="AP28">
        <v>2.1100000000000001E-2</v>
      </c>
      <c r="AS28" t="s">
        <v>159</v>
      </c>
      <c r="AU28" t="s">
        <v>159</v>
      </c>
      <c r="AV28">
        <v>5.0000000000000001E-3</v>
      </c>
      <c r="AX28">
        <v>0.214</v>
      </c>
      <c r="AY28" t="s">
        <v>160</v>
      </c>
      <c r="AZ28">
        <v>0.17399999999999999</v>
      </c>
      <c r="BA28" t="s">
        <v>160</v>
      </c>
      <c r="BB28">
        <v>5.3E-3</v>
      </c>
      <c r="BD28">
        <v>2.1600000000000001E-2</v>
      </c>
      <c r="BE28" t="s">
        <v>160</v>
      </c>
      <c r="BF28">
        <v>0.52700000000000002</v>
      </c>
      <c r="BG28" t="s">
        <v>160</v>
      </c>
      <c r="BI28" t="s">
        <v>159</v>
      </c>
      <c r="BK28" t="s">
        <v>159</v>
      </c>
      <c r="BL28">
        <v>0.27600000000000002</v>
      </c>
      <c r="BM28" t="s">
        <v>160</v>
      </c>
      <c r="BO28" t="s">
        <v>159</v>
      </c>
      <c r="BP28">
        <v>5.0000000000000001E-3</v>
      </c>
      <c r="BS28" t="s">
        <v>159</v>
      </c>
      <c r="BU28" t="s">
        <v>159</v>
      </c>
      <c r="BV28">
        <v>8.8999999999999999E-3</v>
      </c>
      <c r="BY28" t="s">
        <v>159</v>
      </c>
      <c r="CA28" t="s">
        <v>159</v>
      </c>
      <c r="CC28" t="s">
        <v>159</v>
      </c>
      <c r="CE28" t="s">
        <v>159</v>
      </c>
      <c r="CG28" t="s">
        <v>159</v>
      </c>
      <c r="CH28">
        <f t="shared" si="0"/>
        <v>15</v>
      </c>
    </row>
    <row r="29" spans="1:86" x14ac:dyDescent="0.2">
      <c r="A29" t="s">
        <v>280</v>
      </c>
      <c r="B29">
        <v>12120000</v>
      </c>
      <c r="C29">
        <v>5</v>
      </c>
      <c r="D29" s="2">
        <v>42173</v>
      </c>
      <c r="E29">
        <v>0</v>
      </c>
      <c r="F29">
        <v>13</v>
      </c>
      <c r="G29">
        <v>12120000</v>
      </c>
      <c r="H29" t="s">
        <v>615</v>
      </c>
      <c r="I29" t="s">
        <v>282</v>
      </c>
      <c r="J29" t="s">
        <v>283</v>
      </c>
      <c r="K29" t="s">
        <v>151</v>
      </c>
      <c r="L29">
        <v>1502136</v>
      </c>
      <c r="M29">
        <v>201505191100</v>
      </c>
      <c r="N29" t="s">
        <v>154</v>
      </c>
      <c r="O29">
        <v>9</v>
      </c>
      <c r="Q29" t="s">
        <v>159</v>
      </c>
      <c r="S29" t="s">
        <v>159</v>
      </c>
      <c r="U29" t="s">
        <v>159</v>
      </c>
      <c r="V29">
        <v>5.7999999999999996E-3</v>
      </c>
      <c r="W29" t="s">
        <v>160</v>
      </c>
      <c r="X29">
        <v>5.0000000000000001E-3</v>
      </c>
      <c r="AA29" t="s">
        <v>159</v>
      </c>
      <c r="AB29">
        <v>6.3E-3</v>
      </c>
      <c r="AC29" t="s">
        <v>160</v>
      </c>
      <c r="AE29" t="s">
        <v>159</v>
      </c>
      <c r="AG29" t="s">
        <v>159</v>
      </c>
      <c r="AI29" t="s">
        <v>159</v>
      </c>
      <c r="AK29" t="s">
        <v>159</v>
      </c>
      <c r="AO29" t="s">
        <v>159</v>
      </c>
      <c r="AP29">
        <v>3.8300000000000001E-2</v>
      </c>
      <c r="AR29">
        <v>5.79E-2</v>
      </c>
      <c r="AS29" t="s">
        <v>160</v>
      </c>
      <c r="AU29" t="s">
        <v>159</v>
      </c>
      <c r="AV29">
        <v>5.8999999999999999E-3</v>
      </c>
      <c r="AY29" t="s">
        <v>159</v>
      </c>
      <c r="AZ29">
        <v>0.10299999999999999</v>
      </c>
      <c r="BA29" t="s">
        <v>160</v>
      </c>
      <c r="BB29">
        <v>4.4999999999999997E-3</v>
      </c>
      <c r="BE29" t="s">
        <v>159</v>
      </c>
      <c r="BF29">
        <v>0.34100000000000003</v>
      </c>
      <c r="BG29" t="s">
        <v>160</v>
      </c>
      <c r="BI29" t="s">
        <v>159</v>
      </c>
      <c r="BK29" t="s">
        <v>159</v>
      </c>
      <c r="BL29">
        <v>0.58199999999999996</v>
      </c>
      <c r="BM29" t="s">
        <v>160</v>
      </c>
      <c r="BN29">
        <v>8.3999999999999995E-3</v>
      </c>
      <c r="BO29" t="s">
        <v>160</v>
      </c>
      <c r="BQ29" t="s">
        <v>159</v>
      </c>
      <c r="BS29" t="s">
        <v>159</v>
      </c>
      <c r="BU29" t="s">
        <v>159</v>
      </c>
      <c r="BV29">
        <v>1.15E-2</v>
      </c>
      <c r="BY29" t="s">
        <v>159</v>
      </c>
      <c r="CA29" t="s">
        <v>159</v>
      </c>
      <c r="CC29" t="s">
        <v>159</v>
      </c>
      <c r="CE29" t="s">
        <v>159</v>
      </c>
      <c r="CG29" t="s">
        <v>159</v>
      </c>
      <c r="CH29">
        <f t="shared" si="0"/>
        <v>13</v>
      </c>
    </row>
    <row r="30" spans="1:86" x14ac:dyDescent="0.2">
      <c r="A30" t="s">
        <v>289</v>
      </c>
      <c r="B30">
        <v>12128000</v>
      </c>
      <c r="C30">
        <v>5</v>
      </c>
      <c r="D30" s="2">
        <v>42175</v>
      </c>
      <c r="E30">
        <v>0</v>
      </c>
      <c r="F30">
        <v>15</v>
      </c>
      <c r="G30">
        <v>12128000</v>
      </c>
      <c r="H30" t="s">
        <v>616</v>
      </c>
      <c r="I30" t="s">
        <v>291</v>
      </c>
      <c r="J30" t="s">
        <v>292</v>
      </c>
      <c r="K30" t="s">
        <v>151</v>
      </c>
      <c r="L30">
        <v>1502104</v>
      </c>
      <c r="M30">
        <v>201505191040</v>
      </c>
      <c r="N30" t="s">
        <v>154</v>
      </c>
      <c r="O30">
        <v>9</v>
      </c>
      <c r="P30">
        <v>7.7000000000000002E-3</v>
      </c>
      <c r="S30" t="s">
        <v>159</v>
      </c>
      <c r="U30" t="s">
        <v>159</v>
      </c>
      <c r="V30">
        <v>6.3E-3</v>
      </c>
      <c r="W30" t="s">
        <v>160</v>
      </c>
      <c r="X30">
        <v>3.5999999999999999E-3</v>
      </c>
      <c r="AA30" t="s">
        <v>159</v>
      </c>
      <c r="AB30">
        <v>7.7999999999999996E-3</v>
      </c>
      <c r="AC30" t="s">
        <v>160</v>
      </c>
      <c r="AE30" t="s">
        <v>159</v>
      </c>
      <c r="AG30" t="s">
        <v>159</v>
      </c>
      <c r="AI30" t="s">
        <v>159</v>
      </c>
      <c r="AK30" t="s">
        <v>159</v>
      </c>
      <c r="AO30" t="s">
        <v>159</v>
      </c>
      <c r="AP30">
        <v>8.3099999999999993E-2</v>
      </c>
      <c r="AR30">
        <v>4.2900000000000001E-2</v>
      </c>
      <c r="AS30" t="s">
        <v>160</v>
      </c>
      <c r="AU30" t="s">
        <v>159</v>
      </c>
      <c r="AW30" t="s">
        <v>159</v>
      </c>
      <c r="AY30" t="s">
        <v>159</v>
      </c>
      <c r="AZ30">
        <v>0.13800000000000001</v>
      </c>
      <c r="BA30" t="s">
        <v>160</v>
      </c>
      <c r="BB30">
        <v>6.1999999999999998E-3</v>
      </c>
      <c r="BD30">
        <v>2.1999999999999999E-2</v>
      </c>
      <c r="BE30" t="s">
        <v>160</v>
      </c>
      <c r="BF30">
        <v>0.54</v>
      </c>
      <c r="BG30" t="s">
        <v>160</v>
      </c>
      <c r="BI30" t="s">
        <v>159</v>
      </c>
      <c r="BJ30">
        <v>2.86E-2</v>
      </c>
      <c r="BK30" t="s">
        <v>160</v>
      </c>
      <c r="BL30">
        <v>1.89</v>
      </c>
      <c r="BM30" t="s">
        <v>160</v>
      </c>
      <c r="BN30">
        <v>5.4999999999999997E-3</v>
      </c>
      <c r="BO30" t="s">
        <v>160</v>
      </c>
      <c r="BP30">
        <v>1.26E-2</v>
      </c>
      <c r="BQ30" t="s">
        <v>160</v>
      </c>
      <c r="BS30" t="s">
        <v>159</v>
      </c>
      <c r="BU30" t="s">
        <v>159</v>
      </c>
      <c r="BV30">
        <v>5.8999999999999999E-3</v>
      </c>
      <c r="BY30" t="s">
        <v>159</v>
      </c>
      <c r="BZ30">
        <v>2.0199999999999999E-2</v>
      </c>
      <c r="CA30" t="s">
        <v>160</v>
      </c>
      <c r="CB30">
        <v>1.5100000000000001E-2</v>
      </c>
      <c r="CC30" t="s">
        <v>160</v>
      </c>
      <c r="CE30" t="s">
        <v>159</v>
      </c>
      <c r="CG30" t="s">
        <v>159</v>
      </c>
      <c r="CH30">
        <f t="shared" si="0"/>
        <v>18</v>
      </c>
    </row>
    <row r="31" spans="1:86" x14ac:dyDescent="0.2">
      <c r="A31" t="s">
        <v>289</v>
      </c>
      <c r="B31">
        <v>12128000</v>
      </c>
      <c r="C31">
        <v>5</v>
      </c>
      <c r="D31" s="2">
        <v>42175</v>
      </c>
      <c r="E31">
        <v>0</v>
      </c>
      <c r="F31">
        <v>15</v>
      </c>
      <c r="G31">
        <v>12128000</v>
      </c>
      <c r="H31" t="s">
        <v>616</v>
      </c>
      <c r="I31" t="s">
        <v>291</v>
      </c>
      <c r="J31" t="s">
        <v>292</v>
      </c>
      <c r="K31" t="s">
        <v>151</v>
      </c>
      <c r="L31">
        <v>1502730</v>
      </c>
      <c r="M31">
        <v>201506161120</v>
      </c>
      <c r="N31" t="s">
        <v>154</v>
      </c>
      <c r="O31">
        <v>7</v>
      </c>
      <c r="Q31" t="s">
        <v>159</v>
      </c>
      <c r="S31" t="s">
        <v>159</v>
      </c>
      <c r="U31" t="s">
        <v>159</v>
      </c>
      <c r="W31" t="s">
        <v>159</v>
      </c>
      <c r="Y31" t="s">
        <v>159</v>
      </c>
      <c r="AA31" t="s">
        <v>159</v>
      </c>
      <c r="AC31" t="s">
        <v>159</v>
      </c>
      <c r="AE31" t="s">
        <v>159</v>
      </c>
      <c r="AG31" t="s">
        <v>159</v>
      </c>
      <c r="AI31" t="s">
        <v>159</v>
      </c>
      <c r="AK31" t="s">
        <v>159</v>
      </c>
      <c r="AO31" t="s">
        <v>159</v>
      </c>
      <c r="AQ31" t="s">
        <v>159</v>
      </c>
      <c r="AS31" t="s">
        <v>159</v>
      </c>
      <c r="AU31" t="s">
        <v>159</v>
      </c>
      <c r="AW31" t="s">
        <v>159</v>
      </c>
      <c r="AY31" t="s">
        <v>159</v>
      </c>
      <c r="BA31" t="s">
        <v>159</v>
      </c>
      <c r="BC31" t="s">
        <v>159</v>
      </c>
      <c r="BE31" t="s">
        <v>159</v>
      </c>
      <c r="BG31" t="s">
        <v>159</v>
      </c>
      <c r="BI31" t="s">
        <v>159</v>
      </c>
      <c r="BK31" t="s">
        <v>159</v>
      </c>
      <c r="BM31" t="s">
        <v>159</v>
      </c>
      <c r="BO31" t="s">
        <v>159</v>
      </c>
      <c r="BQ31" t="s">
        <v>159</v>
      </c>
      <c r="BS31" t="s">
        <v>159</v>
      </c>
      <c r="BU31" t="s">
        <v>159</v>
      </c>
      <c r="BW31" t="s">
        <v>159</v>
      </c>
      <c r="BY31" t="s">
        <v>159</v>
      </c>
      <c r="CA31" t="s">
        <v>159</v>
      </c>
      <c r="CC31" t="s">
        <v>159</v>
      </c>
      <c r="CE31" t="s">
        <v>159</v>
      </c>
      <c r="CG31" t="s">
        <v>159</v>
      </c>
      <c r="CH31">
        <f t="shared" si="0"/>
        <v>1</v>
      </c>
    </row>
    <row r="32" spans="1:86" x14ac:dyDescent="0.2">
      <c r="A32" t="s">
        <v>289</v>
      </c>
      <c r="B32">
        <v>12128000</v>
      </c>
      <c r="C32">
        <v>5</v>
      </c>
      <c r="D32" s="2">
        <v>42175</v>
      </c>
      <c r="E32">
        <v>0</v>
      </c>
      <c r="F32">
        <v>15</v>
      </c>
      <c r="G32">
        <v>12128000</v>
      </c>
      <c r="H32" t="s">
        <v>616</v>
      </c>
      <c r="I32" t="s">
        <v>291</v>
      </c>
      <c r="J32" t="s">
        <v>292</v>
      </c>
      <c r="K32" t="s">
        <v>151</v>
      </c>
      <c r="L32">
        <v>1501679</v>
      </c>
      <c r="M32">
        <v>201504211220</v>
      </c>
      <c r="N32" t="s">
        <v>154</v>
      </c>
      <c r="O32">
        <v>9</v>
      </c>
      <c r="Q32" t="s">
        <v>159</v>
      </c>
      <c r="S32" t="s">
        <v>159</v>
      </c>
      <c r="U32" t="s">
        <v>159</v>
      </c>
      <c r="W32" t="s">
        <v>159</v>
      </c>
      <c r="X32">
        <v>3.5999999999999999E-3</v>
      </c>
      <c r="AA32" t="s">
        <v>159</v>
      </c>
      <c r="AC32" t="s">
        <v>159</v>
      </c>
      <c r="AD32">
        <v>0.113</v>
      </c>
      <c r="AE32" t="s">
        <v>160</v>
      </c>
      <c r="AG32" t="s">
        <v>159</v>
      </c>
      <c r="AI32" t="s">
        <v>159</v>
      </c>
      <c r="AK32" t="s">
        <v>159</v>
      </c>
      <c r="AO32" t="s">
        <v>159</v>
      </c>
      <c r="AQ32" t="s">
        <v>159</v>
      </c>
      <c r="AS32" t="s">
        <v>159</v>
      </c>
      <c r="AU32" t="s">
        <v>159</v>
      </c>
      <c r="AW32" t="s">
        <v>159</v>
      </c>
      <c r="AY32" t="s">
        <v>159</v>
      </c>
      <c r="BA32" t="s">
        <v>159</v>
      </c>
      <c r="BC32" t="s">
        <v>159</v>
      </c>
      <c r="BE32" t="s">
        <v>159</v>
      </c>
      <c r="BF32">
        <v>0.64700000000000002</v>
      </c>
      <c r="BG32" t="s">
        <v>160</v>
      </c>
      <c r="BI32" t="s">
        <v>159</v>
      </c>
      <c r="BK32" t="s">
        <v>159</v>
      </c>
      <c r="BL32">
        <v>0.372</v>
      </c>
      <c r="BM32" t="s">
        <v>160</v>
      </c>
      <c r="BN32">
        <v>7.1999999999999998E-3</v>
      </c>
      <c r="BQ32" t="s">
        <v>159</v>
      </c>
      <c r="BS32" t="s">
        <v>159</v>
      </c>
      <c r="BU32" t="s">
        <v>159</v>
      </c>
      <c r="BW32" t="s">
        <v>159</v>
      </c>
      <c r="BY32" t="s">
        <v>159</v>
      </c>
      <c r="CA32" t="s">
        <v>159</v>
      </c>
      <c r="CB32">
        <v>2.1499999999999998E-2</v>
      </c>
      <c r="CE32" t="s">
        <v>159</v>
      </c>
      <c r="CG32" t="s">
        <v>159</v>
      </c>
      <c r="CH32">
        <f t="shared" si="0"/>
        <v>7</v>
      </c>
    </row>
    <row r="33" spans="1:86" x14ac:dyDescent="0.2">
      <c r="A33" t="s">
        <v>303</v>
      </c>
      <c r="B33">
        <v>12113490</v>
      </c>
      <c r="C33">
        <v>5</v>
      </c>
      <c r="D33" s="2">
        <v>42176</v>
      </c>
      <c r="E33">
        <v>13</v>
      </c>
      <c r="F33">
        <v>0</v>
      </c>
      <c r="G33">
        <v>12113490</v>
      </c>
      <c r="H33" t="s">
        <v>617</v>
      </c>
      <c r="I33" t="s">
        <v>305</v>
      </c>
      <c r="J33" t="s">
        <v>306</v>
      </c>
      <c r="K33" t="s">
        <v>151</v>
      </c>
      <c r="L33">
        <v>1501681</v>
      </c>
      <c r="M33">
        <v>201504210820</v>
      </c>
      <c r="N33" t="s">
        <v>154</v>
      </c>
      <c r="O33">
        <v>9</v>
      </c>
      <c r="Q33" t="s">
        <v>159</v>
      </c>
      <c r="S33" t="s">
        <v>159</v>
      </c>
      <c r="U33" t="s">
        <v>159</v>
      </c>
      <c r="W33" t="s">
        <v>159</v>
      </c>
      <c r="Y33" t="s">
        <v>159</v>
      </c>
      <c r="AA33" t="s">
        <v>159</v>
      </c>
      <c r="AC33" t="s">
        <v>159</v>
      </c>
      <c r="AE33" t="s">
        <v>159</v>
      </c>
      <c r="AG33" t="s">
        <v>159</v>
      </c>
      <c r="AI33" t="s">
        <v>159</v>
      </c>
      <c r="AK33" t="s">
        <v>159</v>
      </c>
      <c r="AO33" t="s">
        <v>159</v>
      </c>
      <c r="AQ33" t="s">
        <v>159</v>
      </c>
      <c r="AS33" t="s">
        <v>159</v>
      </c>
      <c r="AU33" t="s">
        <v>159</v>
      </c>
      <c r="AW33" t="s">
        <v>159</v>
      </c>
      <c r="AY33" t="s">
        <v>159</v>
      </c>
      <c r="BA33" t="s">
        <v>159</v>
      </c>
      <c r="BB33">
        <v>2.8E-3</v>
      </c>
      <c r="BE33" t="s">
        <v>159</v>
      </c>
      <c r="BG33" t="s">
        <v>159</v>
      </c>
      <c r="BI33" t="s">
        <v>159</v>
      </c>
      <c r="BK33" t="s">
        <v>159</v>
      </c>
      <c r="BL33">
        <v>0.26100000000000001</v>
      </c>
      <c r="BM33" t="s">
        <v>160</v>
      </c>
      <c r="BO33" t="s">
        <v>159</v>
      </c>
      <c r="BP33">
        <v>3.8999999999999998E-3</v>
      </c>
      <c r="BS33" t="s">
        <v>159</v>
      </c>
      <c r="BU33" t="s">
        <v>159</v>
      </c>
      <c r="BW33" t="s">
        <v>159</v>
      </c>
      <c r="BY33" t="s">
        <v>159</v>
      </c>
      <c r="CA33" t="s">
        <v>159</v>
      </c>
      <c r="CC33" t="s">
        <v>159</v>
      </c>
      <c r="CE33" t="s">
        <v>159</v>
      </c>
      <c r="CG33" t="s">
        <v>159</v>
      </c>
      <c r="CH33">
        <f t="shared" si="0"/>
        <v>4</v>
      </c>
    </row>
    <row r="34" spans="1:86" x14ac:dyDescent="0.2">
      <c r="A34" t="s">
        <v>303</v>
      </c>
      <c r="B34">
        <v>12113490</v>
      </c>
      <c r="C34">
        <v>5</v>
      </c>
      <c r="D34" s="2">
        <v>42176</v>
      </c>
      <c r="E34">
        <v>13</v>
      </c>
      <c r="F34">
        <v>0</v>
      </c>
      <c r="G34">
        <v>12113490</v>
      </c>
      <c r="H34" t="s">
        <v>617</v>
      </c>
      <c r="I34" t="s">
        <v>305</v>
      </c>
      <c r="J34" t="s">
        <v>306</v>
      </c>
      <c r="K34" t="s">
        <v>151</v>
      </c>
      <c r="L34">
        <v>1502106</v>
      </c>
      <c r="M34">
        <v>201505190720</v>
      </c>
      <c r="N34" t="s">
        <v>154</v>
      </c>
      <c r="O34">
        <v>9</v>
      </c>
      <c r="Q34" t="s">
        <v>159</v>
      </c>
      <c r="S34" t="s">
        <v>159</v>
      </c>
      <c r="U34" t="s">
        <v>159</v>
      </c>
      <c r="W34" t="s">
        <v>159</v>
      </c>
      <c r="Y34" t="s">
        <v>159</v>
      </c>
      <c r="AA34" t="s">
        <v>159</v>
      </c>
      <c r="AC34" t="s">
        <v>159</v>
      </c>
      <c r="AE34" t="s">
        <v>159</v>
      </c>
      <c r="AG34" t="s">
        <v>159</v>
      </c>
      <c r="AI34" t="s">
        <v>159</v>
      </c>
      <c r="AK34" t="s">
        <v>159</v>
      </c>
      <c r="AO34" t="s">
        <v>159</v>
      </c>
      <c r="AQ34" t="s">
        <v>159</v>
      </c>
      <c r="AS34" t="s">
        <v>159</v>
      </c>
      <c r="AU34" t="s">
        <v>159</v>
      </c>
      <c r="AW34" t="s">
        <v>159</v>
      </c>
      <c r="AY34" t="s">
        <v>159</v>
      </c>
      <c r="BA34" t="s">
        <v>159</v>
      </c>
      <c r="BC34" t="s">
        <v>159</v>
      </c>
      <c r="BE34" t="s">
        <v>159</v>
      </c>
      <c r="BF34">
        <v>0.29899999999999999</v>
      </c>
      <c r="BG34" t="s">
        <v>160</v>
      </c>
      <c r="BI34" t="s">
        <v>159</v>
      </c>
      <c r="BK34" t="s">
        <v>159</v>
      </c>
      <c r="BL34">
        <v>0.19500000000000001</v>
      </c>
      <c r="BM34" t="s">
        <v>160</v>
      </c>
      <c r="BO34" t="s">
        <v>159</v>
      </c>
      <c r="BQ34" t="s">
        <v>159</v>
      </c>
      <c r="BS34" t="s">
        <v>159</v>
      </c>
      <c r="BU34" t="s">
        <v>159</v>
      </c>
      <c r="BW34" t="s">
        <v>159</v>
      </c>
      <c r="BY34" t="s">
        <v>159</v>
      </c>
      <c r="CA34" t="s">
        <v>159</v>
      </c>
      <c r="CC34" t="s">
        <v>159</v>
      </c>
      <c r="CE34" t="s">
        <v>159</v>
      </c>
      <c r="CG34" t="s">
        <v>159</v>
      </c>
      <c r="CH34">
        <f t="shared" si="0"/>
        <v>3</v>
      </c>
    </row>
    <row r="35" spans="1:86" x14ac:dyDescent="0.2">
      <c r="A35" t="s">
        <v>303</v>
      </c>
      <c r="B35">
        <v>12113490</v>
      </c>
      <c r="C35">
        <v>5</v>
      </c>
      <c r="D35" s="2">
        <v>42176</v>
      </c>
      <c r="E35">
        <v>13</v>
      </c>
      <c r="F35">
        <v>0</v>
      </c>
      <c r="G35">
        <v>12113490</v>
      </c>
      <c r="H35" t="s">
        <v>617</v>
      </c>
      <c r="I35" t="s">
        <v>305</v>
      </c>
      <c r="J35" t="s">
        <v>306</v>
      </c>
      <c r="K35" t="s">
        <v>151</v>
      </c>
      <c r="L35">
        <v>1502734</v>
      </c>
      <c r="M35">
        <v>201506160750</v>
      </c>
      <c r="N35" t="s">
        <v>154</v>
      </c>
      <c r="O35">
        <v>7</v>
      </c>
      <c r="Q35" t="s">
        <v>159</v>
      </c>
      <c r="S35" t="s">
        <v>159</v>
      </c>
      <c r="U35" t="s">
        <v>159</v>
      </c>
      <c r="W35" t="s">
        <v>159</v>
      </c>
      <c r="Y35" t="s">
        <v>159</v>
      </c>
      <c r="AA35" t="s">
        <v>159</v>
      </c>
      <c r="AC35" t="s">
        <v>159</v>
      </c>
      <c r="AE35" t="s">
        <v>159</v>
      </c>
      <c r="AG35" t="s">
        <v>159</v>
      </c>
      <c r="AI35" t="s">
        <v>159</v>
      </c>
      <c r="AK35" t="s">
        <v>159</v>
      </c>
      <c r="AO35" t="s">
        <v>159</v>
      </c>
      <c r="AQ35" t="s">
        <v>159</v>
      </c>
      <c r="AS35" t="s">
        <v>159</v>
      </c>
      <c r="AU35" t="s">
        <v>159</v>
      </c>
      <c r="AW35" t="s">
        <v>159</v>
      </c>
      <c r="AY35" t="s">
        <v>159</v>
      </c>
      <c r="BA35" t="s">
        <v>159</v>
      </c>
      <c r="BB35">
        <v>2.8999999999999998E-3</v>
      </c>
      <c r="BE35" t="s">
        <v>159</v>
      </c>
      <c r="BF35">
        <v>0.38500000000000001</v>
      </c>
      <c r="BG35" t="s">
        <v>160</v>
      </c>
      <c r="BI35" t="s">
        <v>159</v>
      </c>
      <c r="BK35" t="s">
        <v>159</v>
      </c>
      <c r="BL35">
        <v>0.32300000000000001</v>
      </c>
      <c r="BM35" t="s">
        <v>160</v>
      </c>
      <c r="BO35" t="s">
        <v>159</v>
      </c>
      <c r="BP35">
        <v>4.4000000000000003E-3</v>
      </c>
      <c r="BS35" t="s">
        <v>159</v>
      </c>
      <c r="BU35" t="s">
        <v>159</v>
      </c>
      <c r="BW35" t="s">
        <v>159</v>
      </c>
      <c r="BY35" t="s">
        <v>159</v>
      </c>
      <c r="CA35" t="s">
        <v>159</v>
      </c>
      <c r="CB35">
        <v>1.7000000000000001E-2</v>
      </c>
      <c r="CE35" t="s">
        <v>159</v>
      </c>
      <c r="CG35" t="s">
        <v>159</v>
      </c>
      <c r="CH35">
        <f t="shared" si="0"/>
        <v>6</v>
      </c>
    </row>
    <row r="36" spans="1:86" x14ac:dyDescent="0.2">
      <c r="A36" t="s">
        <v>321</v>
      </c>
      <c r="B36">
        <v>14211902</v>
      </c>
      <c r="C36">
        <v>5</v>
      </c>
      <c r="D36" s="2">
        <v>42186</v>
      </c>
      <c r="E36">
        <v>0</v>
      </c>
      <c r="F36">
        <v>11</v>
      </c>
      <c r="G36">
        <v>14211902</v>
      </c>
      <c r="H36" t="s">
        <v>618</v>
      </c>
      <c r="I36" t="s">
        <v>323</v>
      </c>
      <c r="J36" t="s">
        <v>324</v>
      </c>
      <c r="K36" t="s">
        <v>151</v>
      </c>
      <c r="L36">
        <v>1500415</v>
      </c>
      <c r="M36">
        <v>201506161031</v>
      </c>
      <c r="N36" t="s">
        <v>272</v>
      </c>
      <c r="O36">
        <v>7</v>
      </c>
      <c r="Q36" t="s">
        <v>159</v>
      </c>
      <c r="S36" t="s">
        <v>159</v>
      </c>
      <c r="U36" t="s">
        <v>159</v>
      </c>
      <c r="V36">
        <v>4.4999999999999997E-3</v>
      </c>
      <c r="Y36" t="s">
        <v>159</v>
      </c>
      <c r="AA36" t="s">
        <v>159</v>
      </c>
      <c r="AB36">
        <v>4.7999999999999996E-3</v>
      </c>
      <c r="AE36" t="s">
        <v>159</v>
      </c>
      <c r="AG36" t="s">
        <v>159</v>
      </c>
      <c r="AI36" t="s">
        <v>159</v>
      </c>
      <c r="AK36" t="s">
        <v>159</v>
      </c>
      <c r="AO36" t="s">
        <v>159</v>
      </c>
      <c r="AQ36" t="s">
        <v>159</v>
      </c>
      <c r="AS36" t="s">
        <v>159</v>
      </c>
      <c r="AU36" t="s">
        <v>159</v>
      </c>
      <c r="AV36">
        <v>5.4000000000000003E-3</v>
      </c>
      <c r="AY36" t="s">
        <v>159</v>
      </c>
      <c r="BA36" t="s">
        <v>159</v>
      </c>
      <c r="BB36">
        <v>2.2000000000000001E-3</v>
      </c>
      <c r="BE36" t="s">
        <v>159</v>
      </c>
      <c r="BF36">
        <v>0.49</v>
      </c>
      <c r="BG36" t="s">
        <v>160</v>
      </c>
      <c r="BI36" t="s">
        <v>159</v>
      </c>
      <c r="BK36" t="s">
        <v>159</v>
      </c>
      <c r="BL36">
        <v>0.377</v>
      </c>
      <c r="BM36" t="s">
        <v>160</v>
      </c>
      <c r="BO36" t="s">
        <v>159</v>
      </c>
      <c r="BP36">
        <v>3.7000000000000002E-3</v>
      </c>
      <c r="BS36" t="s">
        <v>159</v>
      </c>
      <c r="BU36" t="s">
        <v>159</v>
      </c>
      <c r="BW36" t="s">
        <v>159</v>
      </c>
      <c r="BY36" t="s">
        <v>159</v>
      </c>
      <c r="CA36" t="s">
        <v>159</v>
      </c>
      <c r="CC36" t="s">
        <v>159</v>
      </c>
      <c r="CE36" t="s">
        <v>159</v>
      </c>
      <c r="CG36" t="s">
        <v>159</v>
      </c>
      <c r="CH36">
        <f t="shared" si="0"/>
        <v>8</v>
      </c>
    </row>
    <row r="37" spans="1:86" x14ac:dyDescent="0.2">
      <c r="A37" t="s">
        <v>321</v>
      </c>
      <c r="B37">
        <v>14211902</v>
      </c>
      <c r="C37">
        <v>5</v>
      </c>
      <c r="D37" s="2">
        <v>42186</v>
      </c>
      <c r="E37">
        <v>0</v>
      </c>
      <c r="F37">
        <v>11</v>
      </c>
      <c r="G37">
        <v>14211902</v>
      </c>
      <c r="H37" t="s">
        <v>618</v>
      </c>
      <c r="I37" t="s">
        <v>323</v>
      </c>
      <c r="J37" t="s">
        <v>324</v>
      </c>
      <c r="K37" t="s">
        <v>151</v>
      </c>
      <c r="L37">
        <v>1503433</v>
      </c>
      <c r="M37">
        <v>201506161030</v>
      </c>
      <c r="N37" t="s">
        <v>154</v>
      </c>
      <c r="O37">
        <v>7</v>
      </c>
      <c r="Q37" t="s">
        <v>159</v>
      </c>
      <c r="S37" t="s">
        <v>159</v>
      </c>
      <c r="T37">
        <v>0.154</v>
      </c>
      <c r="W37" t="s">
        <v>159</v>
      </c>
      <c r="Y37" t="s">
        <v>159</v>
      </c>
      <c r="AA37" t="s">
        <v>159</v>
      </c>
      <c r="AB37">
        <v>4.1999999999999997E-3</v>
      </c>
      <c r="AE37" t="s">
        <v>159</v>
      </c>
      <c r="AG37" t="s">
        <v>159</v>
      </c>
      <c r="AI37" t="s">
        <v>159</v>
      </c>
      <c r="AK37" t="s">
        <v>159</v>
      </c>
      <c r="AO37" t="s">
        <v>159</v>
      </c>
      <c r="AQ37" t="s">
        <v>159</v>
      </c>
      <c r="AS37" t="s">
        <v>159</v>
      </c>
      <c r="AU37" t="s">
        <v>159</v>
      </c>
      <c r="AW37" t="s">
        <v>159</v>
      </c>
      <c r="AY37" t="s">
        <v>159</v>
      </c>
      <c r="BA37" t="s">
        <v>159</v>
      </c>
      <c r="BB37">
        <v>2.3E-3</v>
      </c>
      <c r="BE37" t="s">
        <v>159</v>
      </c>
      <c r="BF37">
        <v>0.44400000000000001</v>
      </c>
      <c r="BG37" t="s">
        <v>160</v>
      </c>
      <c r="BI37" t="s">
        <v>159</v>
      </c>
      <c r="BK37" t="s">
        <v>159</v>
      </c>
      <c r="BL37">
        <v>0.36199999999999999</v>
      </c>
      <c r="BM37" t="s">
        <v>160</v>
      </c>
      <c r="BO37" t="s">
        <v>159</v>
      </c>
      <c r="BP37">
        <v>3.8E-3</v>
      </c>
      <c r="BS37" t="s">
        <v>159</v>
      </c>
      <c r="BU37" t="s">
        <v>159</v>
      </c>
      <c r="BW37" t="s">
        <v>159</v>
      </c>
      <c r="BY37" t="s">
        <v>159</v>
      </c>
      <c r="CA37" t="s">
        <v>159</v>
      </c>
      <c r="CC37" t="s">
        <v>159</v>
      </c>
      <c r="CE37" t="s">
        <v>159</v>
      </c>
      <c r="CG37" t="s">
        <v>159</v>
      </c>
      <c r="CH37">
        <f t="shared" si="0"/>
        <v>7</v>
      </c>
    </row>
    <row r="38" spans="1:86" x14ac:dyDescent="0.2">
      <c r="A38" t="s">
        <v>321</v>
      </c>
      <c r="B38">
        <v>14211902</v>
      </c>
      <c r="C38">
        <v>5</v>
      </c>
      <c r="D38" s="2">
        <v>42186</v>
      </c>
      <c r="E38">
        <v>0</v>
      </c>
      <c r="F38">
        <v>11</v>
      </c>
      <c r="G38">
        <v>14211902</v>
      </c>
      <c r="H38" t="s">
        <v>618</v>
      </c>
      <c r="I38" t="s">
        <v>323</v>
      </c>
      <c r="J38" t="s">
        <v>324</v>
      </c>
      <c r="K38" t="s">
        <v>151</v>
      </c>
      <c r="L38">
        <v>1502074</v>
      </c>
      <c r="M38">
        <v>201504211150</v>
      </c>
      <c r="N38" t="s">
        <v>154</v>
      </c>
      <c r="O38">
        <v>9</v>
      </c>
      <c r="Q38" t="s">
        <v>159</v>
      </c>
      <c r="S38" t="s">
        <v>159</v>
      </c>
      <c r="U38" t="s">
        <v>159</v>
      </c>
      <c r="W38" t="s">
        <v>159</v>
      </c>
      <c r="Y38" t="s">
        <v>159</v>
      </c>
      <c r="AA38" t="s">
        <v>159</v>
      </c>
      <c r="AC38" t="s">
        <v>159</v>
      </c>
      <c r="AE38" t="s">
        <v>159</v>
      </c>
      <c r="AG38" t="s">
        <v>159</v>
      </c>
      <c r="AI38" t="s">
        <v>159</v>
      </c>
      <c r="AK38" t="s">
        <v>159</v>
      </c>
      <c r="AO38" t="s">
        <v>159</v>
      </c>
      <c r="AQ38" t="s">
        <v>159</v>
      </c>
      <c r="AS38" t="s">
        <v>159</v>
      </c>
      <c r="AU38" t="s">
        <v>159</v>
      </c>
      <c r="AV38">
        <v>1.18E-2</v>
      </c>
      <c r="AY38" t="s">
        <v>159</v>
      </c>
      <c r="BA38" t="s">
        <v>159</v>
      </c>
      <c r="BC38" t="s">
        <v>159</v>
      </c>
      <c r="BE38" t="s">
        <v>159</v>
      </c>
      <c r="BG38" t="s">
        <v>159</v>
      </c>
      <c r="BI38" t="s">
        <v>159</v>
      </c>
      <c r="BK38" t="s">
        <v>159</v>
      </c>
      <c r="BL38">
        <v>0.41299999999999998</v>
      </c>
      <c r="BM38" t="s">
        <v>160</v>
      </c>
      <c r="BO38" t="s">
        <v>159</v>
      </c>
      <c r="BP38">
        <v>3.2000000000000002E-3</v>
      </c>
      <c r="BS38" t="s">
        <v>159</v>
      </c>
      <c r="BU38" t="s">
        <v>159</v>
      </c>
      <c r="BW38" t="s">
        <v>159</v>
      </c>
      <c r="BY38" t="s">
        <v>159</v>
      </c>
      <c r="CA38" t="s">
        <v>159</v>
      </c>
      <c r="CC38" t="s">
        <v>159</v>
      </c>
      <c r="CE38" t="s">
        <v>159</v>
      </c>
      <c r="CG38" t="s">
        <v>159</v>
      </c>
      <c r="CH38">
        <f t="shared" si="0"/>
        <v>4</v>
      </c>
    </row>
    <row r="39" spans="1:86" x14ac:dyDescent="0.2">
      <c r="A39" t="s">
        <v>321</v>
      </c>
      <c r="B39">
        <v>14211902</v>
      </c>
      <c r="C39">
        <v>5</v>
      </c>
      <c r="D39" s="2">
        <v>42186</v>
      </c>
      <c r="E39">
        <v>0</v>
      </c>
      <c r="F39">
        <v>11</v>
      </c>
      <c r="G39">
        <v>14211902</v>
      </c>
      <c r="H39" t="s">
        <v>618</v>
      </c>
      <c r="I39" t="s">
        <v>323</v>
      </c>
      <c r="J39" t="s">
        <v>324</v>
      </c>
      <c r="K39" t="s">
        <v>151</v>
      </c>
      <c r="L39">
        <v>1503429</v>
      </c>
      <c r="M39">
        <v>201505190930</v>
      </c>
      <c r="N39" t="s">
        <v>154</v>
      </c>
      <c r="O39">
        <v>9</v>
      </c>
      <c r="Q39" t="s">
        <v>159</v>
      </c>
      <c r="R39">
        <v>6.6E-3</v>
      </c>
      <c r="U39" t="s">
        <v>159</v>
      </c>
      <c r="V39">
        <v>9.9000000000000008E-3</v>
      </c>
      <c r="Y39" t="s">
        <v>159</v>
      </c>
      <c r="AA39" t="s">
        <v>159</v>
      </c>
      <c r="AB39">
        <v>9.1000000000000004E-3</v>
      </c>
      <c r="AC39" t="s">
        <v>160</v>
      </c>
      <c r="AE39" t="s">
        <v>159</v>
      </c>
      <c r="AG39" t="s">
        <v>159</v>
      </c>
      <c r="AI39" t="s">
        <v>159</v>
      </c>
      <c r="AK39" t="s">
        <v>159</v>
      </c>
      <c r="AO39" t="s">
        <v>159</v>
      </c>
      <c r="AQ39" t="s">
        <v>159</v>
      </c>
      <c r="AS39" t="s">
        <v>159</v>
      </c>
      <c r="AV39">
        <v>4.8999999999999998E-3</v>
      </c>
      <c r="AY39" t="s">
        <v>159</v>
      </c>
      <c r="BA39" t="s">
        <v>159</v>
      </c>
      <c r="BB39">
        <v>2.0999999999999999E-3</v>
      </c>
      <c r="BD39">
        <v>2.29E-2</v>
      </c>
      <c r="BE39" t="s">
        <v>160</v>
      </c>
      <c r="BG39" t="s">
        <v>159</v>
      </c>
      <c r="BI39" t="s">
        <v>159</v>
      </c>
      <c r="BK39" t="s">
        <v>159</v>
      </c>
      <c r="BL39">
        <v>0.22800000000000001</v>
      </c>
      <c r="BM39" t="s">
        <v>160</v>
      </c>
      <c r="BO39" t="s">
        <v>159</v>
      </c>
      <c r="BS39" t="s">
        <v>159</v>
      </c>
      <c r="BU39" t="s">
        <v>159</v>
      </c>
      <c r="BW39" t="s">
        <v>159</v>
      </c>
      <c r="BY39" t="s">
        <v>159</v>
      </c>
      <c r="CA39" t="s">
        <v>159</v>
      </c>
      <c r="CC39" t="s">
        <v>159</v>
      </c>
      <c r="CE39" t="s">
        <v>159</v>
      </c>
      <c r="CG39" t="s">
        <v>159</v>
      </c>
      <c r="CH39">
        <f t="shared" si="0"/>
        <v>10</v>
      </c>
    </row>
    <row r="40" spans="1:86" x14ac:dyDescent="0.2">
      <c r="A40" t="s">
        <v>335</v>
      </c>
      <c r="B40">
        <v>12126910</v>
      </c>
      <c r="C40">
        <v>5</v>
      </c>
      <c r="D40" s="2">
        <v>42194</v>
      </c>
      <c r="E40">
        <v>15</v>
      </c>
      <c r="F40">
        <v>15</v>
      </c>
      <c r="G40">
        <v>12126910</v>
      </c>
      <c r="H40" t="s">
        <v>619</v>
      </c>
      <c r="I40" t="s">
        <v>337</v>
      </c>
      <c r="J40" t="s">
        <v>338</v>
      </c>
      <c r="K40" t="s">
        <v>151</v>
      </c>
      <c r="L40">
        <v>1502542</v>
      </c>
      <c r="M40">
        <v>201506161230</v>
      </c>
      <c r="N40" t="s">
        <v>154</v>
      </c>
      <c r="O40">
        <v>7</v>
      </c>
      <c r="P40">
        <v>1.15E-2</v>
      </c>
      <c r="S40" t="s">
        <v>159</v>
      </c>
      <c r="U40" t="s">
        <v>159</v>
      </c>
      <c r="W40" t="s">
        <v>159</v>
      </c>
      <c r="Y40" t="s">
        <v>159</v>
      </c>
      <c r="AA40" t="s">
        <v>159</v>
      </c>
      <c r="AC40" t="s">
        <v>159</v>
      </c>
      <c r="AE40" t="s">
        <v>159</v>
      </c>
      <c r="AG40" t="s">
        <v>159</v>
      </c>
      <c r="AI40" t="s">
        <v>159</v>
      </c>
      <c r="AK40" t="s">
        <v>159</v>
      </c>
      <c r="AO40" t="s">
        <v>159</v>
      </c>
      <c r="AQ40" t="s">
        <v>159</v>
      </c>
      <c r="AS40" t="s">
        <v>159</v>
      </c>
      <c r="AU40" t="s">
        <v>159</v>
      </c>
      <c r="AV40">
        <v>3.5000000000000001E-3</v>
      </c>
      <c r="AY40" t="s">
        <v>159</v>
      </c>
      <c r="BA40" t="s">
        <v>159</v>
      </c>
      <c r="BC40" t="s">
        <v>159</v>
      </c>
      <c r="BE40" t="s">
        <v>159</v>
      </c>
      <c r="BG40" t="s">
        <v>159</v>
      </c>
      <c r="BI40" t="s">
        <v>159</v>
      </c>
      <c r="BK40" t="s">
        <v>159</v>
      </c>
      <c r="BL40">
        <v>0.19900000000000001</v>
      </c>
      <c r="BM40" t="s">
        <v>160</v>
      </c>
      <c r="BO40" t="s">
        <v>159</v>
      </c>
      <c r="BQ40" t="s">
        <v>159</v>
      </c>
      <c r="BS40" t="s">
        <v>159</v>
      </c>
      <c r="BU40" t="s">
        <v>159</v>
      </c>
      <c r="BW40" t="s">
        <v>159</v>
      </c>
      <c r="BY40" t="s">
        <v>159</v>
      </c>
      <c r="CA40" t="s">
        <v>159</v>
      </c>
      <c r="CC40" t="s">
        <v>159</v>
      </c>
      <c r="CE40" t="s">
        <v>159</v>
      </c>
      <c r="CG40" t="s">
        <v>159</v>
      </c>
      <c r="CH40">
        <f t="shared" si="0"/>
        <v>4</v>
      </c>
    </row>
    <row r="41" spans="1:86" x14ac:dyDescent="0.2">
      <c r="A41" t="s">
        <v>335</v>
      </c>
      <c r="B41">
        <v>12126910</v>
      </c>
      <c r="C41">
        <v>5</v>
      </c>
      <c r="D41" s="2">
        <v>42194</v>
      </c>
      <c r="E41">
        <v>15</v>
      </c>
      <c r="F41">
        <v>15</v>
      </c>
      <c r="G41">
        <v>12126910</v>
      </c>
      <c r="H41" t="s">
        <v>619</v>
      </c>
      <c r="I41" t="s">
        <v>337</v>
      </c>
      <c r="J41" t="s">
        <v>338</v>
      </c>
      <c r="K41" t="s">
        <v>151</v>
      </c>
      <c r="L41">
        <v>1502158</v>
      </c>
      <c r="M41">
        <v>201504221000</v>
      </c>
      <c r="N41" t="s">
        <v>154</v>
      </c>
      <c r="O41">
        <v>9</v>
      </c>
      <c r="Q41" t="s">
        <v>159</v>
      </c>
      <c r="S41" t="s">
        <v>159</v>
      </c>
      <c r="U41" t="s">
        <v>159</v>
      </c>
      <c r="W41" t="s">
        <v>159</v>
      </c>
      <c r="X41">
        <v>5.7000000000000002E-3</v>
      </c>
      <c r="AA41" t="s">
        <v>159</v>
      </c>
      <c r="AC41" t="s">
        <v>159</v>
      </c>
      <c r="AE41" t="s">
        <v>159</v>
      </c>
      <c r="AG41" t="s">
        <v>159</v>
      </c>
      <c r="AI41" t="s">
        <v>159</v>
      </c>
      <c r="AJ41">
        <v>5.5E-2</v>
      </c>
      <c r="AO41" t="s">
        <v>159</v>
      </c>
      <c r="AQ41" t="s">
        <v>159</v>
      </c>
      <c r="AS41" t="s">
        <v>159</v>
      </c>
      <c r="AU41" t="s">
        <v>159</v>
      </c>
      <c r="AV41">
        <v>9.4999999999999998E-3</v>
      </c>
      <c r="AY41" t="s">
        <v>159</v>
      </c>
      <c r="BA41" t="s">
        <v>159</v>
      </c>
      <c r="BC41" t="s">
        <v>159</v>
      </c>
      <c r="BE41" t="s">
        <v>159</v>
      </c>
      <c r="BG41" t="s">
        <v>159</v>
      </c>
      <c r="BI41" t="s">
        <v>159</v>
      </c>
      <c r="BK41" t="s">
        <v>159</v>
      </c>
      <c r="BL41">
        <v>0.38500000000000001</v>
      </c>
      <c r="BM41" t="s">
        <v>160</v>
      </c>
      <c r="BO41" t="s">
        <v>159</v>
      </c>
      <c r="BP41">
        <v>4.3E-3</v>
      </c>
      <c r="BS41" t="s">
        <v>159</v>
      </c>
      <c r="BT41">
        <v>9.8400000000000001E-2</v>
      </c>
      <c r="BU41" t="s">
        <v>160</v>
      </c>
      <c r="BV41">
        <v>1.67E-2</v>
      </c>
      <c r="BY41" t="s">
        <v>159</v>
      </c>
      <c r="CA41" t="s">
        <v>159</v>
      </c>
      <c r="CC41" t="s">
        <v>159</v>
      </c>
      <c r="CE41" t="s">
        <v>159</v>
      </c>
      <c r="CF41">
        <v>5.3499999999999999E-2</v>
      </c>
      <c r="CH41">
        <f t="shared" si="0"/>
        <v>9</v>
      </c>
    </row>
    <row r="42" spans="1:86" x14ac:dyDescent="0.2">
      <c r="A42" t="s">
        <v>335</v>
      </c>
      <c r="B42">
        <v>12126910</v>
      </c>
      <c r="C42">
        <v>5</v>
      </c>
      <c r="D42" s="2">
        <v>42194</v>
      </c>
      <c r="E42">
        <v>15</v>
      </c>
      <c r="F42">
        <v>15</v>
      </c>
      <c r="G42">
        <v>12126910</v>
      </c>
      <c r="H42" t="s">
        <v>619</v>
      </c>
      <c r="I42" t="s">
        <v>337</v>
      </c>
      <c r="J42" t="s">
        <v>338</v>
      </c>
      <c r="K42" t="s">
        <v>151</v>
      </c>
      <c r="L42">
        <v>1502132</v>
      </c>
      <c r="M42">
        <v>201505201100</v>
      </c>
      <c r="N42" t="s">
        <v>154</v>
      </c>
      <c r="O42">
        <v>9</v>
      </c>
      <c r="P42">
        <v>1.04E-2</v>
      </c>
      <c r="S42" t="s">
        <v>159</v>
      </c>
      <c r="U42" t="s">
        <v>159</v>
      </c>
      <c r="W42" t="s">
        <v>159</v>
      </c>
      <c r="X42">
        <v>4.7000000000000002E-3</v>
      </c>
      <c r="AA42" t="s">
        <v>159</v>
      </c>
      <c r="AC42" t="s">
        <v>159</v>
      </c>
      <c r="AE42" t="s">
        <v>159</v>
      </c>
      <c r="AG42" t="s">
        <v>159</v>
      </c>
      <c r="AI42" t="s">
        <v>159</v>
      </c>
      <c r="AK42" t="s">
        <v>159</v>
      </c>
      <c r="AO42" t="s">
        <v>159</v>
      </c>
      <c r="AQ42" t="s">
        <v>159</v>
      </c>
      <c r="AS42" t="s">
        <v>159</v>
      </c>
      <c r="AV42">
        <v>3.5999999999999999E-3</v>
      </c>
      <c r="AY42" t="s">
        <v>159</v>
      </c>
      <c r="BA42" t="s">
        <v>159</v>
      </c>
      <c r="BC42" t="s">
        <v>159</v>
      </c>
      <c r="BE42" t="s">
        <v>159</v>
      </c>
      <c r="BG42" t="s">
        <v>159</v>
      </c>
      <c r="BI42" t="s">
        <v>159</v>
      </c>
      <c r="BK42" t="s">
        <v>159</v>
      </c>
      <c r="BL42">
        <v>0.20200000000000001</v>
      </c>
      <c r="BM42" t="s">
        <v>160</v>
      </c>
      <c r="BO42" t="s">
        <v>159</v>
      </c>
      <c r="BQ42" t="s">
        <v>159</v>
      </c>
      <c r="BU42" t="s">
        <v>159</v>
      </c>
      <c r="BW42" t="s">
        <v>159</v>
      </c>
      <c r="BY42" t="s">
        <v>159</v>
      </c>
      <c r="CA42" t="s">
        <v>159</v>
      </c>
      <c r="CC42" t="s">
        <v>159</v>
      </c>
      <c r="CE42" t="s">
        <v>159</v>
      </c>
      <c r="CG42" t="s">
        <v>159</v>
      </c>
      <c r="CH42">
        <f t="shared" si="0"/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K43"/>
  <sheetViews>
    <sheetView topLeftCell="DB28" workbookViewId="0">
      <selection activeCell="DO44" sqref="DO44"/>
    </sheetView>
  </sheetViews>
  <sheetFormatPr baseColWidth="10" defaultColWidth="8.83203125" defaultRowHeight="15" x14ac:dyDescent="0.2"/>
  <cols>
    <col min="4" max="4" width="25.5" customWidth="1"/>
    <col min="7" max="7" width="17" customWidth="1"/>
    <col min="8" max="8" width="13.83203125" customWidth="1"/>
    <col min="26" max="26" width="20.6640625" customWidth="1"/>
    <col min="27" max="27" width="16.5" customWidth="1"/>
    <col min="28" max="28" width="13" customWidth="1"/>
    <col min="29" max="29" width="12" customWidth="1"/>
    <col min="32" max="34" width="0" hidden="1" customWidth="1"/>
    <col min="44" max="46" width="0" hidden="1" customWidth="1"/>
    <col min="56" max="61" width="0" hidden="1" customWidth="1"/>
    <col min="68" max="73" width="0" hidden="1" customWidth="1"/>
    <col min="77" max="79" width="0" hidden="1" customWidth="1"/>
    <col min="83" max="88" width="0" hidden="1" customWidth="1"/>
    <col min="92" max="94" width="0" hidden="1" customWidth="1"/>
    <col min="101" max="103" width="0" hidden="1" customWidth="1"/>
    <col min="107" max="109" width="0" hidden="1" customWidth="1"/>
    <col min="113" max="115" width="0" hidden="1" customWidth="1"/>
    <col min="116" max="117" width="8.83203125" style="4"/>
    <col min="121" max="123" width="0" hidden="1" customWidth="1"/>
    <col min="127" max="132" width="0" hidden="1" customWidth="1"/>
    <col min="139" max="141" width="0" hidden="1" customWidth="1"/>
  </cols>
  <sheetData>
    <row r="1" spans="1:1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s="4" t="s">
        <v>115</v>
      </c>
      <c r="DM1" s="4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</row>
    <row r="2" spans="1:141" x14ac:dyDescent="0.2">
      <c r="A2" t="s">
        <v>141</v>
      </c>
      <c r="B2" t="s">
        <v>142</v>
      </c>
      <c r="C2">
        <v>0</v>
      </c>
      <c r="D2" s="1">
        <v>42178</v>
      </c>
      <c r="E2">
        <v>15</v>
      </c>
      <c r="F2">
        <v>15</v>
      </c>
      <c r="G2" s="1">
        <v>41906</v>
      </c>
      <c r="H2" s="1">
        <v>42291</v>
      </c>
      <c r="I2">
        <v>34.647500000000001</v>
      </c>
      <c r="J2">
        <v>63.326999999999998</v>
      </c>
      <c r="K2">
        <v>81.082999999999998</v>
      </c>
    </row>
    <row r="3" spans="1:141" x14ac:dyDescent="0.2">
      <c r="A3" t="s">
        <v>143</v>
      </c>
      <c r="B3" t="s">
        <v>144</v>
      </c>
      <c r="C3">
        <v>0</v>
      </c>
      <c r="D3" s="1">
        <v>42174</v>
      </c>
      <c r="E3">
        <v>1</v>
      </c>
      <c r="F3">
        <v>18</v>
      </c>
      <c r="G3" s="1">
        <v>42068</v>
      </c>
      <c r="H3" s="1">
        <v>42275</v>
      </c>
      <c r="I3">
        <v>55.24</v>
      </c>
      <c r="J3">
        <v>83.299499999999995</v>
      </c>
      <c r="K3">
        <v>85.911000000000001</v>
      </c>
    </row>
    <row r="4" spans="1:141" x14ac:dyDescent="0.2">
      <c r="A4" t="s">
        <v>145</v>
      </c>
      <c r="B4" t="s">
        <v>146</v>
      </c>
      <c r="C4">
        <v>0</v>
      </c>
      <c r="D4" s="1">
        <v>42185</v>
      </c>
      <c r="E4">
        <v>15</v>
      </c>
      <c r="F4">
        <v>15</v>
      </c>
    </row>
    <row r="5" spans="1:141" x14ac:dyDescent="0.2">
      <c r="A5" t="s">
        <v>147</v>
      </c>
      <c r="B5" t="s">
        <v>148</v>
      </c>
      <c r="C5">
        <v>1</v>
      </c>
      <c r="D5" s="1">
        <v>42170</v>
      </c>
      <c r="E5">
        <v>15</v>
      </c>
      <c r="F5">
        <v>15</v>
      </c>
      <c r="G5" s="1">
        <v>41904</v>
      </c>
      <c r="H5" s="1">
        <v>42283</v>
      </c>
      <c r="I5">
        <v>58.255000000000003</v>
      </c>
      <c r="J5">
        <v>102.825</v>
      </c>
      <c r="K5">
        <v>120.4695</v>
      </c>
      <c r="L5" t="s">
        <v>148</v>
      </c>
      <c r="M5" t="s">
        <v>149</v>
      </c>
      <c r="N5" t="s">
        <v>150</v>
      </c>
      <c r="O5" t="s">
        <v>151</v>
      </c>
      <c r="P5" t="s">
        <v>152</v>
      </c>
      <c r="Q5" t="s">
        <v>153</v>
      </c>
      <c r="S5" t="s">
        <v>154</v>
      </c>
      <c r="T5" t="s">
        <v>155</v>
      </c>
      <c r="U5" t="s">
        <v>156</v>
      </c>
      <c r="V5" t="s">
        <v>157</v>
      </c>
      <c r="Z5">
        <v>1.1012999999999999</v>
      </c>
      <c r="AB5" t="s">
        <v>158</v>
      </c>
      <c r="AC5">
        <v>7.13</v>
      </c>
      <c r="AD5" t="s">
        <v>159</v>
      </c>
      <c r="AF5">
        <v>6.7</v>
      </c>
      <c r="AG5" t="s">
        <v>159</v>
      </c>
      <c r="AI5">
        <v>17.8</v>
      </c>
      <c r="AJ5" t="s">
        <v>159</v>
      </c>
      <c r="AL5">
        <v>1125.3150000000001</v>
      </c>
      <c r="AM5" t="s">
        <v>160</v>
      </c>
      <c r="AN5" t="s">
        <v>161</v>
      </c>
      <c r="AO5">
        <v>11</v>
      </c>
      <c r="AP5" t="s">
        <v>159</v>
      </c>
      <c r="AR5">
        <v>40</v>
      </c>
      <c r="AS5" t="s">
        <v>159</v>
      </c>
      <c r="AT5" t="s">
        <v>162</v>
      </c>
      <c r="AU5">
        <v>6.37</v>
      </c>
      <c r="AV5" t="s">
        <v>159</v>
      </c>
      <c r="AX5">
        <v>24.5</v>
      </c>
      <c r="AY5" t="s">
        <v>159</v>
      </c>
      <c r="BA5">
        <v>87.7</v>
      </c>
      <c r="BB5" t="s">
        <v>159</v>
      </c>
      <c r="BD5">
        <v>5.79</v>
      </c>
      <c r="BE5" t="s">
        <v>159</v>
      </c>
      <c r="BG5">
        <v>53.1</v>
      </c>
      <c r="BH5" t="s">
        <v>159</v>
      </c>
      <c r="BJ5">
        <v>192</v>
      </c>
      <c r="BK5" t="s">
        <v>159</v>
      </c>
      <c r="BL5" t="s">
        <v>162</v>
      </c>
      <c r="BM5">
        <v>26.1</v>
      </c>
      <c r="BN5" t="s">
        <v>159</v>
      </c>
      <c r="BP5">
        <v>4.0999999999999996</v>
      </c>
      <c r="BQ5" t="s">
        <v>159</v>
      </c>
      <c r="BS5">
        <v>11.1</v>
      </c>
      <c r="BT5" t="s">
        <v>159</v>
      </c>
      <c r="BV5">
        <v>1.0446</v>
      </c>
      <c r="BX5" t="s">
        <v>163</v>
      </c>
      <c r="BY5">
        <v>86</v>
      </c>
      <c r="BZ5" t="s">
        <v>159</v>
      </c>
      <c r="CB5">
        <v>8.1999999999999993</v>
      </c>
      <c r="CC5" t="s">
        <v>159</v>
      </c>
      <c r="CE5">
        <v>5.25</v>
      </c>
      <c r="CF5" t="s">
        <v>159</v>
      </c>
      <c r="CH5">
        <v>71</v>
      </c>
      <c r="CI5" t="s">
        <v>159</v>
      </c>
      <c r="CK5">
        <v>22.2</v>
      </c>
      <c r="CL5" t="s">
        <v>159</v>
      </c>
      <c r="CN5">
        <v>6.28</v>
      </c>
      <c r="CO5" t="s">
        <v>159</v>
      </c>
      <c r="CQ5">
        <v>2.4813000000000001</v>
      </c>
      <c r="CS5" t="s">
        <v>164</v>
      </c>
      <c r="CT5">
        <v>8.61</v>
      </c>
      <c r="CV5" t="s">
        <v>158</v>
      </c>
      <c r="CW5">
        <v>41.5</v>
      </c>
      <c r="CX5" t="s">
        <v>159</v>
      </c>
      <c r="CZ5">
        <v>4.68</v>
      </c>
      <c r="DA5" t="s">
        <v>159</v>
      </c>
      <c r="DC5">
        <v>12.5</v>
      </c>
      <c r="DD5" t="s">
        <v>159</v>
      </c>
      <c r="DF5">
        <v>8.7200000000000006</v>
      </c>
      <c r="DG5" t="s">
        <v>159</v>
      </c>
      <c r="DI5">
        <v>13.3</v>
      </c>
      <c r="DJ5" t="s">
        <v>159</v>
      </c>
      <c r="DL5" s="4" t="s">
        <v>159</v>
      </c>
      <c r="DM5" s="4" t="s">
        <v>162</v>
      </c>
      <c r="DN5">
        <v>19.899999999999999</v>
      </c>
      <c r="DO5" t="s">
        <v>159</v>
      </c>
      <c r="DQ5">
        <v>5.62</v>
      </c>
      <c r="DR5" t="s">
        <v>159</v>
      </c>
      <c r="DT5">
        <v>10.7315</v>
      </c>
      <c r="DV5" t="s">
        <v>163</v>
      </c>
      <c r="DW5">
        <v>15.1</v>
      </c>
      <c r="DX5" t="s">
        <v>159</v>
      </c>
      <c r="DZ5">
        <v>27.5</v>
      </c>
      <c r="EA5" t="s">
        <v>159</v>
      </c>
      <c r="EC5">
        <v>12.4</v>
      </c>
      <c r="ED5" t="s">
        <v>159</v>
      </c>
      <c r="EE5" t="s">
        <v>162</v>
      </c>
      <c r="EF5">
        <v>80</v>
      </c>
      <c r="EG5" t="s">
        <v>159</v>
      </c>
      <c r="EH5" t="s">
        <v>162</v>
      </c>
      <c r="EI5">
        <v>15.1</v>
      </c>
      <c r="EJ5" t="s">
        <v>159</v>
      </c>
    </row>
    <row r="6" spans="1:141" x14ac:dyDescent="0.2">
      <c r="A6" t="s">
        <v>147</v>
      </c>
      <c r="B6" t="s">
        <v>148</v>
      </c>
      <c r="C6">
        <v>1</v>
      </c>
      <c r="D6" s="1">
        <v>42170</v>
      </c>
      <c r="E6">
        <v>15</v>
      </c>
      <c r="F6">
        <v>15</v>
      </c>
      <c r="G6" s="1">
        <v>41904</v>
      </c>
      <c r="H6" s="1">
        <v>42283</v>
      </c>
      <c r="I6">
        <v>58.255000000000003</v>
      </c>
      <c r="J6">
        <v>102.825</v>
      </c>
      <c r="K6">
        <v>120.4695</v>
      </c>
      <c r="L6" t="s">
        <v>148</v>
      </c>
      <c r="M6" t="s">
        <v>149</v>
      </c>
      <c r="N6" t="s">
        <v>150</v>
      </c>
      <c r="O6" t="s">
        <v>151</v>
      </c>
      <c r="P6" t="s">
        <v>165</v>
      </c>
      <c r="Q6" t="s">
        <v>166</v>
      </c>
      <c r="S6" t="s">
        <v>154</v>
      </c>
      <c r="T6" t="s">
        <v>155</v>
      </c>
      <c r="U6" t="s">
        <v>167</v>
      </c>
      <c r="Z6">
        <v>3.07</v>
      </c>
      <c r="AA6" t="s">
        <v>159</v>
      </c>
      <c r="AC6">
        <v>7.13</v>
      </c>
      <c r="AD6" t="s">
        <v>159</v>
      </c>
      <c r="AF6">
        <v>6.7</v>
      </c>
      <c r="AG6" t="s">
        <v>159</v>
      </c>
      <c r="AI6">
        <v>17.8</v>
      </c>
      <c r="AJ6" t="s">
        <v>159</v>
      </c>
      <c r="AL6">
        <v>90.7</v>
      </c>
      <c r="AM6" t="s">
        <v>159</v>
      </c>
      <c r="AO6">
        <v>11</v>
      </c>
      <c r="AP6" t="s">
        <v>159</v>
      </c>
      <c r="AR6">
        <v>27.8</v>
      </c>
      <c r="AS6" t="s">
        <v>159</v>
      </c>
      <c r="AT6" t="s">
        <v>162</v>
      </c>
      <c r="AU6">
        <v>6.37</v>
      </c>
      <c r="AV6" t="s">
        <v>159</v>
      </c>
      <c r="AX6">
        <v>24.5</v>
      </c>
      <c r="AY6" t="s">
        <v>159</v>
      </c>
      <c r="BA6">
        <v>87.7</v>
      </c>
      <c r="BB6" t="s">
        <v>159</v>
      </c>
      <c r="BD6">
        <v>5.79</v>
      </c>
      <c r="BE6" t="s">
        <v>159</v>
      </c>
      <c r="BG6">
        <v>53.1</v>
      </c>
      <c r="BH6" t="s">
        <v>159</v>
      </c>
      <c r="BJ6">
        <v>192</v>
      </c>
      <c r="BK6" t="s">
        <v>159</v>
      </c>
      <c r="BL6" t="s">
        <v>162</v>
      </c>
      <c r="BM6">
        <v>26.1</v>
      </c>
      <c r="BN6" t="s">
        <v>159</v>
      </c>
      <c r="BP6">
        <v>4.0999999999999996</v>
      </c>
      <c r="BQ6" t="s">
        <v>159</v>
      </c>
      <c r="BS6">
        <v>11.1</v>
      </c>
      <c r="BT6" t="s">
        <v>159</v>
      </c>
      <c r="BV6">
        <v>15.2</v>
      </c>
      <c r="BW6" t="s">
        <v>159</v>
      </c>
      <c r="BY6">
        <v>86</v>
      </c>
      <c r="BZ6" t="s">
        <v>159</v>
      </c>
      <c r="CB6">
        <v>8.1999999999999993</v>
      </c>
      <c r="CC6" t="s">
        <v>159</v>
      </c>
      <c r="CE6">
        <v>5.25</v>
      </c>
      <c r="CF6" t="s">
        <v>159</v>
      </c>
      <c r="CH6">
        <v>71</v>
      </c>
      <c r="CI6" t="s">
        <v>159</v>
      </c>
      <c r="CK6">
        <v>22.2</v>
      </c>
      <c r="CL6" t="s">
        <v>159</v>
      </c>
      <c r="CN6">
        <v>10</v>
      </c>
      <c r="CO6" t="s">
        <v>159</v>
      </c>
      <c r="CP6" t="s">
        <v>161</v>
      </c>
      <c r="CQ6">
        <v>13.1</v>
      </c>
      <c r="CR6" t="s">
        <v>159</v>
      </c>
      <c r="CT6">
        <v>57.8</v>
      </c>
      <c r="CU6" t="s">
        <v>159</v>
      </c>
      <c r="CW6">
        <v>41.5</v>
      </c>
      <c r="CX6" t="s">
        <v>159</v>
      </c>
      <c r="CZ6">
        <v>4.68</v>
      </c>
      <c r="DA6" t="s">
        <v>159</v>
      </c>
      <c r="DC6">
        <v>12.5</v>
      </c>
      <c r="DD6" t="s">
        <v>159</v>
      </c>
      <c r="DF6">
        <v>8.7200000000000006</v>
      </c>
      <c r="DG6" t="s">
        <v>159</v>
      </c>
      <c r="DI6">
        <v>13.3</v>
      </c>
      <c r="DJ6" t="s">
        <v>159</v>
      </c>
      <c r="DL6" s="4" t="s">
        <v>159</v>
      </c>
      <c r="DM6" s="4" t="s">
        <v>162</v>
      </c>
      <c r="DN6">
        <v>19.899999999999999</v>
      </c>
      <c r="DO6" t="s">
        <v>159</v>
      </c>
      <c r="DQ6">
        <v>5.62</v>
      </c>
      <c r="DR6" t="s">
        <v>159</v>
      </c>
      <c r="DT6">
        <v>141</v>
      </c>
      <c r="DU6" t="s">
        <v>159</v>
      </c>
      <c r="DW6">
        <v>15.1</v>
      </c>
      <c r="DX6" t="s">
        <v>159</v>
      </c>
      <c r="DZ6">
        <v>27.5</v>
      </c>
      <c r="EA6" t="s">
        <v>159</v>
      </c>
      <c r="EC6">
        <v>12.4</v>
      </c>
      <c r="ED6" t="s">
        <v>159</v>
      </c>
      <c r="EE6" t="s">
        <v>162</v>
      </c>
      <c r="EF6">
        <v>80</v>
      </c>
      <c r="EG6" t="s">
        <v>159</v>
      </c>
      <c r="EH6" t="s">
        <v>162</v>
      </c>
      <c r="EI6">
        <v>15.1</v>
      </c>
      <c r="EJ6" t="s">
        <v>159</v>
      </c>
    </row>
    <row r="7" spans="1:141" x14ac:dyDescent="0.2">
      <c r="A7" t="s">
        <v>147</v>
      </c>
      <c r="B7" t="s">
        <v>148</v>
      </c>
      <c r="C7">
        <v>1</v>
      </c>
      <c r="D7" s="1">
        <v>42170</v>
      </c>
      <c r="E7">
        <v>15</v>
      </c>
      <c r="F7">
        <v>15</v>
      </c>
      <c r="G7" s="1">
        <v>41904</v>
      </c>
      <c r="H7" s="1">
        <v>42283</v>
      </c>
      <c r="I7">
        <v>58.255000000000003</v>
      </c>
      <c r="J7">
        <v>102.825</v>
      </c>
      <c r="K7">
        <v>120.4695</v>
      </c>
      <c r="L7" t="s">
        <v>148</v>
      </c>
      <c r="M7" t="s">
        <v>149</v>
      </c>
      <c r="N7" t="s">
        <v>150</v>
      </c>
      <c r="O7" t="s">
        <v>151</v>
      </c>
      <c r="P7" t="s">
        <v>168</v>
      </c>
      <c r="Q7" t="s">
        <v>169</v>
      </c>
      <c r="S7" t="s">
        <v>154</v>
      </c>
      <c r="T7" t="s">
        <v>155</v>
      </c>
      <c r="V7" t="s">
        <v>170</v>
      </c>
      <c r="Z7">
        <v>3.07</v>
      </c>
      <c r="AA7" t="s">
        <v>159</v>
      </c>
      <c r="AC7">
        <v>7.13</v>
      </c>
      <c r="AD7" t="s">
        <v>159</v>
      </c>
      <c r="AF7">
        <v>6.7</v>
      </c>
      <c r="AG7" t="s">
        <v>159</v>
      </c>
      <c r="AI7">
        <v>17.8</v>
      </c>
      <c r="AJ7" t="s">
        <v>159</v>
      </c>
      <c r="AL7">
        <v>90.7</v>
      </c>
      <c r="AM7" t="s">
        <v>159</v>
      </c>
      <c r="AO7">
        <v>11</v>
      </c>
      <c r="AP7" t="s">
        <v>159</v>
      </c>
      <c r="AR7">
        <v>27.8</v>
      </c>
      <c r="AS7" t="s">
        <v>159</v>
      </c>
      <c r="AT7" t="s">
        <v>162</v>
      </c>
      <c r="AU7">
        <v>6.37</v>
      </c>
      <c r="AV7" t="s">
        <v>159</v>
      </c>
      <c r="AX7">
        <v>24.5</v>
      </c>
      <c r="AY7" t="s">
        <v>159</v>
      </c>
      <c r="BA7">
        <v>87.7</v>
      </c>
      <c r="BB7" t="s">
        <v>159</v>
      </c>
      <c r="BD7">
        <v>5.79</v>
      </c>
      <c r="BE7" t="s">
        <v>159</v>
      </c>
      <c r="BG7">
        <v>53.1</v>
      </c>
      <c r="BH7" t="s">
        <v>159</v>
      </c>
      <c r="BJ7">
        <v>192</v>
      </c>
      <c r="BK7" t="s">
        <v>159</v>
      </c>
      <c r="BL7" t="s">
        <v>162</v>
      </c>
      <c r="BM7">
        <v>26.1</v>
      </c>
      <c r="BN7" t="s">
        <v>159</v>
      </c>
      <c r="BP7">
        <v>4.0999999999999996</v>
      </c>
      <c r="BQ7" t="s">
        <v>159</v>
      </c>
      <c r="BS7">
        <v>11.1</v>
      </c>
      <c r="BT7" t="s">
        <v>159</v>
      </c>
      <c r="BV7">
        <v>15.2</v>
      </c>
      <c r="BW7" t="s">
        <v>159</v>
      </c>
      <c r="BY7">
        <v>86</v>
      </c>
      <c r="BZ7" t="s">
        <v>159</v>
      </c>
      <c r="CB7">
        <v>8.1999999999999993</v>
      </c>
      <c r="CC7" t="s">
        <v>159</v>
      </c>
      <c r="CE7">
        <v>5.25</v>
      </c>
      <c r="CF7" t="s">
        <v>159</v>
      </c>
      <c r="CH7">
        <v>71</v>
      </c>
      <c r="CI7" t="s">
        <v>159</v>
      </c>
      <c r="CK7">
        <v>22.2</v>
      </c>
      <c r="CL7" t="s">
        <v>159</v>
      </c>
      <c r="CN7">
        <v>6.28</v>
      </c>
      <c r="CO7" t="s">
        <v>159</v>
      </c>
      <c r="CQ7">
        <v>3.8534000000000002</v>
      </c>
      <c r="CS7" t="s">
        <v>171</v>
      </c>
      <c r="CT7">
        <v>58.655200000000001</v>
      </c>
      <c r="CW7">
        <v>80</v>
      </c>
      <c r="CX7" t="s">
        <v>159</v>
      </c>
      <c r="CY7" t="s">
        <v>161</v>
      </c>
      <c r="CZ7">
        <v>4.68</v>
      </c>
      <c r="DA7" t="s">
        <v>159</v>
      </c>
      <c r="DC7">
        <v>12.5</v>
      </c>
      <c r="DD7" t="s">
        <v>159</v>
      </c>
      <c r="DF7">
        <v>8.7200000000000006</v>
      </c>
      <c r="DG7" t="s">
        <v>159</v>
      </c>
      <c r="DI7">
        <v>13.3</v>
      </c>
      <c r="DJ7" t="s">
        <v>159</v>
      </c>
      <c r="DL7" s="4" t="s">
        <v>159</v>
      </c>
      <c r="DM7" s="4" t="s">
        <v>162</v>
      </c>
      <c r="DN7">
        <v>19.899999999999999</v>
      </c>
      <c r="DO7" t="s">
        <v>159</v>
      </c>
      <c r="DQ7">
        <v>5.62</v>
      </c>
      <c r="DR7" t="s">
        <v>159</v>
      </c>
      <c r="DT7">
        <v>141</v>
      </c>
      <c r="DU7" t="s">
        <v>159</v>
      </c>
      <c r="DW7">
        <v>15.1</v>
      </c>
      <c r="DX7" t="s">
        <v>159</v>
      </c>
      <c r="DZ7">
        <v>27.5</v>
      </c>
      <c r="EA7" t="s">
        <v>159</v>
      </c>
      <c r="EC7">
        <v>12.4</v>
      </c>
      <c r="ED7" t="s">
        <v>159</v>
      </c>
      <c r="EE7" t="s">
        <v>162</v>
      </c>
      <c r="EF7">
        <v>80</v>
      </c>
      <c r="EG7" t="s">
        <v>159</v>
      </c>
      <c r="EH7" t="s">
        <v>162</v>
      </c>
      <c r="EI7">
        <v>15.1</v>
      </c>
      <c r="EJ7" t="s">
        <v>159</v>
      </c>
    </row>
    <row r="8" spans="1:141" x14ac:dyDescent="0.2">
      <c r="A8" t="s">
        <v>172</v>
      </c>
      <c r="B8" t="s">
        <v>173</v>
      </c>
      <c r="C8">
        <v>2</v>
      </c>
      <c r="D8" s="1">
        <v>42177</v>
      </c>
      <c r="E8">
        <v>15</v>
      </c>
      <c r="F8">
        <v>10</v>
      </c>
      <c r="G8" s="1">
        <v>41911</v>
      </c>
      <c r="H8" s="1">
        <v>42271</v>
      </c>
      <c r="I8">
        <v>44.3765</v>
      </c>
      <c r="J8">
        <v>92.292500000000004</v>
      </c>
      <c r="K8">
        <v>129.07749999999999</v>
      </c>
      <c r="L8" t="s">
        <v>173</v>
      </c>
      <c r="M8" t="s">
        <v>174</v>
      </c>
      <c r="N8" t="s">
        <v>175</v>
      </c>
      <c r="O8" t="s">
        <v>151</v>
      </c>
      <c r="P8" t="s">
        <v>176</v>
      </c>
      <c r="Q8" t="s">
        <v>177</v>
      </c>
      <c r="S8" t="s">
        <v>154</v>
      </c>
      <c r="T8" t="s">
        <v>155</v>
      </c>
      <c r="Z8">
        <v>3.07</v>
      </c>
      <c r="AA8" t="s">
        <v>159</v>
      </c>
      <c r="AC8">
        <v>7.13</v>
      </c>
      <c r="AD8" t="s">
        <v>159</v>
      </c>
      <c r="AF8">
        <v>6.7</v>
      </c>
      <c r="AG8" t="s">
        <v>159</v>
      </c>
      <c r="AI8">
        <v>17.8</v>
      </c>
      <c r="AJ8" t="s">
        <v>159</v>
      </c>
      <c r="AL8">
        <v>90.7</v>
      </c>
      <c r="AM8" t="s">
        <v>159</v>
      </c>
      <c r="AO8">
        <v>11</v>
      </c>
      <c r="AP8" t="s">
        <v>159</v>
      </c>
      <c r="AR8">
        <v>27.8</v>
      </c>
      <c r="AS8" t="s">
        <v>159</v>
      </c>
      <c r="AT8" t="s">
        <v>162</v>
      </c>
      <c r="AU8">
        <v>6.37</v>
      </c>
      <c r="AV8" t="s">
        <v>159</v>
      </c>
      <c r="AX8">
        <v>24.5</v>
      </c>
      <c r="AY8" t="s">
        <v>159</v>
      </c>
      <c r="BA8">
        <v>87.7</v>
      </c>
      <c r="BB8" t="s">
        <v>159</v>
      </c>
      <c r="BD8">
        <v>5.79</v>
      </c>
      <c r="BE8" t="s">
        <v>159</v>
      </c>
      <c r="BG8">
        <v>53.1</v>
      </c>
      <c r="BH8" t="s">
        <v>159</v>
      </c>
      <c r="BJ8">
        <v>192</v>
      </c>
      <c r="BK8" t="s">
        <v>159</v>
      </c>
      <c r="BL8" t="s">
        <v>162</v>
      </c>
      <c r="BM8">
        <v>26.1</v>
      </c>
      <c r="BN8" t="s">
        <v>159</v>
      </c>
      <c r="BP8">
        <v>4.0999999999999996</v>
      </c>
      <c r="BQ8" t="s">
        <v>159</v>
      </c>
      <c r="BS8">
        <v>11.1</v>
      </c>
      <c r="BT8" t="s">
        <v>159</v>
      </c>
      <c r="BV8">
        <v>15.2</v>
      </c>
      <c r="BW8" t="s">
        <v>159</v>
      </c>
      <c r="BY8">
        <v>86</v>
      </c>
      <c r="BZ8" t="s">
        <v>159</v>
      </c>
      <c r="CB8">
        <v>8.1999999999999993</v>
      </c>
      <c r="CC8" t="s">
        <v>159</v>
      </c>
      <c r="CE8">
        <v>5.25</v>
      </c>
      <c r="CF8" t="s">
        <v>159</v>
      </c>
      <c r="CH8">
        <v>71</v>
      </c>
      <c r="CI8" t="s">
        <v>159</v>
      </c>
      <c r="CK8">
        <v>22.2</v>
      </c>
      <c r="CL8" t="s">
        <v>159</v>
      </c>
      <c r="CN8">
        <v>10</v>
      </c>
      <c r="CO8" t="s">
        <v>159</v>
      </c>
      <c r="CP8" t="s">
        <v>161</v>
      </c>
      <c r="CQ8">
        <v>13.1</v>
      </c>
      <c r="CR8" t="s">
        <v>159</v>
      </c>
      <c r="CT8">
        <v>57.8</v>
      </c>
      <c r="CU8" t="s">
        <v>159</v>
      </c>
      <c r="CW8">
        <v>41.5</v>
      </c>
      <c r="CX8" t="s">
        <v>159</v>
      </c>
      <c r="CZ8">
        <v>4.68</v>
      </c>
      <c r="DA8" t="s">
        <v>159</v>
      </c>
      <c r="DC8">
        <v>12.5</v>
      </c>
      <c r="DD8" t="s">
        <v>159</v>
      </c>
      <c r="DF8">
        <v>8.7200000000000006</v>
      </c>
      <c r="DG8" t="s">
        <v>159</v>
      </c>
      <c r="DI8">
        <v>13.3</v>
      </c>
      <c r="DJ8" t="s">
        <v>159</v>
      </c>
      <c r="DL8" s="4" t="s">
        <v>159</v>
      </c>
      <c r="DM8" s="4" t="s">
        <v>162</v>
      </c>
      <c r="DN8">
        <v>19.899999999999999</v>
      </c>
      <c r="DO8" t="s">
        <v>159</v>
      </c>
      <c r="DQ8">
        <v>5.62</v>
      </c>
      <c r="DR8" t="s">
        <v>159</v>
      </c>
      <c r="DT8">
        <v>141</v>
      </c>
      <c r="DU8" t="s">
        <v>159</v>
      </c>
      <c r="DW8">
        <v>15.1</v>
      </c>
      <c r="DX8" t="s">
        <v>159</v>
      </c>
      <c r="DZ8">
        <v>27.5</v>
      </c>
      <c r="EA8" t="s">
        <v>159</v>
      </c>
      <c r="EC8">
        <v>12.4</v>
      </c>
      <c r="ED8" t="s">
        <v>159</v>
      </c>
      <c r="EE8" t="s">
        <v>162</v>
      </c>
      <c r="EF8">
        <v>80</v>
      </c>
      <c r="EG8" t="s">
        <v>159</v>
      </c>
      <c r="EH8" t="s">
        <v>162</v>
      </c>
      <c r="EI8">
        <v>15.1</v>
      </c>
      <c r="EJ8" t="s">
        <v>159</v>
      </c>
    </row>
    <row r="9" spans="1:141" x14ac:dyDescent="0.2">
      <c r="A9" t="s">
        <v>172</v>
      </c>
      <c r="B9" t="s">
        <v>173</v>
      </c>
      <c r="C9">
        <v>2</v>
      </c>
      <c r="D9" s="1">
        <v>42177</v>
      </c>
      <c r="E9">
        <v>15</v>
      </c>
      <c r="F9">
        <v>10</v>
      </c>
      <c r="G9" s="1">
        <v>41911</v>
      </c>
      <c r="H9" s="1">
        <v>42271</v>
      </c>
      <c r="I9">
        <v>44.3765</v>
      </c>
      <c r="J9">
        <v>92.292500000000004</v>
      </c>
      <c r="K9">
        <v>129.07749999999999</v>
      </c>
      <c r="L9" t="s">
        <v>173</v>
      </c>
      <c r="M9" t="s">
        <v>174</v>
      </c>
      <c r="N9" t="s">
        <v>175</v>
      </c>
      <c r="O9" t="s">
        <v>151</v>
      </c>
      <c r="P9" t="s">
        <v>178</v>
      </c>
      <c r="Q9" t="s">
        <v>179</v>
      </c>
      <c r="S9" t="s">
        <v>154</v>
      </c>
      <c r="T9" t="s">
        <v>180</v>
      </c>
      <c r="V9" t="s">
        <v>181</v>
      </c>
      <c r="Z9">
        <v>3.07</v>
      </c>
      <c r="AA9" t="s">
        <v>159</v>
      </c>
      <c r="AC9">
        <v>7.13</v>
      </c>
      <c r="AD9" t="s">
        <v>159</v>
      </c>
      <c r="AF9">
        <v>6.7</v>
      </c>
      <c r="AG9" t="s">
        <v>159</v>
      </c>
      <c r="AI9">
        <v>17.8</v>
      </c>
      <c r="AJ9" t="s">
        <v>159</v>
      </c>
      <c r="AL9">
        <v>90.7</v>
      </c>
      <c r="AM9" t="s">
        <v>159</v>
      </c>
      <c r="AO9">
        <v>11</v>
      </c>
      <c r="AP9" t="s">
        <v>159</v>
      </c>
      <c r="AR9">
        <v>27.8</v>
      </c>
      <c r="AS9" t="s">
        <v>159</v>
      </c>
      <c r="AT9" t="s">
        <v>162</v>
      </c>
      <c r="AU9">
        <v>6.37</v>
      </c>
      <c r="AV9" t="s">
        <v>159</v>
      </c>
      <c r="AX9">
        <v>24.5</v>
      </c>
      <c r="AY9" t="s">
        <v>159</v>
      </c>
      <c r="BA9">
        <v>87.7</v>
      </c>
      <c r="BB9" t="s">
        <v>159</v>
      </c>
      <c r="BD9">
        <v>5.79</v>
      </c>
      <c r="BE9" t="s">
        <v>159</v>
      </c>
      <c r="BG9">
        <v>53.1</v>
      </c>
      <c r="BH9" t="s">
        <v>159</v>
      </c>
      <c r="BJ9">
        <v>192</v>
      </c>
      <c r="BK9" t="s">
        <v>159</v>
      </c>
      <c r="BL9" t="s">
        <v>162</v>
      </c>
      <c r="BM9">
        <v>26.1</v>
      </c>
      <c r="BN9" t="s">
        <v>159</v>
      </c>
      <c r="BP9">
        <v>4.0999999999999996</v>
      </c>
      <c r="BQ9" t="s">
        <v>159</v>
      </c>
      <c r="BS9">
        <v>11.1</v>
      </c>
      <c r="BT9" t="s">
        <v>159</v>
      </c>
      <c r="BV9">
        <v>15.2</v>
      </c>
      <c r="BW9" t="s">
        <v>159</v>
      </c>
      <c r="BY9">
        <v>86</v>
      </c>
      <c r="BZ9" t="s">
        <v>159</v>
      </c>
      <c r="CB9">
        <v>8.1999999999999993</v>
      </c>
      <c r="CC9" t="s">
        <v>159</v>
      </c>
      <c r="CE9">
        <v>5.25</v>
      </c>
      <c r="CF9" t="s">
        <v>159</v>
      </c>
      <c r="CH9">
        <v>71</v>
      </c>
      <c r="CI9" t="s">
        <v>159</v>
      </c>
      <c r="CK9">
        <v>22.2</v>
      </c>
      <c r="CL9" t="s">
        <v>159</v>
      </c>
      <c r="CN9">
        <v>6.28</v>
      </c>
      <c r="CO9" t="s">
        <v>159</v>
      </c>
      <c r="CQ9">
        <v>2.3963999999999999</v>
      </c>
      <c r="CS9" t="s">
        <v>171</v>
      </c>
      <c r="CT9">
        <v>76.680999999999997</v>
      </c>
      <c r="CW9">
        <v>80</v>
      </c>
      <c r="CX9" t="s">
        <v>159</v>
      </c>
      <c r="CY9" t="s">
        <v>161</v>
      </c>
      <c r="CZ9">
        <v>4.68</v>
      </c>
      <c r="DA9" t="s">
        <v>159</v>
      </c>
      <c r="DC9">
        <v>12.5</v>
      </c>
      <c r="DD9" t="s">
        <v>159</v>
      </c>
      <c r="DF9">
        <v>8.7200000000000006</v>
      </c>
      <c r="DG9" t="s">
        <v>159</v>
      </c>
      <c r="DI9">
        <v>13.3</v>
      </c>
      <c r="DJ9" t="s">
        <v>159</v>
      </c>
      <c r="DL9" s="4" t="s">
        <v>159</v>
      </c>
      <c r="DM9" s="4" t="s">
        <v>162</v>
      </c>
      <c r="DN9">
        <v>19.899999999999999</v>
      </c>
      <c r="DO9" t="s">
        <v>159</v>
      </c>
      <c r="DQ9">
        <v>5.62</v>
      </c>
      <c r="DR9" t="s">
        <v>159</v>
      </c>
      <c r="DT9">
        <v>141</v>
      </c>
      <c r="DU9" t="s">
        <v>159</v>
      </c>
      <c r="DW9">
        <v>15.1</v>
      </c>
      <c r="DX9" t="s">
        <v>159</v>
      </c>
      <c r="DZ9">
        <v>27.5</v>
      </c>
      <c r="EA9" t="s">
        <v>159</v>
      </c>
      <c r="EC9">
        <v>12.4</v>
      </c>
      <c r="ED9" t="s">
        <v>159</v>
      </c>
      <c r="EE9" t="s">
        <v>162</v>
      </c>
      <c r="EF9">
        <v>80</v>
      </c>
      <c r="EG9" t="s">
        <v>159</v>
      </c>
      <c r="EH9" t="s">
        <v>162</v>
      </c>
      <c r="EI9">
        <v>15.1</v>
      </c>
      <c r="EJ9" t="s">
        <v>159</v>
      </c>
    </row>
    <row r="10" spans="1:141" x14ac:dyDescent="0.2">
      <c r="A10" t="s">
        <v>182</v>
      </c>
      <c r="B10" t="s">
        <v>183</v>
      </c>
      <c r="C10">
        <v>2</v>
      </c>
      <c r="D10" s="1">
        <v>42174</v>
      </c>
      <c r="E10">
        <v>15</v>
      </c>
      <c r="F10">
        <v>15</v>
      </c>
      <c r="G10" s="1">
        <v>41906</v>
      </c>
      <c r="H10" s="1">
        <v>42228</v>
      </c>
      <c r="I10">
        <v>67.497500000000002</v>
      </c>
      <c r="J10">
        <v>121.413</v>
      </c>
      <c r="K10">
        <v>156.81299999999999</v>
      </c>
      <c r="L10" t="s">
        <v>183</v>
      </c>
      <c r="M10" t="s">
        <v>184</v>
      </c>
      <c r="N10" t="s">
        <v>185</v>
      </c>
      <c r="O10" t="s">
        <v>151</v>
      </c>
      <c r="P10" t="s">
        <v>186</v>
      </c>
      <c r="Q10" t="s">
        <v>187</v>
      </c>
      <c r="S10" t="s">
        <v>154</v>
      </c>
      <c r="T10" t="s">
        <v>155</v>
      </c>
      <c r="V10" t="s">
        <v>188</v>
      </c>
      <c r="Z10">
        <v>3.07</v>
      </c>
      <c r="AA10" t="s">
        <v>159</v>
      </c>
      <c r="AC10">
        <v>5.6687000000000003</v>
      </c>
      <c r="AD10" t="s">
        <v>160</v>
      </c>
      <c r="AE10" t="s">
        <v>189</v>
      </c>
      <c r="AF10">
        <v>6.7</v>
      </c>
      <c r="AG10" t="s">
        <v>159</v>
      </c>
      <c r="AI10">
        <v>17.8</v>
      </c>
      <c r="AJ10" t="s">
        <v>159</v>
      </c>
      <c r="AL10">
        <v>90.7</v>
      </c>
      <c r="AM10" t="s">
        <v>159</v>
      </c>
      <c r="AO10">
        <v>0.64439999999999997</v>
      </c>
      <c r="AP10" t="s">
        <v>160</v>
      </c>
      <c r="AQ10" t="s">
        <v>190</v>
      </c>
      <c r="AR10">
        <v>27.8</v>
      </c>
      <c r="AS10" t="s">
        <v>159</v>
      </c>
      <c r="AT10" t="s">
        <v>162</v>
      </c>
      <c r="AU10">
        <v>2.82</v>
      </c>
      <c r="AV10" t="s">
        <v>160</v>
      </c>
      <c r="AW10" t="s">
        <v>191</v>
      </c>
      <c r="AX10">
        <v>24.5</v>
      </c>
      <c r="AY10" t="s">
        <v>159</v>
      </c>
      <c r="BA10">
        <v>87.7</v>
      </c>
      <c r="BB10" t="s">
        <v>159</v>
      </c>
      <c r="BD10">
        <v>5.79</v>
      </c>
      <c r="BE10" t="s">
        <v>159</v>
      </c>
      <c r="BG10">
        <v>53.1</v>
      </c>
      <c r="BH10" t="s">
        <v>159</v>
      </c>
      <c r="BJ10">
        <v>200</v>
      </c>
      <c r="BK10" t="s">
        <v>159</v>
      </c>
      <c r="BL10" t="s">
        <v>162</v>
      </c>
      <c r="BM10">
        <v>26.1</v>
      </c>
      <c r="BN10" t="s">
        <v>159</v>
      </c>
      <c r="BP10">
        <v>4.0999999999999996</v>
      </c>
      <c r="BQ10" t="s">
        <v>159</v>
      </c>
      <c r="BS10">
        <v>11.1</v>
      </c>
      <c r="BT10" t="s">
        <v>159</v>
      </c>
      <c r="BV10">
        <v>15.2</v>
      </c>
      <c r="BW10" t="s">
        <v>159</v>
      </c>
      <c r="BY10">
        <v>86</v>
      </c>
      <c r="BZ10" t="s">
        <v>159</v>
      </c>
      <c r="CB10">
        <v>0.68710000000000004</v>
      </c>
      <c r="CD10" t="s">
        <v>163</v>
      </c>
      <c r="CE10">
        <v>5.25</v>
      </c>
      <c r="CF10" t="s">
        <v>159</v>
      </c>
      <c r="CH10">
        <v>71</v>
      </c>
      <c r="CI10" t="s">
        <v>159</v>
      </c>
      <c r="CK10">
        <v>22.2</v>
      </c>
      <c r="CL10" t="s">
        <v>159</v>
      </c>
      <c r="CN10">
        <v>6.28</v>
      </c>
      <c r="CO10" t="s">
        <v>159</v>
      </c>
      <c r="CQ10">
        <v>8.4181000000000008</v>
      </c>
      <c r="CS10" t="s">
        <v>192</v>
      </c>
      <c r="CT10">
        <v>74.296599999999998</v>
      </c>
      <c r="CW10">
        <v>41.5</v>
      </c>
      <c r="CX10" t="s">
        <v>159</v>
      </c>
      <c r="CZ10">
        <v>4.68</v>
      </c>
      <c r="DA10" t="s">
        <v>159</v>
      </c>
      <c r="DC10">
        <v>12.5</v>
      </c>
      <c r="DD10" t="s">
        <v>159</v>
      </c>
      <c r="DF10">
        <v>8.7200000000000006</v>
      </c>
      <c r="DG10" t="s">
        <v>159</v>
      </c>
      <c r="DI10">
        <v>13.3</v>
      </c>
      <c r="DJ10" t="s">
        <v>159</v>
      </c>
      <c r="DL10" s="4" t="s">
        <v>159</v>
      </c>
      <c r="DM10" s="4" t="s">
        <v>162</v>
      </c>
      <c r="DN10">
        <v>19.899999999999999</v>
      </c>
      <c r="DO10" t="s">
        <v>159</v>
      </c>
      <c r="DQ10">
        <v>5.62</v>
      </c>
      <c r="DR10" t="s">
        <v>159</v>
      </c>
      <c r="DT10">
        <v>8.9880999999999993</v>
      </c>
      <c r="DV10" t="s">
        <v>163</v>
      </c>
      <c r="DW10">
        <v>20</v>
      </c>
      <c r="DX10" t="s">
        <v>159</v>
      </c>
      <c r="DY10" t="s">
        <v>161</v>
      </c>
      <c r="DZ10">
        <v>27.5</v>
      </c>
      <c r="EA10" t="s">
        <v>159</v>
      </c>
      <c r="EC10">
        <v>12.4</v>
      </c>
      <c r="ED10" t="s">
        <v>159</v>
      </c>
      <c r="EE10" t="s">
        <v>162</v>
      </c>
      <c r="EF10">
        <v>80</v>
      </c>
      <c r="EG10" t="s">
        <v>159</v>
      </c>
      <c r="EH10" t="s">
        <v>162</v>
      </c>
      <c r="EI10">
        <v>15.1</v>
      </c>
      <c r="EJ10" t="s">
        <v>159</v>
      </c>
    </row>
    <row r="11" spans="1:141" x14ac:dyDescent="0.2">
      <c r="A11" t="s">
        <v>182</v>
      </c>
      <c r="B11" t="s">
        <v>183</v>
      </c>
      <c r="C11">
        <v>2</v>
      </c>
      <c r="D11" s="1">
        <v>42174</v>
      </c>
      <c r="E11">
        <v>15</v>
      </c>
      <c r="F11">
        <v>15</v>
      </c>
      <c r="G11" s="1">
        <v>41906</v>
      </c>
      <c r="H11" s="1">
        <v>42228</v>
      </c>
      <c r="I11">
        <v>67.497500000000002</v>
      </c>
      <c r="J11">
        <v>121.413</v>
      </c>
      <c r="K11">
        <v>156.81299999999999</v>
      </c>
      <c r="L11" t="s">
        <v>183</v>
      </c>
      <c r="M11" t="s">
        <v>184</v>
      </c>
      <c r="N11" t="s">
        <v>185</v>
      </c>
      <c r="O11" t="s">
        <v>151</v>
      </c>
      <c r="P11" t="s">
        <v>193</v>
      </c>
      <c r="Q11" t="s">
        <v>194</v>
      </c>
      <c r="S11" t="s">
        <v>154</v>
      </c>
      <c r="T11" t="s">
        <v>155</v>
      </c>
      <c r="U11" t="s">
        <v>195</v>
      </c>
      <c r="Z11">
        <v>3.07</v>
      </c>
      <c r="AA11" t="s">
        <v>159</v>
      </c>
      <c r="AB11" t="s">
        <v>196</v>
      </c>
      <c r="AC11">
        <v>7.13</v>
      </c>
      <c r="AD11" t="s">
        <v>159</v>
      </c>
      <c r="AE11" t="s">
        <v>196</v>
      </c>
      <c r="AF11">
        <v>6.7</v>
      </c>
      <c r="AG11" t="s">
        <v>159</v>
      </c>
      <c r="AH11" t="s">
        <v>196</v>
      </c>
      <c r="AI11">
        <v>17.8</v>
      </c>
      <c r="AJ11" t="s">
        <v>159</v>
      </c>
      <c r="AK11" t="s">
        <v>196</v>
      </c>
      <c r="AL11">
        <v>11.0932</v>
      </c>
      <c r="AN11" t="s">
        <v>197</v>
      </c>
      <c r="AO11">
        <v>11</v>
      </c>
      <c r="AP11" t="s">
        <v>159</v>
      </c>
      <c r="AQ11" t="s">
        <v>196</v>
      </c>
      <c r="AR11">
        <v>27.8</v>
      </c>
      <c r="AS11" t="s">
        <v>159</v>
      </c>
      <c r="AT11" t="s">
        <v>198</v>
      </c>
      <c r="AU11">
        <v>6.37</v>
      </c>
      <c r="AV11" t="s">
        <v>159</v>
      </c>
      <c r="AW11" t="s">
        <v>196</v>
      </c>
      <c r="AX11">
        <v>24.5</v>
      </c>
      <c r="AY11" t="s">
        <v>159</v>
      </c>
      <c r="AZ11" t="s">
        <v>196</v>
      </c>
      <c r="BA11">
        <v>87.7</v>
      </c>
      <c r="BB11" t="s">
        <v>159</v>
      </c>
      <c r="BC11" t="s">
        <v>196</v>
      </c>
      <c r="BD11">
        <v>5.79</v>
      </c>
      <c r="BE11" t="s">
        <v>159</v>
      </c>
      <c r="BF11" t="s">
        <v>196</v>
      </c>
      <c r="BG11">
        <v>53.1</v>
      </c>
      <c r="BH11" t="s">
        <v>159</v>
      </c>
      <c r="BI11" t="s">
        <v>196</v>
      </c>
      <c r="BJ11">
        <v>192</v>
      </c>
      <c r="BK11" t="s">
        <v>159</v>
      </c>
      <c r="BL11" t="s">
        <v>198</v>
      </c>
      <c r="BM11">
        <v>26.1</v>
      </c>
      <c r="BN11" t="s">
        <v>159</v>
      </c>
      <c r="BO11" t="s">
        <v>196</v>
      </c>
      <c r="BP11">
        <v>4.0999999999999996</v>
      </c>
      <c r="BQ11" t="s">
        <v>159</v>
      </c>
      <c r="BR11" t="s">
        <v>196</v>
      </c>
      <c r="BS11">
        <v>11.1</v>
      </c>
      <c r="BT11" t="s">
        <v>159</v>
      </c>
      <c r="BU11" t="s">
        <v>196</v>
      </c>
      <c r="BV11">
        <v>15.2</v>
      </c>
      <c r="BW11" t="s">
        <v>159</v>
      </c>
      <c r="BX11" t="s">
        <v>196</v>
      </c>
      <c r="BY11">
        <v>86</v>
      </c>
      <c r="BZ11" t="s">
        <v>159</v>
      </c>
      <c r="CA11" t="s">
        <v>196</v>
      </c>
      <c r="CB11">
        <v>8.1999999999999993</v>
      </c>
      <c r="CC11" t="s">
        <v>159</v>
      </c>
      <c r="CD11" t="s">
        <v>196</v>
      </c>
      <c r="CE11">
        <v>5.25</v>
      </c>
      <c r="CF11" t="s">
        <v>159</v>
      </c>
      <c r="CG11" t="s">
        <v>196</v>
      </c>
      <c r="CH11">
        <v>71</v>
      </c>
      <c r="CI11" t="s">
        <v>159</v>
      </c>
      <c r="CJ11" t="s">
        <v>196</v>
      </c>
      <c r="CK11">
        <v>22.2</v>
      </c>
      <c r="CL11" t="s">
        <v>159</v>
      </c>
      <c r="CM11" t="s">
        <v>196</v>
      </c>
      <c r="CN11">
        <v>6.28</v>
      </c>
      <c r="CO11" t="s">
        <v>159</v>
      </c>
      <c r="CP11" t="s">
        <v>196</v>
      </c>
      <c r="CQ11">
        <v>22.951499999999999</v>
      </c>
      <c r="CS11" t="s">
        <v>196</v>
      </c>
      <c r="CT11">
        <v>8.1098999999999997</v>
      </c>
      <c r="CV11" t="s">
        <v>197</v>
      </c>
      <c r="CW11">
        <v>41.5</v>
      </c>
      <c r="CX11" t="s">
        <v>159</v>
      </c>
      <c r="CY11" t="s">
        <v>196</v>
      </c>
      <c r="CZ11">
        <v>4.68</v>
      </c>
      <c r="DA11" t="s">
        <v>159</v>
      </c>
      <c r="DB11" t="s">
        <v>196</v>
      </c>
      <c r="DC11">
        <v>12.5</v>
      </c>
      <c r="DD11" t="s">
        <v>159</v>
      </c>
      <c r="DE11" t="s">
        <v>196</v>
      </c>
      <c r="DF11">
        <v>8.7200000000000006</v>
      </c>
      <c r="DG11" t="s">
        <v>159</v>
      </c>
      <c r="DH11" t="s">
        <v>196</v>
      </c>
      <c r="DI11">
        <v>13.3</v>
      </c>
      <c r="DJ11" t="s">
        <v>159</v>
      </c>
      <c r="DK11" t="s">
        <v>196</v>
      </c>
      <c r="DL11" s="4" t="s">
        <v>159</v>
      </c>
      <c r="DM11" s="4" t="s">
        <v>198</v>
      </c>
      <c r="DN11">
        <v>19.899999999999999</v>
      </c>
      <c r="DO11" t="s">
        <v>159</v>
      </c>
      <c r="DP11" t="s">
        <v>196</v>
      </c>
      <c r="DQ11">
        <v>5.62</v>
      </c>
      <c r="DR11" t="s">
        <v>159</v>
      </c>
      <c r="DS11" t="s">
        <v>196</v>
      </c>
      <c r="DT11">
        <v>141</v>
      </c>
      <c r="DU11" t="s">
        <v>159</v>
      </c>
      <c r="DV11" t="s">
        <v>196</v>
      </c>
      <c r="DW11">
        <v>15.1</v>
      </c>
      <c r="DX11" t="s">
        <v>159</v>
      </c>
      <c r="DY11" t="s">
        <v>196</v>
      </c>
      <c r="DZ11">
        <v>27.5</v>
      </c>
      <c r="EA11" t="s">
        <v>159</v>
      </c>
      <c r="EB11" t="s">
        <v>196</v>
      </c>
      <c r="EC11">
        <v>12.4</v>
      </c>
      <c r="ED11" t="s">
        <v>159</v>
      </c>
      <c r="EE11" t="s">
        <v>198</v>
      </c>
      <c r="EF11">
        <v>80</v>
      </c>
      <c r="EG11" t="s">
        <v>159</v>
      </c>
      <c r="EH11" t="s">
        <v>198</v>
      </c>
      <c r="EI11">
        <v>15.1</v>
      </c>
      <c r="EJ11" t="s">
        <v>159</v>
      </c>
      <c r="EK11" t="s">
        <v>196</v>
      </c>
    </row>
    <row r="12" spans="1:141" x14ac:dyDescent="0.2">
      <c r="A12" t="s">
        <v>182</v>
      </c>
      <c r="B12" t="s">
        <v>183</v>
      </c>
      <c r="C12">
        <v>2</v>
      </c>
      <c r="D12" s="1">
        <v>42174</v>
      </c>
      <c r="E12">
        <v>15</v>
      </c>
      <c r="F12">
        <v>15</v>
      </c>
      <c r="G12" s="1">
        <v>41906</v>
      </c>
      <c r="H12" s="1">
        <v>42228</v>
      </c>
      <c r="I12">
        <v>67.497500000000002</v>
      </c>
      <c r="J12">
        <v>121.413</v>
      </c>
      <c r="K12">
        <v>156.81299999999999</v>
      </c>
      <c r="L12" t="s">
        <v>183</v>
      </c>
      <c r="M12" t="s">
        <v>184</v>
      </c>
      <c r="N12" t="s">
        <v>185</v>
      </c>
      <c r="O12" t="s">
        <v>151</v>
      </c>
      <c r="P12" t="s">
        <v>199</v>
      </c>
      <c r="Q12" t="s">
        <v>169</v>
      </c>
      <c r="S12" t="s">
        <v>154</v>
      </c>
      <c r="T12" t="s">
        <v>155</v>
      </c>
      <c r="U12" t="s">
        <v>200</v>
      </c>
      <c r="V12" t="s">
        <v>201</v>
      </c>
      <c r="Z12">
        <v>3.07</v>
      </c>
      <c r="AA12" t="s">
        <v>159</v>
      </c>
      <c r="AC12">
        <v>7.13</v>
      </c>
      <c r="AD12" t="s">
        <v>159</v>
      </c>
      <c r="AF12">
        <v>6.7</v>
      </c>
      <c r="AG12" t="s">
        <v>159</v>
      </c>
      <c r="AI12">
        <v>17.8</v>
      </c>
      <c r="AJ12" t="s">
        <v>159</v>
      </c>
      <c r="AL12">
        <v>90.7</v>
      </c>
      <c r="AM12" t="s">
        <v>159</v>
      </c>
      <c r="AO12">
        <v>11</v>
      </c>
      <c r="AP12" t="s">
        <v>159</v>
      </c>
      <c r="AR12">
        <v>27.8</v>
      </c>
      <c r="AS12" t="s">
        <v>159</v>
      </c>
      <c r="AT12" t="s">
        <v>162</v>
      </c>
      <c r="AU12">
        <v>6.37</v>
      </c>
      <c r="AV12" t="s">
        <v>159</v>
      </c>
      <c r="AX12">
        <v>24.5</v>
      </c>
      <c r="AY12" t="s">
        <v>159</v>
      </c>
      <c r="BA12">
        <v>87.7</v>
      </c>
      <c r="BB12" t="s">
        <v>159</v>
      </c>
      <c r="BD12">
        <v>5.79</v>
      </c>
      <c r="BE12" t="s">
        <v>159</v>
      </c>
      <c r="BG12">
        <v>53.1</v>
      </c>
      <c r="BH12" t="s">
        <v>159</v>
      </c>
      <c r="BJ12">
        <v>192</v>
      </c>
      <c r="BK12" t="s">
        <v>159</v>
      </c>
      <c r="BL12" t="s">
        <v>162</v>
      </c>
      <c r="BM12">
        <v>26.1</v>
      </c>
      <c r="BN12" t="s">
        <v>159</v>
      </c>
      <c r="BP12">
        <v>4.0999999999999996</v>
      </c>
      <c r="BQ12" t="s">
        <v>159</v>
      </c>
      <c r="BS12">
        <v>11.1</v>
      </c>
      <c r="BT12" t="s">
        <v>159</v>
      </c>
      <c r="BV12">
        <v>15.2</v>
      </c>
      <c r="BW12" t="s">
        <v>159</v>
      </c>
      <c r="BY12">
        <v>86</v>
      </c>
      <c r="BZ12" t="s">
        <v>159</v>
      </c>
      <c r="CB12">
        <v>8.1999999999999993</v>
      </c>
      <c r="CC12" t="s">
        <v>159</v>
      </c>
      <c r="CE12">
        <v>5.25</v>
      </c>
      <c r="CF12" t="s">
        <v>159</v>
      </c>
      <c r="CH12">
        <v>71</v>
      </c>
      <c r="CI12" t="s">
        <v>159</v>
      </c>
      <c r="CK12">
        <v>22.2</v>
      </c>
      <c r="CL12" t="s">
        <v>159</v>
      </c>
      <c r="CN12">
        <v>6.28</v>
      </c>
      <c r="CO12" t="s">
        <v>159</v>
      </c>
      <c r="CQ12">
        <v>9.1296999999999997</v>
      </c>
      <c r="CS12" t="s">
        <v>192</v>
      </c>
      <c r="CT12">
        <v>48.763500000000001</v>
      </c>
      <c r="CV12" t="s">
        <v>192</v>
      </c>
      <c r="CW12">
        <v>80</v>
      </c>
      <c r="CX12" t="s">
        <v>159</v>
      </c>
      <c r="CY12" t="s">
        <v>161</v>
      </c>
      <c r="CZ12">
        <v>4.68</v>
      </c>
      <c r="DA12" t="s">
        <v>159</v>
      </c>
      <c r="DC12">
        <v>12.5</v>
      </c>
      <c r="DD12" t="s">
        <v>159</v>
      </c>
      <c r="DF12">
        <v>8.7200000000000006</v>
      </c>
      <c r="DG12" t="s">
        <v>159</v>
      </c>
      <c r="DI12">
        <v>13.3</v>
      </c>
      <c r="DJ12" t="s">
        <v>159</v>
      </c>
      <c r="DL12" s="4" t="s">
        <v>159</v>
      </c>
      <c r="DM12" s="4" t="s">
        <v>162</v>
      </c>
      <c r="DN12">
        <v>19.899999999999999</v>
      </c>
      <c r="DO12" t="s">
        <v>159</v>
      </c>
      <c r="DQ12">
        <v>5.62</v>
      </c>
      <c r="DR12" t="s">
        <v>159</v>
      </c>
      <c r="DT12">
        <v>141</v>
      </c>
      <c r="DU12" t="s">
        <v>159</v>
      </c>
      <c r="DW12">
        <v>15.1</v>
      </c>
      <c r="DX12" t="s">
        <v>159</v>
      </c>
      <c r="DZ12">
        <v>27.5</v>
      </c>
      <c r="EA12" t="s">
        <v>159</v>
      </c>
      <c r="EC12">
        <v>12.4</v>
      </c>
      <c r="ED12" t="s">
        <v>159</v>
      </c>
      <c r="EE12" t="s">
        <v>162</v>
      </c>
      <c r="EF12">
        <v>80</v>
      </c>
      <c r="EG12" t="s">
        <v>159</v>
      </c>
      <c r="EH12" t="s">
        <v>162</v>
      </c>
      <c r="EI12">
        <v>15.1</v>
      </c>
      <c r="EJ12" t="s">
        <v>159</v>
      </c>
    </row>
    <row r="13" spans="1:141" x14ac:dyDescent="0.2">
      <c r="A13" t="s">
        <v>202</v>
      </c>
      <c r="B13" t="s">
        <v>203</v>
      </c>
      <c r="C13">
        <v>3</v>
      </c>
      <c r="D13" s="1">
        <v>42199</v>
      </c>
      <c r="E13">
        <v>3</v>
      </c>
      <c r="F13">
        <v>15</v>
      </c>
      <c r="G13" s="1">
        <v>41904</v>
      </c>
      <c r="H13" s="1">
        <v>42272</v>
      </c>
      <c r="I13">
        <v>89.473500000000001</v>
      </c>
      <c r="J13">
        <v>161.79</v>
      </c>
      <c r="K13">
        <v>224.91300000000001</v>
      </c>
      <c r="L13" t="s">
        <v>203</v>
      </c>
      <c r="M13" t="s">
        <v>204</v>
      </c>
      <c r="N13" t="s">
        <v>205</v>
      </c>
      <c r="O13" t="s">
        <v>151</v>
      </c>
      <c r="P13" t="s">
        <v>206</v>
      </c>
      <c r="Q13" t="s">
        <v>207</v>
      </c>
      <c r="S13" t="s">
        <v>154</v>
      </c>
      <c r="T13" t="s">
        <v>155</v>
      </c>
      <c r="Z13">
        <v>3.07</v>
      </c>
      <c r="AA13" t="s">
        <v>159</v>
      </c>
      <c r="AC13">
        <v>7.13</v>
      </c>
      <c r="AD13" t="s">
        <v>159</v>
      </c>
      <c r="AF13">
        <v>6.7</v>
      </c>
      <c r="AG13" t="s">
        <v>159</v>
      </c>
      <c r="AI13">
        <v>17.8</v>
      </c>
      <c r="AJ13" t="s">
        <v>159</v>
      </c>
      <c r="AL13">
        <v>90.7</v>
      </c>
      <c r="AM13" t="s">
        <v>159</v>
      </c>
      <c r="AO13">
        <v>5.9321000000000002</v>
      </c>
      <c r="AQ13" t="s">
        <v>192</v>
      </c>
      <c r="AR13">
        <v>27.8</v>
      </c>
      <c r="AS13" t="s">
        <v>159</v>
      </c>
      <c r="AT13" t="s">
        <v>162</v>
      </c>
      <c r="AU13">
        <v>6.37</v>
      </c>
      <c r="AV13" t="s">
        <v>159</v>
      </c>
      <c r="AX13">
        <v>24.5</v>
      </c>
      <c r="AY13" t="s">
        <v>159</v>
      </c>
      <c r="BA13">
        <v>87.7</v>
      </c>
      <c r="BB13" t="s">
        <v>159</v>
      </c>
      <c r="BD13">
        <v>5.79</v>
      </c>
      <c r="BE13" t="s">
        <v>159</v>
      </c>
      <c r="BG13">
        <v>53.1</v>
      </c>
      <c r="BH13" t="s">
        <v>159</v>
      </c>
      <c r="BJ13">
        <v>192</v>
      </c>
      <c r="BK13" t="s">
        <v>159</v>
      </c>
      <c r="BL13" t="s">
        <v>162</v>
      </c>
      <c r="BM13">
        <v>26.1</v>
      </c>
      <c r="BN13" t="s">
        <v>159</v>
      </c>
      <c r="BP13">
        <v>4.0999999999999996</v>
      </c>
      <c r="BQ13" t="s">
        <v>159</v>
      </c>
      <c r="BS13">
        <v>11.1</v>
      </c>
      <c r="BT13" t="s">
        <v>159</v>
      </c>
      <c r="BV13">
        <v>15.2</v>
      </c>
      <c r="BW13" t="s">
        <v>159</v>
      </c>
      <c r="BY13">
        <v>86</v>
      </c>
      <c r="BZ13" t="s">
        <v>159</v>
      </c>
      <c r="CB13">
        <v>8.1999999999999993</v>
      </c>
      <c r="CC13" t="s">
        <v>159</v>
      </c>
      <c r="CE13">
        <v>5.25</v>
      </c>
      <c r="CF13" t="s">
        <v>159</v>
      </c>
      <c r="CH13">
        <v>71</v>
      </c>
      <c r="CI13" t="s">
        <v>159</v>
      </c>
      <c r="CK13">
        <v>22.2</v>
      </c>
      <c r="CL13" t="s">
        <v>159</v>
      </c>
      <c r="CN13">
        <v>10</v>
      </c>
      <c r="CO13" t="s">
        <v>159</v>
      </c>
      <c r="CP13" t="s">
        <v>161</v>
      </c>
      <c r="CQ13">
        <v>13.1</v>
      </c>
      <c r="CR13" t="s">
        <v>159</v>
      </c>
      <c r="CT13">
        <v>41.539299999999997</v>
      </c>
      <c r="CV13" t="s">
        <v>192</v>
      </c>
      <c r="CW13">
        <v>41.5</v>
      </c>
      <c r="CX13" t="s">
        <v>159</v>
      </c>
      <c r="CZ13">
        <v>4.68</v>
      </c>
      <c r="DA13" t="s">
        <v>159</v>
      </c>
      <c r="DC13">
        <v>12.5</v>
      </c>
      <c r="DD13" t="s">
        <v>159</v>
      </c>
      <c r="DF13">
        <v>8.7200000000000006</v>
      </c>
      <c r="DG13" t="s">
        <v>159</v>
      </c>
      <c r="DI13">
        <v>13.3</v>
      </c>
      <c r="DJ13" t="s">
        <v>159</v>
      </c>
      <c r="DL13" s="4" t="s">
        <v>159</v>
      </c>
      <c r="DM13" s="4" t="s">
        <v>162</v>
      </c>
      <c r="DN13">
        <v>19.899999999999999</v>
      </c>
      <c r="DO13" t="s">
        <v>159</v>
      </c>
      <c r="DQ13">
        <v>5.62</v>
      </c>
      <c r="DR13" t="s">
        <v>159</v>
      </c>
      <c r="DT13">
        <v>141</v>
      </c>
      <c r="DU13" t="s">
        <v>159</v>
      </c>
      <c r="DW13">
        <v>15.1</v>
      </c>
      <c r="DX13" t="s">
        <v>159</v>
      </c>
      <c r="DZ13">
        <v>27.5</v>
      </c>
      <c r="EA13" t="s">
        <v>159</v>
      </c>
      <c r="EC13">
        <v>12.4</v>
      </c>
      <c r="ED13" t="s">
        <v>159</v>
      </c>
      <c r="EE13" t="s">
        <v>162</v>
      </c>
      <c r="EF13">
        <v>80</v>
      </c>
      <c r="EG13" t="s">
        <v>159</v>
      </c>
      <c r="EH13" t="s">
        <v>162</v>
      </c>
      <c r="EI13">
        <v>15.1</v>
      </c>
      <c r="EJ13" t="s">
        <v>159</v>
      </c>
    </row>
    <row r="14" spans="1:141" x14ac:dyDescent="0.2">
      <c r="A14" t="s">
        <v>202</v>
      </c>
      <c r="B14" t="s">
        <v>203</v>
      </c>
      <c r="C14">
        <v>3</v>
      </c>
      <c r="D14" s="1">
        <v>42199</v>
      </c>
      <c r="E14">
        <v>3</v>
      </c>
      <c r="F14">
        <v>15</v>
      </c>
      <c r="G14" s="1">
        <v>41904</v>
      </c>
      <c r="H14" s="1">
        <v>42272</v>
      </c>
      <c r="I14">
        <v>89.473500000000001</v>
      </c>
      <c r="J14">
        <v>161.79</v>
      </c>
      <c r="K14">
        <v>224.91300000000001</v>
      </c>
      <c r="L14" t="s">
        <v>203</v>
      </c>
      <c r="M14" t="s">
        <v>204</v>
      </c>
      <c r="N14" t="s">
        <v>205</v>
      </c>
      <c r="O14" t="s">
        <v>151</v>
      </c>
      <c r="P14" t="s">
        <v>208</v>
      </c>
      <c r="Q14" t="s">
        <v>209</v>
      </c>
      <c r="S14" t="s">
        <v>154</v>
      </c>
      <c r="T14" t="s">
        <v>155</v>
      </c>
      <c r="V14" t="s">
        <v>210</v>
      </c>
      <c r="Z14">
        <v>0.34649999999999997</v>
      </c>
      <c r="AA14" t="s">
        <v>160</v>
      </c>
      <c r="AB14" t="s">
        <v>211</v>
      </c>
      <c r="AC14">
        <v>7.13</v>
      </c>
      <c r="AD14" t="s">
        <v>159</v>
      </c>
      <c r="AF14">
        <v>6.7</v>
      </c>
      <c r="AG14" t="s">
        <v>159</v>
      </c>
      <c r="AI14">
        <v>17.8</v>
      </c>
      <c r="AJ14" t="s">
        <v>159</v>
      </c>
      <c r="AL14">
        <v>90.7</v>
      </c>
      <c r="AM14" t="s">
        <v>159</v>
      </c>
      <c r="AO14">
        <v>7.4515000000000002</v>
      </c>
      <c r="AQ14" t="s">
        <v>192</v>
      </c>
      <c r="AR14">
        <v>27.8</v>
      </c>
      <c r="AS14" t="s">
        <v>159</v>
      </c>
      <c r="AT14" t="s">
        <v>162</v>
      </c>
      <c r="AU14">
        <v>6.37</v>
      </c>
      <c r="AV14" t="s">
        <v>159</v>
      </c>
      <c r="AX14">
        <v>24.5</v>
      </c>
      <c r="AY14" t="s">
        <v>159</v>
      </c>
      <c r="BA14">
        <v>87.7</v>
      </c>
      <c r="BB14" t="s">
        <v>159</v>
      </c>
      <c r="BD14">
        <v>7.0536000000000003</v>
      </c>
      <c r="BE14" t="s">
        <v>159</v>
      </c>
      <c r="BF14" t="s">
        <v>212</v>
      </c>
      <c r="BG14">
        <v>53.1</v>
      </c>
      <c r="BH14" t="s">
        <v>159</v>
      </c>
      <c r="BJ14">
        <v>192</v>
      </c>
      <c r="BK14" t="s">
        <v>159</v>
      </c>
      <c r="BL14" t="s">
        <v>162</v>
      </c>
      <c r="BM14">
        <v>26.1</v>
      </c>
      <c r="BN14" t="s">
        <v>159</v>
      </c>
      <c r="BP14">
        <v>4.0999999999999996</v>
      </c>
      <c r="BQ14" t="s">
        <v>159</v>
      </c>
      <c r="BS14">
        <v>11.1</v>
      </c>
      <c r="BT14" t="s">
        <v>159</v>
      </c>
      <c r="BV14">
        <v>15.2</v>
      </c>
      <c r="BW14" t="s">
        <v>159</v>
      </c>
      <c r="BY14">
        <v>86</v>
      </c>
      <c r="BZ14" t="s">
        <v>159</v>
      </c>
      <c r="CB14">
        <v>8.1999999999999993</v>
      </c>
      <c r="CC14" t="s">
        <v>159</v>
      </c>
      <c r="CE14">
        <v>5.25</v>
      </c>
      <c r="CF14" t="s">
        <v>159</v>
      </c>
      <c r="CH14">
        <v>71</v>
      </c>
      <c r="CI14" t="s">
        <v>159</v>
      </c>
      <c r="CK14">
        <v>22.2</v>
      </c>
      <c r="CL14" t="s">
        <v>159</v>
      </c>
      <c r="CN14">
        <v>6.28</v>
      </c>
      <c r="CO14" t="s">
        <v>159</v>
      </c>
      <c r="CQ14">
        <v>5.6677999999999997</v>
      </c>
      <c r="CS14" t="s">
        <v>171</v>
      </c>
      <c r="CT14">
        <v>62.746400000000001</v>
      </c>
      <c r="CW14">
        <v>41.5</v>
      </c>
      <c r="CX14" t="s">
        <v>159</v>
      </c>
      <c r="CZ14">
        <v>11.4747</v>
      </c>
      <c r="DC14">
        <v>12.5</v>
      </c>
      <c r="DD14" t="s">
        <v>159</v>
      </c>
      <c r="DF14">
        <v>8.7200000000000006</v>
      </c>
      <c r="DG14" t="s">
        <v>159</v>
      </c>
      <c r="DI14">
        <v>13.3</v>
      </c>
      <c r="DJ14" t="s">
        <v>159</v>
      </c>
      <c r="DL14" s="4" t="s">
        <v>159</v>
      </c>
      <c r="DM14" s="4" t="s">
        <v>162</v>
      </c>
      <c r="DN14">
        <v>19.899999999999999</v>
      </c>
      <c r="DO14" t="s">
        <v>159</v>
      </c>
      <c r="DQ14">
        <v>5.62</v>
      </c>
      <c r="DR14" t="s">
        <v>159</v>
      </c>
      <c r="DT14">
        <v>141</v>
      </c>
      <c r="DU14" t="s">
        <v>159</v>
      </c>
      <c r="DW14">
        <v>15.1</v>
      </c>
      <c r="DX14" t="s">
        <v>159</v>
      </c>
      <c r="DZ14">
        <v>27.5</v>
      </c>
      <c r="EA14" t="s">
        <v>159</v>
      </c>
      <c r="EC14">
        <v>12.4</v>
      </c>
      <c r="ED14" t="s">
        <v>159</v>
      </c>
      <c r="EE14" t="s">
        <v>162</v>
      </c>
      <c r="EF14">
        <v>80</v>
      </c>
      <c r="EG14" t="s">
        <v>159</v>
      </c>
      <c r="EH14" t="s">
        <v>162</v>
      </c>
      <c r="EI14">
        <v>15.1</v>
      </c>
      <c r="EJ14" t="s">
        <v>159</v>
      </c>
    </row>
    <row r="15" spans="1:141" x14ac:dyDescent="0.2">
      <c r="A15" t="s">
        <v>213</v>
      </c>
      <c r="B15" t="s">
        <v>214</v>
      </c>
      <c r="C15">
        <v>3</v>
      </c>
      <c r="D15" s="1">
        <v>42153</v>
      </c>
      <c r="E15">
        <v>15</v>
      </c>
      <c r="F15">
        <v>0</v>
      </c>
      <c r="G15" s="1">
        <v>41904</v>
      </c>
      <c r="H15" s="1">
        <v>42286</v>
      </c>
      <c r="I15">
        <v>56.8795</v>
      </c>
      <c r="J15">
        <v>92.914500000000004</v>
      </c>
      <c r="K15">
        <v>115.89</v>
      </c>
      <c r="L15" t="s">
        <v>214</v>
      </c>
      <c r="M15" t="s">
        <v>215</v>
      </c>
      <c r="N15" t="s">
        <v>216</v>
      </c>
      <c r="O15" t="s">
        <v>151</v>
      </c>
      <c r="P15" t="s">
        <v>217</v>
      </c>
      <c r="Q15" t="s">
        <v>218</v>
      </c>
      <c r="S15" t="s">
        <v>154</v>
      </c>
      <c r="T15" t="s">
        <v>155</v>
      </c>
      <c r="V15" t="s">
        <v>219</v>
      </c>
      <c r="Z15">
        <v>3.07</v>
      </c>
      <c r="AA15" t="s">
        <v>159</v>
      </c>
      <c r="AC15">
        <v>7.13</v>
      </c>
      <c r="AD15" t="s">
        <v>159</v>
      </c>
      <c r="AF15">
        <v>6.7</v>
      </c>
      <c r="AG15" t="s">
        <v>159</v>
      </c>
      <c r="AI15">
        <v>17.8</v>
      </c>
      <c r="AJ15" t="s">
        <v>159</v>
      </c>
      <c r="AL15">
        <v>90.7</v>
      </c>
      <c r="AM15" t="s">
        <v>159</v>
      </c>
      <c r="AO15">
        <v>0.84709999999999996</v>
      </c>
      <c r="AP15" t="s">
        <v>160</v>
      </c>
      <c r="AQ15" t="s">
        <v>220</v>
      </c>
      <c r="AR15">
        <v>27.8</v>
      </c>
      <c r="AS15" t="s">
        <v>159</v>
      </c>
      <c r="AT15" t="s">
        <v>162</v>
      </c>
      <c r="AU15">
        <v>7.0079000000000002</v>
      </c>
      <c r="AX15">
        <v>24.5</v>
      </c>
      <c r="AY15" t="s">
        <v>159</v>
      </c>
      <c r="BA15">
        <v>87.7</v>
      </c>
      <c r="BB15" t="s">
        <v>159</v>
      </c>
      <c r="BD15">
        <v>5.79</v>
      </c>
      <c r="BE15" t="s">
        <v>159</v>
      </c>
      <c r="BG15">
        <v>53.1</v>
      </c>
      <c r="BH15" t="s">
        <v>159</v>
      </c>
      <c r="BJ15">
        <v>200</v>
      </c>
      <c r="BK15" t="s">
        <v>159</v>
      </c>
      <c r="BL15" t="s">
        <v>162</v>
      </c>
      <c r="BM15">
        <v>26.1</v>
      </c>
      <c r="BN15" t="s">
        <v>159</v>
      </c>
      <c r="BP15">
        <v>4.0999999999999996</v>
      </c>
      <c r="BQ15" t="s">
        <v>159</v>
      </c>
      <c r="BS15">
        <v>11.1</v>
      </c>
      <c r="BT15" t="s">
        <v>159</v>
      </c>
      <c r="BV15">
        <v>15.2</v>
      </c>
      <c r="BW15" t="s">
        <v>159</v>
      </c>
      <c r="BY15">
        <v>86</v>
      </c>
      <c r="BZ15" t="s">
        <v>159</v>
      </c>
      <c r="CB15">
        <v>8.1999999999999993</v>
      </c>
      <c r="CC15" t="s">
        <v>159</v>
      </c>
      <c r="CE15">
        <v>5.25</v>
      </c>
      <c r="CF15" t="s">
        <v>159</v>
      </c>
      <c r="CH15">
        <v>71</v>
      </c>
      <c r="CI15" t="s">
        <v>159</v>
      </c>
      <c r="CK15">
        <v>22.2</v>
      </c>
      <c r="CL15" t="s">
        <v>159</v>
      </c>
      <c r="CN15">
        <v>6.28</v>
      </c>
      <c r="CO15" t="s">
        <v>159</v>
      </c>
      <c r="CQ15">
        <v>12.3751</v>
      </c>
      <c r="CS15" t="s">
        <v>192</v>
      </c>
      <c r="CT15">
        <v>39.398899999999998</v>
      </c>
      <c r="CV15" t="s">
        <v>192</v>
      </c>
      <c r="CW15">
        <v>41.5</v>
      </c>
      <c r="CX15" t="s">
        <v>159</v>
      </c>
      <c r="CZ15">
        <v>4.68</v>
      </c>
      <c r="DA15" t="s">
        <v>159</v>
      </c>
      <c r="DC15">
        <v>12.5</v>
      </c>
      <c r="DD15" t="s">
        <v>159</v>
      </c>
      <c r="DF15">
        <v>8.7200000000000006</v>
      </c>
      <c r="DG15" t="s">
        <v>159</v>
      </c>
      <c r="DI15">
        <v>13.3</v>
      </c>
      <c r="DJ15" t="s">
        <v>159</v>
      </c>
      <c r="DL15" s="4" t="s">
        <v>159</v>
      </c>
      <c r="DM15" s="4" t="s">
        <v>162</v>
      </c>
      <c r="DN15">
        <v>19.899999999999999</v>
      </c>
      <c r="DO15" t="s">
        <v>159</v>
      </c>
      <c r="DQ15">
        <v>5.62</v>
      </c>
      <c r="DR15" t="s">
        <v>159</v>
      </c>
      <c r="DT15">
        <v>141</v>
      </c>
      <c r="DU15" t="s">
        <v>159</v>
      </c>
      <c r="DW15">
        <v>20</v>
      </c>
      <c r="DX15" t="s">
        <v>159</v>
      </c>
      <c r="DY15" t="s">
        <v>161</v>
      </c>
      <c r="DZ15">
        <v>27.5</v>
      </c>
      <c r="EA15" t="s">
        <v>159</v>
      </c>
      <c r="EC15">
        <v>12.4</v>
      </c>
      <c r="ED15" t="s">
        <v>159</v>
      </c>
      <c r="EE15" t="s">
        <v>162</v>
      </c>
      <c r="EF15">
        <v>80</v>
      </c>
      <c r="EG15" t="s">
        <v>159</v>
      </c>
      <c r="EH15" t="s">
        <v>162</v>
      </c>
      <c r="EI15">
        <v>15.1</v>
      </c>
      <c r="EJ15" t="s">
        <v>159</v>
      </c>
    </row>
    <row r="16" spans="1:141" x14ac:dyDescent="0.2">
      <c r="A16" t="s">
        <v>213</v>
      </c>
      <c r="B16" t="s">
        <v>214</v>
      </c>
      <c r="C16">
        <v>3</v>
      </c>
      <c r="D16" s="1">
        <v>42153</v>
      </c>
      <c r="E16">
        <v>15</v>
      </c>
      <c r="F16">
        <v>0</v>
      </c>
      <c r="G16" s="1">
        <v>41904</v>
      </c>
      <c r="H16" s="1">
        <v>42286</v>
      </c>
      <c r="I16">
        <v>56.8795</v>
      </c>
      <c r="J16">
        <v>92.914500000000004</v>
      </c>
      <c r="K16">
        <v>115.89</v>
      </c>
      <c r="L16" t="s">
        <v>214</v>
      </c>
      <c r="M16" t="s">
        <v>215</v>
      </c>
      <c r="N16" t="s">
        <v>216</v>
      </c>
      <c r="O16" t="s">
        <v>151</v>
      </c>
      <c r="P16" t="s">
        <v>221</v>
      </c>
      <c r="Q16" t="s">
        <v>222</v>
      </c>
      <c r="S16" t="s">
        <v>154</v>
      </c>
      <c r="T16" t="s">
        <v>155</v>
      </c>
      <c r="U16" t="s">
        <v>223</v>
      </c>
      <c r="Z16">
        <v>3.07</v>
      </c>
      <c r="AA16" t="s">
        <v>159</v>
      </c>
      <c r="AB16" t="s">
        <v>196</v>
      </c>
      <c r="AC16">
        <v>7.13</v>
      </c>
      <c r="AD16" t="s">
        <v>159</v>
      </c>
      <c r="AE16" t="s">
        <v>196</v>
      </c>
      <c r="AF16">
        <v>6.7</v>
      </c>
      <c r="AG16" t="s">
        <v>159</v>
      </c>
      <c r="AH16" t="s">
        <v>196</v>
      </c>
      <c r="AI16">
        <v>17.8</v>
      </c>
      <c r="AJ16" t="s">
        <v>159</v>
      </c>
      <c r="AK16" t="s">
        <v>196</v>
      </c>
      <c r="AL16">
        <v>13.616</v>
      </c>
      <c r="AN16" t="s">
        <v>197</v>
      </c>
      <c r="AO16">
        <v>11</v>
      </c>
      <c r="AP16" t="s">
        <v>159</v>
      </c>
      <c r="AQ16" t="s">
        <v>196</v>
      </c>
      <c r="AR16">
        <v>27.8</v>
      </c>
      <c r="AS16" t="s">
        <v>159</v>
      </c>
      <c r="AT16" t="s">
        <v>198</v>
      </c>
      <c r="AU16">
        <v>6.37</v>
      </c>
      <c r="AV16" t="s">
        <v>159</v>
      </c>
      <c r="AW16" t="s">
        <v>196</v>
      </c>
      <c r="AX16">
        <v>24.5</v>
      </c>
      <c r="AY16" t="s">
        <v>159</v>
      </c>
      <c r="AZ16" t="s">
        <v>196</v>
      </c>
      <c r="BA16">
        <v>87.7</v>
      </c>
      <c r="BB16" t="s">
        <v>159</v>
      </c>
      <c r="BC16" t="s">
        <v>196</v>
      </c>
      <c r="BD16">
        <v>5.79</v>
      </c>
      <c r="BE16" t="s">
        <v>159</v>
      </c>
      <c r="BF16" t="s">
        <v>196</v>
      </c>
      <c r="BG16">
        <v>53.1</v>
      </c>
      <c r="BH16" t="s">
        <v>159</v>
      </c>
      <c r="BI16" t="s">
        <v>196</v>
      </c>
      <c r="BJ16">
        <v>192</v>
      </c>
      <c r="BK16" t="s">
        <v>159</v>
      </c>
      <c r="BL16" t="s">
        <v>198</v>
      </c>
      <c r="BM16">
        <v>26.1</v>
      </c>
      <c r="BN16" t="s">
        <v>159</v>
      </c>
      <c r="BO16" t="s">
        <v>196</v>
      </c>
      <c r="BP16">
        <v>4.0999999999999996</v>
      </c>
      <c r="BQ16" t="s">
        <v>159</v>
      </c>
      <c r="BR16" t="s">
        <v>196</v>
      </c>
      <c r="BS16">
        <v>11.1</v>
      </c>
      <c r="BT16" t="s">
        <v>159</v>
      </c>
      <c r="BU16" t="s">
        <v>196</v>
      </c>
      <c r="BV16">
        <v>15.2</v>
      </c>
      <c r="BW16" t="s">
        <v>159</v>
      </c>
      <c r="BX16" t="s">
        <v>196</v>
      </c>
      <c r="BY16">
        <v>86</v>
      </c>
      <c r="BZ16" t="s">
        <v>159</v>
      </c>
      <c r="CA16" t="s">
        <v>196</v>
      </c>
      <c r="CB16">
        <v>8.1999999999999993</v>
      </c>
      <c r="CC16" t="s">
        <v>159</v>
      </c>
      <c r="CD16" t="s">
        <v>196</v>
      </c>
      <c r="CE16">
        <v>5.25</v>
      </c>
      <c r="CF16" t="s">
        <v>159</v>
      </c>
      <c r="CG16" t="s">
        <v>196</v>
      </c>
      <c r="CH16">
        <v>71</v>
      </c>
      <c r="CI16" t="s">
        <v>159</v>
      </c>
      <c r="CJ16" t="s">
        <v>196</v>
      </c>
      <c r="CK16">
        <v>22.2</v>
      </c>
      <c r="CL16" t="s">
        <v>159</v>
      </c>
      <c r="CM16" t="s">
        <v>196</v>
      </c>
      <c r="CN16">
        <v>6.28</v>
      </c>
      <c r="CO16" t="s">
        <v>159</v>
      </c>
      <c r="CP16" t="s">
        <v>196</v>
      </c>
      <c r="CQ16">
        <v>4.1486000000000001</v>
      </c>
      <c r="CS16" t="s">
        <v>224</v>
      </c>
      <c r="CT16">
        <v>24.199400000000001</v>
      </c>
      <c r="CV16" t="s">
        <v>224</v>
      </c>
      <c r="CW16">
        <v>41.5</v>
      </c>
      <c r="CX16" t="s">
        <v>159</v>
      </c>
      <c r="CY16" t="s">
        <v>196</v>
      </c>
      <c r="CZ16">
        <v>4.68</v>
      </c>
      <c r="DA16" t="s">
        <v>159</v>
      </c>
      <c r="DB16" t="s">
        <v>196</v>
      </c>
      <c r="DC16">
        <v>12.5</v>
      </c>
      <c r="DD16" t="s">
        <v>159</v>
      </c>
      <c r="DE16" t="s">
        <v>196</v>
      </c>
      <c r="DF16">
        <v>8.7200000000000006</v>
      </c>
      <c r="DG16" t="s">
        <v>159</v>
      </c>
      <c r="DH16" t="s">
        <v>196</v>
      </c>
      <c r="DI16">
        <v>13.3</v>
      </c>
      <c r="DJ16" t="s">
        <v>159</v>
      </c>
      <c r="DK16" t="s">
        <v>196</v>
      </c>
      <c r="DL16" s="4" t="s">
        <v>159</v>
      </c>
      <c r="DM16" s="4" t="s">
        <v>198</v>
      </c>
      <c r="DN16">
        <v>19.899999999999999</v>
      </c>
      <c r="DO16" t="s">
        <v>159</v>
      </c>
      <c r="DP16" t="s">
        <v>196</v>
      </c>
      <c r="DQ16">
        <v>5.62</v>
      </c>
      <c r="DR16" t="s">
        <v>159</v>
      </c>
      <c r="DS16" t="s">
        <v>196</v>
      </c>
      <c r="DT16">
        <v>141</v>
      </c>
      <c r="DU16" t="s">
        <v>159</v>
      </c>
      <c r="DV16" t="s">
        <v>196</v>
      </c>
      <c r="DW16">
        <v>15.1</v>
      </c>
      <c r="DX16" t="s">
        <v>159</v>
      </c>
      <c r="DY16" t="s">
        <v>196</v>
      </c>
      <c r="DZ16">
        <v>27.5</v>
      </c>
      <c r="EA16" t="s">
        <v>159</v>
      </c>
      <c r="EB16" t="s">
        <v>196</v>
      </c>
      <c r="EC16">
        <v>12.4</v>
      </c>
      <c r="ED16" t="s">
        <v>159</v>
      </c>
      <c r="EE16" t="s">
        <v>198</v>
      </c>
      <c r="EF16">
        <v>80</v>
      </c>
      <c r="EG16" t="s">
        <v>159</v>
      </c>
      <c r="EH16" t="s">
        <v>198</v>
      </c>
      <c r="EI16">
        <v>15.1</v>
      </c>
      <c r="EJ16" t="s">
        <v>159</v>
      </c>
      <c r="EK16" t="s">
        <v>196</v>
      </c>
    </row>
    <row r="17" spans="1:140" x14ac:dyDescent="0.2">
      <c r="A17" t="s">
        <v>213</v>
      </c>
      <c r="B17" t="s">
        <v>214</v>
      </c>
      <c r="C17">
        <v>3</v>
      </c>
      <c r="D17" s="1">
        <v>42153</v>
      </c>
      <c r="E17">
        <v>15</v>
      </c>
      <c r="F17">
        <v>0</v>
      </c>
      <c r="G17" s="1">
        <v>41904</v>
      </c>
      <c r="H17" s="1">
        <v>42286</v>
      </c>
      <c r="I17">
        <v>56.8795</v>
      </c>
      <c r="J17">
        <v>92.914500000000004</v>
      </c>
      <c r="K17">
        <v>115.89</v>
      </c>
      <c r="L17" t="s">
        <v>214</v>
      </c>
      <c r="M17" t="s">
        <v>215</v>
      </c>
      <c r="N17" t="s">
        <v>216</v>
      </c>
      <c r="O17" t="s">
        <v>151</v>
      </c>
      <c r="P17" t="s">
        <v>225</v>
      </c>
      <c r="Q17" t="s">
        <v>226</v>
      </c>
      <c r="S17" t="s">
        <v>154</v>
      </c>
      <c r="T17" t="s">
        <v>180</v>
      </c>
      <c r="V17" t="s">
        <v>227</v>
      </c>
      <c r="Z17">
        <v>3.07</v>
      </c>
      <c r="AA17" t="s">
        <v>159</v>
      </c>
      <c r="AC17">
        <v>7.13</v>
      </c>
      <c r="AD17" t="s">
        <v>159</v>
      </c>
      <c r="AF17">
        <v>6.7</v>
      </c>
      <c r="AG17" t="s">
        <v>159</v>
      </c>
      <c r="AI17">
        <v>17.8</v>
      </c>
      <c r="AJ17" t="s">
        <v>159</v>
      </c>
      <c r="AL17">
        <v>90.7</v>
      </c>
      <c r="AM17" t="s">
        <v>159</v>
      </c>
      <c r="AO17">
        <v>11</v>
      </c>
      <c r="AP17" t="s">
        <v>159</v>
      </c>
      <c r="AR17">
        <v>27.8</v>
      </c>
      <c r="AS17" t="s">
        <v>159</v>
      </c>
      <c r="AT17" t="s">
        <v>162</v>
      </c>
      <c r="AU17">
        <v>6.37</v>
      </c>
      <c r="AV17" t="s">
        <v>159</v>
      </c>
      <c r="AX17">
        <v>24.5</v>
      </c>
      <c r="AY17" t="s">
        <v>159</v>
      </c>
      <c r="BA17">
        <v>87.7</v>
      </c>
      <c r="BB17" t="s">
        <v>159</v>
      </c>
      <c r="BD17">
        <v>5.79</v>
      </c>
      <c r="BE17" t="s">
        <v>159</v>
      </c>
      <c r="BG17">
        <v>53.1</v>
      </c>
      <c r="BH17" t="s">
        <v>159</v>
      </c>
      <c r="BJ17">
        <v>192</v>
      </c>
      <c r="BK17" t="s">
        <v>159</v>
      </c>
      <c r="BL17" t="s">
        <v>162</v>
      </c>
      <c r="BM17">
        <v>26.1</v>
      </c>
      <c r="BN17" t="s">
        <v>159</v>
      </c>
      <c r="BP17">
        <v>4.0999999999999996</v>
      </c>
      <c r="BQ17" t="s">
        <v>159</v>
      </c>
      <c r="BS17">
        <v>11.1</v>
      </c>
      <c r="BT17" t="s">
        <v>159</v>
      </c>
      <c r="BV17">
        <v>15.2</v>
      </c>
      <c r="BW17" t="s">
        <v>159</v>
      </c>
      <c r="BY17">
        <v>86</v>
      </c>
      <c r="BZ17" t="s">
        <v>159</v>
      </c>
      <c r="CB17">
        <v>8.1999999999999993</v>
      </c>
      <c r="CC17" t="s">
        <v>159</v>
      </c>
      <c r="CE17">
        <v>5.25</v>
      </c>
      <c r="CF17" t="s">
        <v>159</v>
      </c>
      <c r="CH17">
        <v>71</v>
      </c>
      <c r="CI17" t="s">
        <v>159</v>
      </c>
      <c r="CK17">
        <v>22.2</v>
      </c>
      <c r="CL17" t="s">
        <v>159</v>
      </c>
      <c r="CN17">
        <v>6.28</v>
      </c>
      <c r="CO17" t="s">
        <v>159</v>
      </c>
      <c r="CQ17">
        <v>3.113</v>
      </c>
      <c r="CS17" t="s">
        <v>171</v>
      </c>
      <c r="CT17">
        <v>35.496400000000001</v>
      </c>
      <c r="CV17" t="s">
        <v>192</v>
      </c>
      <c r="CW17">
        <v>80</v>
      </c>
      <c r="CX17" t="s">
        <v>159</v>
      </c>
      <c r="CY17" t="s">
        <v>161</v>
      </c>
      <c r="CZ17">
        <v>4.68</v>
      </c>
      <c r="DA17" t="s">
        <v>159</v>
      </c>
      <c r="DC17">
        <v>12.5</v>
      </c>
      <c r="DD17" t="s">
        <v>159</v>
      </c>
      <c r="DF17">
        <v>8.7200000000000006</v>
      </c>
      <c r="DG17" t="s">
        <v>159</v>
      </c>
      <c r="DI17">
        <v>13.3</v>
      </c>
      <c r="DJ17" t="s">
        <v>159</v>
      </c>
      <c r="DL17" s="4" t="s">
        <v>159</v>
      </c>
      <c r="DM17" s="4" t="s">
        <v>162</v>
      </c>
      <c r="DN17">
        <v>19.899999999999999</v>
      </c>
      <c r="DO17" t="s">
        <v>159</v>
      </c>
      <c r="DQ17">
        <v>5.62</v>
      </c>
      <c r="DR17" t="s">
        <v>159</v>
      </c>
      <c r="DT17">
        <v>141</v>
      </c>
      <c r="DU17" t="s">
        <v>159</v>
      </c>
      <c r="DW17">
        <v>15.1</v>
      </c>
      <c r="DX17" t="s">
        <v>159</v>
      </c>
      <c r="DZ17">
        <v>27.5</v>
      </c>
      <c r="EA17" t="s">
        <v>159</v>
      </c>
      <c r="EC17">
        <v>12.4</v>
      </c>
      <c r="ED17" t="s">
        <v>159</v>
      </c>
      <c r="EE17" t="s">
        <v>162</v>
      </c>
      <c r="EF17">
        <v>80</v>
      </c>
      <c r="EG17" t="s">
        <v>159</v>
      </c>
      <c r="EH17" t="s">
        <v>162</v>
      </c>
      <c r="EI17">
        <v>15.1</v>
      </c>
      <c r="EJ17" t="s">
        <v>159</v>
      </c>
    </row>
    <row r="18" spans="1:140" x14ac:dyDescent="0.2">
      <c r="A18" t="s">
        <v>228</v>
      </c>
      <c r="B18" t="s">
        <v>229</v>
      </c>
      <c r="C18">
        <v>3</v>
      </c>
      <c r="D18" s="1">
        <v>42187</v>
      </c>
      <c r="E18">
        <v>0</v>
      </c>
      <c r="F18">
        <v>13</v>
      </c>
      <c r="L18" t="s">
        <v>229</v>
      </c>
      <c r="M18" t="s">
        <v>230</v>
      </c>
      <c r="N18" t="s">
        <v>231</v>
      </c>
      <c r="O18" t="s">
        <v>232</v>
      </c>
      <c r="P18" t="s">
        <v>233</v>
      </c>
      <c r="Q18" t="s">
        <v>234</v>
      </c>
      <c r="S18" t="s">
        <v>154</v>
      </c>
      <c r="T18" t="s">
        <v>155</v>
      </c>
      <c r="V18" t="s">
        <v>235</v>
      </c>
      <c r="Z18">
        <v>3.07</v>
      </c>
      <c r="AA18" t="s">
        <v>159</v>
      </c>
      <c r="AC18">
        <v>6.1307999999999998</v>
      </c>
      <c r="AE18" t="s">
        <v>192</v>
      </c>
      <c r="AF18">
        <v>6.7</v>
      </c>
      <c r="AG18" t="s">
        <v>159</v>
      </c>
      <c r="AI18">
        <v>17.8</v>
      </c>
      <c r="AJ18" t="s">
        <v>159</v>
      </c>
      <c r="AL18">
        <v>65.206199999999995</v>
      </c>
      <c r="AM18" t="s">
        <v>160</v>
      </c>
      <c r="AN18" t="s">
        <v>236</v>
      </c>
      <c r="AO18">
        <v>0.86719999999999997</v>
      </c>
      <c r="AQ18" t="s">
        <v>237</v>
      </c>
      <c r="AR18">
        <v>40</v>
      </c>
      <c r="AS18" t="s">
        <v>159</v>
      </c>
      <c r="AT18" t="s">
        <v>162</v>
      </c>
      <c r="AU18">
        <v>6.37</v>
      </c>
      <c r="AV18" t="s">
        <v>159</v>
      </c>
      <c r="AX18">
        <v>24.5</v>
      </c>
      <c r="AY18" t="s">
        <v>159</v>
      </c>
      <c r="BA18">
        <v>16.106200000000001</v>
      </c>
      <c r="BC18" t="s">
        <v>163</v>
      </c>
      <c r="BD18">
        <v>5.79</v>
      </c>
      <c r="BE18" t="s">
        <v>159</v>
      </c>
      <c r="BG18">
        <v>53.1</v>
      </c>
      <c r="BH18" t="s">
        <v>159</v>
      </c>
      <c r="BJ18">
        <v>192</v>
      </c>
      <c r="BK18" t="s">
        <v>159</v>
      </c>
      <c r="BL18" t="s">
        <v>162</v>
      </c>
      <c r="BM18">
        <v>26.1</v>
      </c>
      <c r="BN18" t="s">
        <v>159</v>
      </c>
      <c r="BP18">
        <v>4.0999999999999996</v>
      </c>
      <c r="BQ18" t="s">
        <v>159</v>
      </c>
      <c r="BS18">
        <v>11.1</v>
      </c>
      <c r="BT18" t="s">
        <v>159</v>
      </c>
      <c r="BV18">
        <v>0.76749999999999996</v>
      </c>
      <c r="BX18" t="s">
        <v>163</v>
      </c>
      <c r="BY18">
        <v>86</v>
      </c>
      <c r="BZ18" t="s">
        <v>159</v>
      </c>
      <c r="CB18">
        <v>8.1999999999999993</v>
      </c>
      <c r="CC18" t="s">
        <v>159</v>
      </c>
      <c r="CE18">
        <v>5.25</v>
      </c>
      <c r="CF18" t="s">
        <v>159</v>
      </c>
      <c r="CH18">
        <v>71</v>
      </c>
      <c r="CI18" t="s">
        <v>159</v>
      </c>
      <c r="CK18">
        <v>22.2</v>
      </c>
      <c r="CL18" t="s">
        <v>159</v>
      </c>
      <c r="CN18">
        <v>6.28</v>
      </c>
      <c r="CO18" t="s">
        <v>159</v>
      </c>
      <c r="CQ18">
        <v>30.229800000000001</v>
      </c>
      <c r="CT18">
        <v>57.8</v>
      </c>
      <c r="CU18" t="s">
        <v>159</v>
      </c>
      <c r="CW18">
        <v>41.5</v>
      </c>
      <c r="CX18" t="s">
        <v>159</v>
      </c>
      <c r="CZ18">
        <v>4.68</v>
      </c>
      <c r="DA18" t="s">
        <v>159</v>
      </c>
      <c r="DC18">
        <v>12.5</v>
      </c>
      <c r="DD18" t="s">
        <v>159</v>
      </c>
      <c r="DF18">
        <v>8.7200000000000006</v>
      </c>
      <c r="DG18" t="s">
        <v>159</v>
      </c>
      <c r="DI18">
        <v>13.3</v>
      </c>
      <c r="DJ18" t="s">
        <v>159</v>
      </c>
      <c r="DL18" s="4" t="s">
        <v>159</v>
      </c>
      <c r="DM18" s="4" t="s">
        <v>162</v>
      </c>
      <c r="DN18">
        <v>3.0063</v>
      </c>
      <c r="DP18" t="s">
        <v>163</v>
      </c>
      <c r="DQ18">
        <v>5.62</v>
      </c>
      <c r="DR18" t="s">
        <v>159</v>
      </c>
      <c r="DT18">
        <v>6.7503000000000002</v>
      </c>
      <c r="DV18" t="s">
        <v>163</v>
      </c>
      <c r="DW18">
        <v>15.1</v>
      </c>
      <c r="DX18" t="s">
        <v>159</v>
      </c>
      <c r="DZ18">
        <v>27.5</v>
      </c>
      <c r="EA18" t="s">
        <v>159</v>
      </c>
      <c r="EC18">
        <v>12.4</v>
      </c>
      <c r="ED18" t="s">
        <v>159</v>
      </c>
      <c r="EE18" t="s">
        <v>162</v>
      </c>
      <c r="EF18">
        <v>80</v>
      </c>
      <c r="EG18" t="s">
        <v>159</v>
      </c>
      <c r="EH18" t="s">
        <v>162</v>
      </c>
      <c r="EI18">
        <v>15.1</v>
      </c>
      <c r="EJ18" t="s">
        <v>159</v>
      </c>
    </row>
    <row r="19" spans="1:140" x14ac:dyDescent="0.2">
      <c r="A19" t="s">
        <v>228</v>
      </c>
      <c r="B19" t="s">
        <v>229</v>
      </c>
      <c r="C19">
        <v>3</v>
      </c>
      <c r="D19" s="1">
        <v>42187</v>
      </c>
      <c r="E19">
        <v>0</v>
      </c>
      <c r="F19">
        <v>13</v>
      </c>
      <c r="L19" t="s">
        <v>229</v>
      </c>
      <c r="M19" t="s">
        <v>230</v>
      </c>
      <c r="N19" t="s">
        <v>231</v>
      </c>
      <c r="O19" t="s">
        <v>232</v>
      </c>
      <c r="P19" t="s">
        <v>238</v>
      </c>
      <c r="Q19" t="s">
        <v>239</v>
      </c>
      <c r="S19" t="s">
        <v>154</v>
      </c>
      <c r="T19" t="s">
        <v>155</v>
      </c>
      <c r="U19" t="s">
        <v>240</v>
      </c>
      <c r="Z19">
        <v>3.07</v>
      </c>
      <c r="AA19" t="s">
        <v>159</v>
      </c>
      <c r="AC19">
        <v>20</v>
      </c>
      <c r="AD19" t="s">
        <v>159</v>
      </c>
      <c r="AE19" t="s">
        <v>161</v>
      </c>
      <c r="AF19">
        <v>6.7</v>
      </c>
      <c r="AG19" t="s">
        <v>159</v>
      </c>
      <c r="AI19">
        <v>17.8</v>
      </c>
      <c r="AJ19" t="s">
        <v>159</v>
      </c>
      <c r="AL19">
        <v>90.7</v>
      </c>
      <c r="AM19" t="s">
        <v>159</v>
      </c>
      <c r="AO19">
        <v>11</v>
      </c>
      <c r="AP19" t="s">
        <v>159</v>
      </c>
      <c r="AR19">
        <v>80</v>
      </c>
      <c r="AS19" t="s">
        <v>159</v>
      </c>
      <c r="AT19" t="s">
        <v>162</v>
      </c>
      <c r="AU19">
        <v>6.37</v>
      </c>
      <c r="AV19" t="s">
        <v>159</v>
      </c>
      <c r="AX19">
        <v>24.5</v>
      </c>
      <c r="AY19" t="s">
        <v>159</v>
      </c>
      <c r="BA19">
        <v>87.7</v>
      </c>
      <c r="BB19" t="s">
        <v>159</v>
      </c>
      <c r="BD19">
        <v>5.79</v>
      </c>
      <c r="BE19" t="s">
        <v>159</v>
      </c>
      <c r="BG19">
        <v>53.1</v>
      </c>
      <c r="BH19" t="s">
        <v>159</v>
      </c>
      <c r="BL19" t="s">
        <v>162</v>
      </c>
      <c r="BM19">
        <v>26.1</v>
      </c>
      <c r="BN19" t="s">
        <v>159</v>
      </c>
      <c r="BP19">
        <v>4.0999999999999996</v>
      </c>
      <c r="BQ19" t="s">
        <v>159</v>
      </c>
      <c r="BS19">
        <v>11.1</v>
      </c>
      <c r="BT19" t="s">
        <v>159</v>
      </c>
      <c r="BV19">
        <v>15.2</v>
      </c>
      <c r="BW19" t="s">
        <v>159</v>
      </c>
      <c r="BY19">
        <v>86</v>
      </c>
      <c r="BZ19" t="s">
        <v>159</v>
      </c>
      <c r="CB19">
        <v>8.1999999999999993</v>
      </c>
      <c r="CC19" t="s">
        <v>159</v>
      </c>
      <c r="CE19">
        <v>5.25</v>
      </c>
      <c r="CF19" t="s">
        <v>159</v>
      </c>
      <c r="CH19">
        <v>71</v>
      </c>
      <c r="CI19" t="s">
        <v>159</v>
      </c>
      <c r="CK19">
        <v>22.2</v>
      </c>
      <c r="CL19" t="s">
        <v>159</v>
      </c>
      <c r="CN19">
        <v>6.28</v>
      </c>
      <c r="CO19" t="s">
        <v>159</v>
      </c>
      <c r="CQ19">
        <v>20.181799999999999</v>
      </c>
      <c r="CT19">
        <v>57.8</v>
      </c>
      <c r="CU19" t="s">
        <v>159</v>
      </c>
      <c r="CW19">
        <v>41.5</v>
      </c>
      <c r="CX19" t="s">
        <v>159</v>
      </c>
      <c r="CZ19">
        <v>4.68</v>
      </c>
      <c r="DA19" t="s">
        <v>159</v>
      </c>
      <c r="DC19">
        <v>12.5</v>
      </c>
      <c r="DD19" t="s">
        <v>159</v>
      </c>
      <c r="DF19">
        <v>8.7200000000000006</v>
      </c>
      <c r="DG19" t="s">
        <v>159</v>
      </c>
      <c r="DI19">
        <v>13.3</v>
      </c>
      <c r="DJ19" t="s">
        <v>159</v>
      </c>
      <c r="DM19" s="4" t="s">
        <v>162</v>
      </c>
      <c r="DN19">
        <v>19.899999999999999</v>
      </c>
      <c r="DO19" t="s">
        <v>159</v>
      </c>
      <c r="DQ19">
        <v>5.62</v>
      </c>
      <c r="DR19" t="s">
        <v>159</v>
      </c>
      <c r="DT19">
        <v>141</v>
      </c>
      <c r="DU19" t="s">
        <v>159</v>
      </c>
      <c r="DW19">
        <v>15.1</v>
      </c>
      <c r="DX19" t="s">
        <v>159</v>
      </c>
      <c r="DZ19">
        <v>27.5</v>
      </c>
      <c r="EA19" t="s">
        <v>159</v>
      </c>
      <c r="EC19">
        <v>12.4</v>
      </c>
      <c r="ED19" t="s">
        <v>159</v>
      </c>
      <c r="EE19" t="s">
        <v>162</v>
      </c>
      <c r="EH19" t="s">
        <v>162</v>
      </c>
      <c r="EI19">
        <v>15.1</v>
      </c>
      <c r="EJ19" t="s">
        <v>159</v>
      </c>
    </row>
    <row r="20" spans="1:140" x14ac:dyDescent="0.2">
      <c r="A20" t="s">
        <v>228</v>
      </c>
      <c r="B20" t="s">
        <v>229</v>
      </c>
      <c r="C20">
        <v>3</v>
      </c>
      <c r="D20" s="1">
        <v>42187</v>
      </c>
      <c r="E20">
        <v>0</v>
      </c>
      <c r="F20">
        <v>13</v>
      </c>
      <c r="L20" t="s">
        <v>229</v>
      </c>
      <c r="M20" t="s">
        <v>230</v>
      </c>
      <c r="N20" t="s">
        <v>231</v>
      </c>
      <c r="O20" t="s">
        <v>232</v>
      </c>
      <c r="P20" t="s">
        <v>241</v>
      </c>
      <c r="Q20" t="s">
        <v>242</v>
      </c>
      <c r="S20" t="s">
        <v>154</v>
      </c>
      <c r="T20" t="s">
        <v>155</v>
      </c>
      <c r="U20" t="s">
        <v>243</v>
      </c>
      <c r="V20" t="s">
        <v>244</v>
      </c>
      <c r="Z20">
        <v>3.07</v>
      </c>
      <c r="AA20" t="s">
        <v>159</v>
      </c>
      <c r="AC20">
        <v>7.13</v>
      </c>
      <c r="AD20" t="s">
        <v>159</v>
      </c>
      <c r="AF20">
        <v>6.7</v>
      </c>
      <c r="AG20" t="s">
        <v>159</v>
      </c>
      <c r="AI20">
        <v>17.8</v>
      </c>
      <c r="AJ20" t="s">
        <v>159</v>
      </c>
      <c r="AL20">
        <v>14.472</v>
      </c>
      <c r="AM20" t="s">
        <v>160</v>
      </c>
      <c r="AN20" t="s">
        <v>211</v>
      </c>
      <c r="AO20">
        <v>11</v>
      </c>
      <c r="AP20" t="s">
        <v>159</v>
      </c>
      <c r="AR20">
        <v>27.8</v>
      </c>
      <c r="AS20" t="s">
        <v>159</v>
      </c>
      <c r="AT20" t="s">
        <v>162</v>
      </c>
      <c r="AU20">
        <v>2.4037999999999999</v>
      </c>
      <c r="AW20" t="s">
        <v>237</v>
      </c>
      <c r="AX20">
        <v>24.5</v>
      </c>
      <c r="AY20" t="s">
        <v>159</v>
      </c>
      <c r="BA20">
        <v>87.7</v>
      </c>
      <c r="BB20" t="s">
        <v>159</v>
      </c>
      <c r="BD20">
        <v>5.79</v>
      </c>
      <c r="BE20" t="s">
        <v>159</v>
      </c>
      <c r="BG20">
        <v>53.1</v>
      </c>
      <c r="BH20" t="s">
        <v>159</v>
      </c>
      <c r="BJ20">
        <v>192</v>
      </c>
      <c r="BK20" t="s">
        <v>159</v>
      </c>
      <c r="BL20" t="s">
        <v>162</v>
      </c>
      <c r="BM20">
        <v>26.1</v>
      </c>
      <c r="BN20" t="s">
        <v>159</v>
      </c>
      <c r="BP20">
        <v>4.0999999999999996</v>
      </c>
      <c r="BQ20" t="s">
        <v>159</v>
      </c>
      <c r="BS20">
        <v>11.1</v>
      </c>
      <c r="BT20" t="s">
        <v>159</v>
      </c>
      <c r="BV20">
        <v>15.2</v>
      </c>
      <c r="BW20" t="s">
        <v>159</v>
      </c>
      <c r="BY20">
        <v>86</v>
      </c>
      <c r="BZ20" t="s">
        <v>159</v>
      </c>
      <c r="CB20">
        <v>8.1999999999999993</v>
      </c>
      <c r="CC20" t="s">
        <v>159</v>
      </c>
      <c r="CE20">
        <v>5.25</v>
      </c>
      <c r="CF20" t="s">
        <v>159</v>
      </c>
      <c r="CH20">
        <v>71</v>
      </c>
      <c r="CI20" t="s">
        <v>159</v>
      </c>
      <c r="CK20">
        <v>22.2</v>
      </c>
      <c r="CL20" t="s">
        <v>159</v>
      </c>
      <c r="CN20">
        <v>6.28</v>
      </c>
      <c r="CO20" t="s">
        <v>159</v>
      </c>
      <c r="CQ20">
        <v>26.143000000000001</v>
      </c>
      <c r="CT20">
        <v>33.648099999999999</v>
      </c>
      <c r="CU20" t="s">
        <v>160</v>
      </c>
      <c r="CV20" t="s">
        <v>189</v>
      </c>
      <c r="CW20">
        <v>80</v>
      </c>
      <c r="CX20" t="s">
        <v>159</v>
      </c>
      <c r="CY20" t="s">
        <v>161</v>
      </c>
      <c r="CZ20">
        <v>4.68</v>
      </c>
      <c r="DA20" t="s">
        <v>159</v>
      </c>
      <c r="DC20">
        <v>12.5</v>
      </c>
      <c r="DD20" t="s">
        <v>159</v>
      </c>
      <c r="DF20">
        <v>8.7200000000000006</v>
      </c>
      <c r="DG20" t="s">
        <v>159</v>
      </c>
      <c r="DI20">
        <v>20</v>
      </c>
      <c r="DJ20" t="s">
        <v>159</v>
      </c>
      <c r="DK20" t="s">
        <v>161</v>
      </c>
      <c r="DL20" s="4" t="s">
        <v>159</v>
      </c>
      <c r="DM20" s="4" t="s">
        <v>162</v>
      </c>
      <c r="DN20">
        <v>19.899999999999999</v>
      </c>
      <c r="DO20" t="s">
        <v>159</v>
      </c>
      <c r="DQ20">
        <v>5.62</v>
      </c>
      <c r="DR20" t="s">
        <v>159</v>
      </c>
      <c r="DT20">
        <v>141</v>
      </c>
      <c r="DU20" t="s">
        <v>159</v>
      </c>
      <c r="DW20">
        <v>15.1</v>
      </c>
      <c r="DX20" t="s">
        <v>159</v>
      </c>
      <c r="DZ20">
        <v>27.5</v>
      </c>
      <c r="EA20" t="s">
        <v>159</v>
      </c>
      <c r="EC20">
        <v>12.4</v>
      </c>
      <c r="ED20" t="s">
        <v>159</v>
      </c>
      <c r="EE20" t="s">
        <v>162</v>
      </c>
      <c r="EF20">
        <v>80</v>
      </c>
      <c r="EG20" t="s">
        <v>159</v>
      </c>
      <c r="EH20" t="s">
        <v>162</v>
      </c>
      <c r="EI20">
        <v>15.1</v>
      </c>
      <c r="EJ20" t="s">
        <v>159</v>
      </c>
    </row>
    <row r="21" spans="1:140" x14ac:dyDescent="0.2">
      <c r="A21" t="s">
        <v>245</v>
      </c>
      <c r="B21" t="s">
        <v>246</v>
      </c>
      <c r="C21">
        <v>4</v>
      </c>
      <c r="D21" s="1">
        <v>42171</v>
      </c>
      <c r="E21">
        <v>15</v>
      </c>
      <c r="F21">
        <v>4</v>
      </c>
      <c r="G21" s="1">
        <v>41904</v>
      </c>
      <c r="H21" s="1">
        <v>42272</v>
      </c>
      <c r="I21">
        <v>71.872500000000002</v>
      </c>
      <c r="J21">
        <v>126.3955</v>
      </c>
      <c r="K21">
        <v>159.9495</v>
      </c>
      <c r="L21" t="s">
        <v>246</v>
      </c>
      <c r="M21" t="s">
        <v>247</v>
      </c>
      <c r="N21" t="s">
        <v>248</v>
      </c>
      <c r="O21" t="s">
        <v>151</v>
      </c>
      <c r="P21" t="s">
        <v>249</v>
      </c>
      <c r="Q21" t="s">
        <v>250</v>
      </c>
      <c r="S21" t="s">
        <v>154</v>
      </c>
      <c r="T21" t="s">
        <v>155</v>
      </c>
      <c r="U21" t="s">
        <v>251</v>
      </c>
      <c r="V21" t="s">
        <v>252</v>
      </c>
      <c r="Z21">
        <v>3.07</v>
      </c>
      <c r="AA21" t="s">
        <v>159</v>
      </c>
      <c r="AC21">
        <v>7.13</v>
      </c>
      <c r="AD21" t="s">
        <v>159</v>
      </c>
      <c r="AF21">
        <v>6.7</v>
      </c>
      <c r="AG21" t="s">
        <v>159</v>
      </c>
      <c r="AI21">
        <v>17.8</v>
      </c>
      <c r="AJ21" t="s">
        <v>159</v>
      </c>
      <c r="AL21">
        <v>90.7</v>
      </c>
      <c r="AM21" t="s">
        <v>159</v>
      </c>
      <c r="AO21">
        <v>0.99370000000000003</v>
      </c>
      <c r="AP21" t="s">
        <v>160</v>
      </c>
      <c r="AQ21" t="s">
        <v>220</v>
      </c>
      <c r="AR21">
        <v>27.8</v>
      </c>
      <c r="AS21" t="s">
        <v>159</v>
      </c>
      <c r="AT21" t="s">
        <v>162</v>
      </c>
      <c r="AU21">
        <v>6.37</v>
      </c>
      <c r="AV21" t="s">
        <v>159</v>
      </c>
      <c r="AX21">
        <v>24.5</v>
      </c>
      <c r="AY21" t="s">
        <v>159</v>
      </c>
      <c r="BA21">
        <v>87.7</v>
      </c>
      <c r="BB21" t="s">
        <v>159</v>
      </c>
      <c r="BD21">
        <v>5.79</v>
      </c>
      <c r="BE21" t="s">
        <v>159</v>
      </c>
      <c r="BG21">
        <v>53.1</v>
      </c>
      <c r="BH21" t="s">
        <v>159</v>
      </c>
      <c r="BJ21">
        <v>200</v>
      </c>
      <c r="BK21" t="s">
        <v>159</v>
      </c>
      <c r="BL21" t="s">
        <v>162</v>
      </c>
      <c r="BM21">
        <v>26.1</v>
      </c>
      <c r="BN21" t="s">
        <v>159</v>
      </c>
      <c r="BP21">
        <v>4.0999999999999996</v>
      </c>
      <c r="BQ21" t="s">
        <v>159</v>
      </c>
      <c r="BS21">
        <v>11.1</v>
      </c>
      <c r="BT21" t="s">
        <v>159</v>
      </c>
      <c r="BV21">
        <v>15.2</v>
      </c>
      <c r="BW21" t="s">
        <v>159</v>
      </c>
      <c r="BY21">
        <v>86</v>
      </c>
      <c r="BZ21" t="s">
        <v>159</v>
      </c>
      <c r="CB21">
        <v>8.1999999999999993</v>
      </c>
      <c r="CC21" t="s">
        <v>159</v>
      </c>
      <c r="CE21">
        <v>5.25</v>
      </c>
      <c r="CF21" t="s">
        <v>159</v>
      </c>
      <c r="CH21">
        <v>71</v>
      </c>
      <c r="CI21" t="s">
        <v>159</v>
      </c>
      <c r="CK21">
        <v>22.2</v>
      </c>
      <c r="CL21" t="s">
        <v>159</v>
      </c>
      <c r="CN21">
        <v>6.28</v>
      </c>
      <c r="CO21" t="s">
        <v>159</v>
      </c>
      <c r="CQ21">
        <v>13.1</v>
      </c>
      <c r="CR21" t="s">
        <v>159</v>
      </c>
      <c r="CT21">
        <v>4.0372000000000003</v>
      </c>
      <c r="CV21" t="s">
        <v>163</v>
      </c>
      <c r="CW21">
        <v>41.5</v>
      </c>
      <c r="CX21" t="s">
        <v>159</v>
      </c>
      <c r="CZ21">
        <v>4.68</v>
      </c>
      <c r="DA21" t="s">
        <v>159</v>
      </c>
      <c r="DC21">
        <v>12.5</v>
      </c>
      <c r="DD21" t="s">
        <v>159</v>
      </c>
      <c r="DF21">
        <v>8.7200000000000006</v>
      </c>
      <c r="DG21" t="s">
        <v>159</v>
      </c>
      <c r="DI21">
        <v>13.3</v>
      </c>
      <c r="DJ21" t="s">
        <v>159</v>
      </c>
      <c r="DL21" s="4" t="s">
        <v>159</v>
      </c>
      <c r="DM21" s="4" t="s">
        <v>162</v>
      </c>
      <c r="DN21">
        <v>19.899999999999999</v>
      </c>
      <c r="DO21" t="s">
        <v>159</v>
      </c>
      <c r="DQ21">
        <v>5.62</v>
      </c>
      <c r="DR21" t="s">
        <v>159</v>
      </c>
      <c r="DT21">
        <v>141</v>
      </c>
      <c r="DU21" t="s">
        <v>159</v>
      </c>
      <c r="DW21">
        <v>20</v>
      </c>
      <c r="DX21" t="s">
        <v>159</v>
      </c>
      <c r="DY21" t="s">
        <v>161</v>
      </c>
      <c r="DZ21">
        <v>27.5</v>
      </c>
      <c r="EA21" t="s">
        <v>159</v>
      </c>
      <c r="EC21">
        <v>12.4</v>
      </c>
      <c r="ED21" t="s">
        <v>159</v>
      </c>
      <c r="EE21" t="s">
        <v>162</v>
      </c>
      <c r="EF21">
        <v>80</v>
      </c>
      <c r="EG21" t="s">
        <v>159</v>
      </c>
      <c r="EH21" t="s">
        <v>162</v>
      </c>
      <c r="EI21">
        <v>15.1</v>
      </c>
      <c r="EJ21" t="s">
        <v>159</v>
      </c>
    </row>
    <row r="22" spans="1:140" x14ac:dyDescent="0.2">
      <c r="A22" t="s">
        <v>245</v>
      </c>
      <c r="B22" t="s">
        <v>246</v>
      </c>
      <c r="C22">
        <v>4</v>
      </c>
      <c r="D22" s="1">
        <v>42171</v>
      </c>
      <c r="E22">
        <v>15</v>
      </c>
      <c r="F22">
        <v>4</v>
      </c>
      <c r="G22" s="1">
        <v>41904</v>
      </c>
      <c r="H22" s="1">
        <v>42272</v>
      </c>
      <c r="I22">
        <v>71.872500000000002</v>
      </c>
      <c r="J22">
        <v>126.3955</v>
      </c>
      <c r="K22">
        <v>159.9495</v>
      </c>
      <c r="L22" t="s">
        <v>246</v>
      </c>
      <c r="M22" t="s">
        <v>247</v>
      </c>
      <c r="N22" t="s">
        <v>248</v>
      </c>
      <c r="O22" t="s">
        <v>151</v>
      </c>
      <c r="P22" t="s">
        <v>253</v>
      </c>
      <c r="Q22" t="s">
        <v>254</v>
      </c>
      <c r="S22" t="s">
        <v>154</v>
      </c>
      <c r="T22" t="s">
        <v>155</v>
      </c>
      <c r="U22" t="s">
        <v>223</v>
      </c>
      <c r="Z22">
        <v>3.07</v>
      </c>
      <c r="AA22" t="s">
        <v>159</v>
      </c>
      <c r="AC22">
        <v>20</v>
      </c>
      <c r="AD22" t="s">
        <v>159</v>
      </c>
      <c r="AE22" t="s">
        <v>161</v>
      </c>
      <c r="AF22">
        <v>6.7</v>
      </c>
      <c r="AG22" t="s">
        <v>159</v>
      </c>
      <c r="AI22">
        <v>17.8</v>
      </c>
      <c r="AJ22" t="s">
        <v>159</v>
      </c>
      <c r="AL22">
        <v>90.7</v>
      </c>
      <c r="AM22" t="s">
        <v>159</v>
      </c>
      <c r="AO22">
        <v>11</v>
      </c>
      <c r="AP22" t="s">
        <v>159</v>
      </c>
      <c r="AR22">
        <v>80</v>
      </c>
      <c r="AS22" t="s">
        <v>159</v>
      </c>
      <c r="AT22" t="s">
        <v>162</v>
      </c>
      <c r="AU22">
        <v>6.37</v>
      </c>
      <c r="AV22" t="s">
        <v>159</v>
      </c>
      <c r="AX22">
        <v>24.5</v>
      </c>
      <c r="AY22" t="s">
        <v>159</v>
      </c>
      <c r="BA22">
        <v>87.7</v>
      </c>
      <c r="BB22" t="s">
        <v>159</v>
      </c>
      <c r="BD22">
        <v>5.79</v>
      </c>
      <c r="BE22" t="s">
        <v>159</v>
      </c>
      <c r="BG22">
        <v>53.1</v>
      </c>
      <c r="BH22" t="s">
        <v>159</v>
      </c>
      <c r="BL22" t="s">
        <v>162</v>
      </c>
      <c r="BM22">
        <v>26.1</v>
      </c>
      <c r="BN22" t="s">
        <v>159</v>
      </c>
      <c r="BP22">
        <v>4.0999999999999996</v>
      </c>
      <c r="BQ22" t="s">
        <v>159</v>
      </c>
      <c r="BS22">
        <v>11.1</v>
      </c>
      <c r="BT22" t="s">
        <v>159</v>
      </c>
      <c r="BV22">
        <v>15.2</v>
      </c>
      <c r="BW22" t="s">
        <v>159</v>
      </c>
      <c r="BY22">
        <v>86</v>
      </c>
      <c r="BZ22" t="s">
        <v>159</v>
      </c>
      <c r="CB22">
        <v>8.1999999999999993</v>
      </c>
      <c r="CC22" t="s">
        <v>159</v>
      </c>
      <c r="CE22">
        <v>5.25</v>
      </c>
      <c r="CF22" t="s">
        <v>159</v>
      </c>
      <c r="CH22">
        <v>71</v>
      </c>
      <c r="CI22" t="s">
        <v>159</v>
      </c>
      <c r="CK22">
        <v>22.2</v>
      </c>
      <c r="CL22" t="s">
        <v>159</v>
      </c>
      <c r="CN22">
        <v>6.28</v>
      </c>
      <c r="CO22" t="s">
        <v>159</v>
      </c>
      <c r="CQ22">
        <v>13.1</v>
      </c>
      <c r="CR22" t="s">
        <v>159</v>
      </c>
      <c r="CT22">
        <v>57.8</v>
      </c>
      <c r="CU22" t="s">
        <v>159</v>
      </c>
      <c r="CW22">
        <v>41.5</v>
      </c>
      <c r="CX22" t="s">
        <v>159</v>
      </c>
      <c r="CZ22">
        <v>4.68</v>
      </c>
      <c r="DA22" t="s">
        <v>159</v>
      </c>
      <c r="DC22">
        <v>12.5</v>
      </c>
      <c r="DD22" t="s">
        <v>159</v>
      </c>
      <c r="DF22">
        <v>8.7200000000000006</v>
      </c>
      <c r="DG22" t="s">
        <v>159</v>
      </c>
      <c r="DI22">
        <v>13.3</v>
      </c>
      <c r="DJ22" t="s">
        <v>159</v>
      </c>
      <c r="DM22" s="4" t="s">
        <v>162</v>
      </c>
      <c r="DN22">
        <v>19.899999999999999</v>
      </c>
      <c r="DO22" t="s">
        <v>159</v>
      </c>
      <c r="DQ22">
        <v>5.62</v>
      </c>
      <c r="DR22" t="s">
        <v>159</v>
      </c>
      <c r="DT22">
        <v>141</v>
      </c>
      <c r="DU22" t="s">
        <v>159</v>
      </c>
      <c r="DW22">
        <v>15.1</v>
      </c>
      <c r="DX22" t="s">
        <v>159</v>
      </c>
      <c r="DZ22">
        <v>27.5</v>
      </c>
      <c r="EA22" t="s">
        <v>159</v>
      </c>
      <c r="EC22">
        <v>10.0281</v>
      </c>
      <c r="ED22" t="s">
        <v>160</v>
      </c>
      <c r="EE22" t="s">
        <v>255</v>
      </c>
      <c r="EH22" t="s">
        <v>162</v>
      </c>
      <c r="EI22">
        <v>15.1</v>
      </c>
      <c r="EJ22" t="s">
        <v>159</v>
      </c>
    </row>
    <row r="23" spans="1:140" x14ac:dyDescent="0.2">
      <c r="A23" t="s">
        <v>245</v>
      </c>
      <c r="B23" t="s">
        <v>246</v>
      </c>
      <c r="C23">
        <v>4</v>
      </c>
      <c r="D23" s="1">
        <v>42171</v>
      </c>
      <c r="E23">
        <v>15</v>
      </c>
      <c r="F23">
        <v>4</v>
      </c>
      <c r="G23" s="1">
        <v>41904</v>
      </c>
      <c r="H23" s="1">
        <v>42272</v>
      </c>
      <c r="I23">
        <v>71.872500000000002</v>
      </c>
      <c r="J23">
        <v>126.3955</v>
      </c>
      <c r="K23">
        <v>159.9495</v>
      </c>
      <c r="L23" t="s">
        <v>246</v>
      </c>
      <c r="M23" t="s">
        <v>247</v>
      </c>
      <c r="N23" t="s">
        <v>248</v>
      </c>
      <c r="O23" t="s">
        <v>151</v>
      </c>
      <c r="P23" t="s">
        <v>256</v>
      </c>
      <c r="Q23" t="s">
        <v>257</v>
      </c>
      <c r="S23" t="s">
        <v>154</v>
      </c>
      <c r="T23" t="s">
        <v>180</v>
      </c>
      <c r="V23" t="s">
        <v>258</v>
      </c>
      <c r="Z23">
        <v>3.07</v>
      </c>
      <c r="AA23" t="s">
        <v>159</v>
      </c>
      <c r="AC23">
        <v>7.13</v>
      </c>
      <c r="AD23" t="s">
        <v>159</v>
      </c>
      <c r="AF23">
        <v>6.7</v>
      </c>
      <c r="AG23" t="s">
        <v>159</v>
      </c>
      <c r="AI23">
        <v>17.8</v>
      </c>
      <c r="AJ23" t="s">
        <v>159</v>
      </c>
      <c r="AL23">
        <v>18.2164</v>
      </c>
      <c r="AM23" t="s">
        <v>160</v>
      </c>
      <c r="AN23" t="s">
        <v>259</v>
      </c>
      <c r="AO23">
        <v>11</v>
      </c>
      <c r="AP23" t="s">
        <v>159</v>
      </c>
      <c r="AR23">
        <v>27.8</v>
      </c>
      <c r="AS23" t="s">
        <v>159</v>
      </c>
      <c r="AT23" t="s">
        <v>162</v>
      </c>
      <c r="AU23">
        <v>6.37</v>
      </c>
      <c r="AV23" t="s">
        <v>159</v>
      </c>
      <c r="AX23">
        <v>1.1585000000000001</v>
      </c>
      <c r="AZ23" t="s">
        <v>163</v>
      </c>
      <c r="BA23">
        <v>87.7</v>
      </c>
      <c r="BB23" t="s">
        <v>159</v>
      </c>
      <c r="BD23">
        <v>5.79</v>
      </c>
      <c r="BE23" t="s">
        <v>159</v>
      </c>
      <c r="BG23">
        <v>53.1</v>
      </c>
      <c r="BH23" t="s">
        <v>159</v>
      </c>
      <c r="BJ23">
        <v>192</v>
      </c>
      <c r="BK23" t="s">
        <v>159</v>
      </c>
      <c r="BL23" t="s">
        <v>162</v>
      </c>
      <c r="BM23">
        <v>26.1</v>
      </c>
      <c r="BN23" t="s">
        <v>159</v>
      </c>
      <c r="BP23">
        <v>4.0999999999999996</v>
      </c>
      <c r="BQ23" t="s">
        <v>159</v>
      </c>
      <c r="BS23">
        <v>11.1</v>
      </c>
      <c r="BT23" t="s">
        <v>159</v>
      </c>
      <c r="BV23">
        <v>15.2</v>
      </c>
      <c r="BW23" t="s">
        <v>159</v>
      </c>
      <c r="BY23">
        <v>86</v>
      </c>
      <c r="BZ23" t="s">
        <v>159</v>
      </c>
      <c r="CB23">
        <v>8.1999999999999993</v>
      </c>
      <c r="CC23" t="s">
        <v>159</v>
      </c>
      <c r="CE23">
        <v>5.25</v>
      </c>
      <c r="CF23" t="s">
        <v>159</v>
      </c>
      <c r="CH23">
        <v>71</v>
      </c>
      <c r="CI23" t="s">
        <v>159</v>
      </c>
      <c r="CK23">
        <v>22.2</v>
      </c>
      <c r="CL23" t="s">
        <v>159</v>
      </c>
      <c r="CN23">
        <v>6.28</v>
      </c>
      <c r="CO23" t="s">
        <v>159</v>
      </c>
      <c r="CQ23">
        <v>13.1</v>
      </c>
      <c r="CR23" t="s">
        <v>159</v>
      </c>
      <c r="CT23">
        <v>57.8</v>
      </c>
      <c r="CU23" t="s">
        <v>159</v>
      </c>
      <c r="CW23">
        <v>80</v>
      </c>
      <c r="CX23" t="s">
        <v>159</v>
      </c>
      <c r="CY23" t="s">
        <v>161</v>
      </c>
      <c r="CZ23">
        <v>4.68</v>
      </c>
      <c r="DA23" t="s">
        <v>159</v>
      </c>
      <c r="DC23">
        <v>12.5</v>
      </c>
      <c r="DD23" t="s">
        <v>159</v>
      </c>
      <c r="DF23">
        <v>8.7200000000000006</v>
      </c>
      <c r="DG23" t="s">
        <v>159</v>
      </c>
      <c r="DI23">
        <v>13.3</v>
      </c>
      <c r="DJ23" t="s">
        <v>159</v>
      </c>
      <c r="DL23" s="4" t="s">
        <v>159</v>
      </c>
      <c r="DM23" s="4" t="s">
        <v>162</v>
      </c>
      <c r="DN23">
        <v>19.899999999999999</v>
      </c>
      <c r="DO23" t="s">
        <v>159</v>
      </c>
      <c r="DQ23">
        <v>5.62</v>
      </c>
      <c r="DR23" t="s">
        <v>159</v>
      </c>
      <c r="DT23">
        <v>141</v>
      </c>
      <c r="DU23" t="s">
        <v>159</v>
      </c>
      <c r="DW23">
        <v>15.1</v>
      </c>
      <c r="DX23" t="s">
        <v>159</v>
      </c>
      <c r="DZ23">
        <v>27.5</v>
      </c>
      <c r="EA23" t="s">
        <v>159</v>
      </c>
      <c r="EC23">
        <v>12.4</v>
      </c>
      <c r="ED23" t="s">
        <v>159</v>
      </c>
      <c r="EE23" t="s">
        <v>162</v>
      </c>
      <c r="EF23">
        <v>80</v>
      </c>
      <c r="EG23" t="s">
        <v>159</v>
      </c>
      <c r="EH23" t="s">
        <v>162</v>
      </c>
      <c r="EI23">
        <v>15.1</v>
      </c>
      <c r="EJ23" t="s">
        <v>159</v>
      </c>
    </row>
    <row r="24" spans="1:140" x14ac:dyDescent="0.2">
      <c r="A24" t="s">
        <v>260</v>
      </c>
      <c r="B24" t="s">
        <v>261</v>
      </c>
      <c r="C24">
        <v>4</v>
      </c>
      <c r="D24" s="1">
        <v>42179</v>
      </c>
      <c r="E24">
        <v>11</v>
      </c>
      <c r="F24">
        <v>10</v>
      </c>
      <c r="G24" s="1">
        <v>41904</v>
      </c>
      <c r="H24" s="1">
        <v>42272</v>
      </c>
      <c r="I24">
        <v>71.872500000000002</v>
      </c>
      <c r="J24">
        <v>126.3955</v>
      </c>
      <c r="K24">
        <v>159.9495</v>
      </c>
      <c r="L24" t="s">
        <v>261</v>
      </c>
      <c r="M24" t="s">
        <v>262</v>
      </c>
      <c r="N24" t="s">
        <v>263</v>
      </c>
      <c r="O24" t="s">
        <v>151</v>
      </c>
      <c r="P24" t="s">
        <v>264</v>
      </c>
      <c r="Q24" t="s">
        <v>265</v>
      </c>
      <c r="S24" t="s">
        <v>154</v>
      </c>
      <c r="T24" t="s">
        <v>155</v>
      </c>
      <c r="V24" t="s">
        <v>266</v>
      </c>
      <c r="Z24">
        <v>3.07</v>
      </c>
      <c r="AA24" t="s">
        <v>159</v>
      </c>
      <c r="AC24">
        <v>7.13</v>
      </c>
      <c r="AD24" t="s">
        <v>159</v>
      </c>
      <c r="AF24">
        <v>6.7</v>
      </c>
      <c r="AG24" t="s">
        <v>159</v>
      </c>
      <c r="AI24">
        <v>17.8</v>
      </c>
      <c r="AJ24" t="s">
        <v>159</v>
      </c>
      <c r="AL24">
        <v>90.7</v>
      </c>
      <c r="AM24" t="s">
        <v>159</v>
      </c>
      <c r="AO24">
        <v>3.65</v>
      </c>
      <c r="AQ24" t="s">
        <v>192</v>
      </c>
      <c r="AR24">
        <v>27.8</v>
      </c>
      <c r="AS24" t="s">
        <v>159</v>
      </c>
      <c r="AT24" t="s">
        <v>162</v>
      </c>
      <c r="AU24">
        <v>6.37</v>
      </c>
      <c r="AV24" t="s">
        <v>159</v>
      </c>
      <c r="AX24">
        <v>24.5</v>
      </c>
      <c r="AY24" t="s">
        <v>159</v>
      </c>
      <c r="BA24">
        <v>87.7</v>
      </c>
      <c r="BB24" t="s">
        <v>159</v>
      </c>
      <c r="BD24">
        <v>5.79</v>
      </c>
      <c r="BE24" t="s">
        <v>159</v>
      </c>
      <c r="BG24">
        <v>53.1</v>
      </c>
      <c r="BH24" t="s">
        <v>159</v>
      </c>
      <c r="BJ24">
        <v>200</v>
      </c>
      <c r="BK24" t="s">
        <v>159</v>
      </c>
      <c r="BL24" t="s">
        <v>162</v>
      </c>
      <c r="BM24">
        <v>26.1</v>
      </c>
      <c r="BN24" t="s">
        <v>159</v>
      </c>
      <c r="BP24">
        <v>4.0999999999999996</v>
      </c>
      <c r="BQ24" t="s">
        <v>159</v>
      </c>
      <c r="BS24">
        <v>11.1</v>
      </c>
      <c r="BT24" t="s">
        <v>159</v>
      </c>
      <c r="BV24">
        <v>15.2</v>
      </c>
      <c r="BW24" t="s">
        <v>159</v>
      </c>
      <c r="BY24">
        <v>86</v>
      </c>
      <c r="BZ24" t="s">
        <v>159</v>
      </c>
      <c r="CB24">
        <v>8.1999999999999993</v>
      </c>
      <c r="CC24" t="s">
        <v>159</v>
      </c>
      <c r="CE24">
        <v>5.25</v>
      </c>
      <c r="CF24" t="s">
        <v>159</v>
      </c>
      <c r="CH24">
        <v>71</v>
      </c>
      <c r="CI24" t="s">
        <v>159</v>
      </c>
      <c r="CK24">
        <v>22.2</v>
      </c>
      <c r="CL24" t="s">
        <v>159</v>
      </c>
      <c r="CN24">
        <v>6.28</v>
      </c>
      <c r="CO24" t="s">
        <v>159</v>
      </c>
      <c r="CQ24">
        <v>13.1</v>
      </c>
      <c r="CR24" t="s">
        <v>159</v>
      </c>
      <c r="CT24">
        <v>57.8</v>
      </c>
      <c r="CU24" t="s">
        <v>159</v>
      </c>
      <c r="CW24">
        <v>41.5</v>
      </c>
      <c r="CX24" t="s">
        <v>159</v>
      </c>
      <c r="CZ24">
        <v>4.68</v>
      </c>
      <c r="DA24" t="s">
        <v>159</v>
      </c>
      <c r="DC24">
        <v>12.5</v>
      </c>
      <c r="DD24" t="s">
        <v>159</v>
      </c>
      <c r="DF24">
        <v>0.73650000000000004</v>
      </c>
      <c r="DG24" t="s">
        <v>160</v>
      </c>
      <c r="DH24" t="s">
        <v>211</v>
      </c>
      <c r="DI24">
        <v>13.3</v>
      </c>
      <c r="DJ24" t="s">
        <v>159</v>
      </c>
      <c r="DL24" s="4" t="s">
        <v>159</v>
      </c>
      <c r="DM24" s="4" t="s">
        <v>162</v>
      </c>
      <c r="DN24">
        <v>19.899999999999999</v>
      </c>
      <c r="DO24" t="s">
        <v>159</v>
      </c>
      <c r="DQ24">
        <v>5.62</v>
      </c>
      <c r="DR24" t="s">
        <v>159</v>
      </c>
      <c r="DT24">
        <v>6.7214999999999998</v>
      </c>
      <c r="DV24" t="s">
        <v>163</v>
      </c>
      <c r="DW24">
        <v>20</v>
      </c>
      <c r="DX24" t="s">
        <v>159</v>
      </c>
      <c r="DY24" t="s">
        <v>161</v>
      </c>
      <c r="DZ24">
        <v>27.5</v>
      </c>
      <c r="EA24" t="s">
        <v>159</v>
      </c>
      <c r="EC24">
        <v>12.4</v>
      </c>
      <c r="ED24" t="s">
        <v>159</v>
      </c>
      <c r="EE24" t="s">
        <v>162</v>
      </c>
      <c r="EF24">
        <v>80</v>
      </c>
      <c r="EG24" t="s">
        <v>159</v>
      </c>
      <c r="EH24" t="s">
        <v>162</v>
      </c>
      <c r="EI24">
        <v>15.1</v>
      </c>
      <c r="EJ24" t="s">
        <v>159</v>
      </c>
    </row>
    <row r="25" spans="1:140" x14ac:dyDescent="0.2">
      <c r="A25" t="s">
        <v>260</v>
      </c>
      <c r="B25" t="s">
        <v>261</v>
      </c>
      <c r="C25">
        <v>4</v>
      </c>
      <c r="D25" s="1">
        <v>42179</v>
      </c>
      <c r="E25">
        <v>11</v>
      </c>
      <c r="F25">
        <v>10</v>
      </c>
      <c r="G25" s="1">
        <v>41904</v>
      </c>
      <c r="H25" s="1">
        <v>42272</v>
      </c>
      <c r="I25">
        <v>71.872500000000002</v>
      </c>
      <c r="J25">
        <v>126.3955</v>
      </c>
      <c r="K25">
        <v>159.9495</v>
      </c>
      <c r="L25" t="s">
        <v>261</v>
      </c>
      <c r="M25" t="s">
        <v>262</v>
      </c>
      <c r="N25" t="s">
        <v>263</v>
      </c>
      <c r="O25" t="s">
        <v>151</v>
      </c>
      <c r="P25" t="s">
        <v>267</v>
      </c>
      <c r="Q25" t="s">
        <v>268</v>
      </c>
      <c r="S25" t="s">
        <v>154</v>
      </c>
      <c r="T25" t="s">
        <v>155</v>
      </c>
      <c r="Z25">
        <v>3.07</v>
      </c>
      <c r="AA25" t="s">
        <v>159</v>
      </c>
      <c r="AC25">
        <v>20</v>
      </c>
      <c r="AD25" t="s">
        <v>159</v>
      </c>
      <c r="AE25" t="s">
        <v>161</v>
      </c>
      <c r="AF25">
        <v>6.7</v>
      </c>
      <c r="AG25" t="s">
        <v>159</v>
      </c>
      <c r="AI25">
        <v>17.8</v>
      </c>
      <c r="AJ25" t="s">
        <v>159</v>
      </c>
      <c r="AL25">
        <v>90.7</v>
      </c>
      <c r="AM25" t="s">
        <v>159</v>
      </c>
      <c r="AO25">
        <v>2.9245000000000001</v>
      </c>
      <c r="AQ25" t="s">
        <v>192</v>
      </c>
      <c r="AR25">
        <v>80</v>
      </c>
      <c r="AS25" t="s">
        <v>159</v>
      </c>
      <c r="AT25" t="s">
        <v>162</v>
      </c>
      <c r="AU25">
        <v>6.37</v>
      </c>
      <c r="AV25" t="s">
        <v>159</v>
      </c>
      <c r="AX25">
        <v>24.5</v>
      </c>
      <c r="AY25" t="s">
        <v>159</v>
      </c>
      <c r="BA25">
        <v>87.7</v>
      </c>
      <c r="BB25" t="s">
        <v>159</v>
      </c>
      <c r="BD25">
        <v>5.79</v>
      </c>
      <c r="BE25" t="s">
        <v>159</v>
      </c>
      <c r="BG25">
        <v>53.1</v>
      </c>
      <c r="BH25" t="s">
        <v>159</v>
      </c>
      <c r="BL25" t="s">
        <v>162</v>
      </c>
      <c r="BM25">
        <v>26.1</v>
      </c>
      <c r="BN25" t="s">
        <v>159</v>
      </c>
      <c r="BP25">
        <v>4.0999999999999996</v>
      </c>
      <c r="BQ25" t="s">
        <v>159</v>
      </c>
      <c r="BS25">
        <v>11.1</v>
      </c>
      <c r="BT25" t="s">
        <v>159</v>
      </c>
      <c r="BV25">
        <v>15.2</v>
      </c>
      <c r="BW25" t="s">
        <v>159</v>
      </c>
      <c r="BY25">
        <v>86</v>
      </c>
      <c r="BZ25" t="s">
        <v>159</v>
      </c>
      <c r="CB25">
        <v>8.1999999999999993</v>
      </c>
      <c r="CC25" t="s">
        <v>159</v>
      </c>
      <c r="CE25">
        <v>5.25</v>
      </c>
      <c r="CF25" t="s">
        <v>159</v>
      </c>
      <c r="CH25">
        <v>71</v>
      </c>
      <c r="CI25" t="s">
        <v>159</v>
      </c>
      <c r="CK25">
        <v>22.2</v>
      </c>
      <c r="CL25" t="s">
        <v>159</v>
      </c>
      <c r="CN25">
        <v>6.28</v>
      </c>
      <c r="CO25" t="s">
        <v>159</v>
      </c>
      <c r="CQ25">
        <v>13.1</v>
      </c>
      <c r="CR25" t="s">
        <v>159</v>
      </c>
      <c r="CT25">
        <v>59.239699999999999</v>
      </c>
      <c r="CW25">
        <v>41.5</v>
      </c>
      <c r="CX25" t="s">
        <v>159</v>
      </c>
      <c r="CZ25">
        <v>4.68</v>
      </c>
      <c r="DA25" t="s">
        <v>159</v>
      </c>
      <c r="DC25">
        <v>12.5</v>
      </c>
      <c r="DD25" t="s">
        <v>159</v>
      </c>
      <c r="DF25">
        <v>8.7200000000000006</v>
      </c>
      <c r="DG25" t="s">
        <v>159</v>
      </c>
      <c r="DI25">
        <v>13.3</v>
      </c>
      <c r="DJ25" t="s">
        <v>159</v>
      </c>
      <c r="DM25" s="4" t="s">
        <v>162</v>
      </c>
      <c r="DN25">
        <v>19.899999999999999</v>
      </c>
      <c r="DO25" t="s">
        <v>159</v>
      </c>
      <c r="DQ25">
        <v>5.62</v>
      </c>
      <c r="DR25" t="s">
        <v>159</v>
      </c>
      <c r="DT25">
        <v>141</v>
      </c>
      <c r="DU25" t="s">
        <v>159</v>
      </c>
      <c r="DW25">
        <v>15.1</v>
      </c>
      <c r="DX25" t="s">
        <v>159</v>
      </c>
      <c r="DZ25">
        <v>27.5</v>
      </c>
      <c r="EA25" t="s">
        <v>159</v>
      </c>
      <c r="EC25">
        <v>9.1472999999999995</v>
      </c>
      <c r="ED25" t="s">
        <v>160</v>
      </c>
      <c r="EE25" t="s">
        <v>269</v>
      </c>
      <c r="EH25" t="s">
        <v>162</v>
      </c>
      <c r="EI25">
        <v>15.1</v>
      </c>
      <c r="EJ25" t="s">
        <v>159</v>
      </c>
    </row>
    <row r="26" spans="1:140" x14ac:dyDescent="0.2">
      <c r="A26" t="s">
        <v>260</v>
      </c>
      <c r="B26" t="s">
        <v>261</v>
      </c>
      <c r="C26">
        <v>4</v>
      </c>
      <c r="D26" s="1">
        <v>42179</v>
      </c>
      <c r="E26">
        <v>11</v>
      </c>
      <c r="F26">
        <v>10</v>
      </c>
      <c r="G26" s="1">
        <v>41904</v>
      </c>
      <c r="H26" s="1">
        <v>42272</v>
      </c>
      <c r="I26">
        <v>71.872500000000002</v>
      </c>
      <c r="J26">
        <v>126.3955</v>
      </c>
      <c r="K26">
        <v>159.9495</v>
      </c>
      <c r="L26" t="s">
        <v>261</v>
      </c>
      <c r="M26" t="s">
        <v>262</v>
      </c>
      <c r="N26" t="s">
        <v>263</v>
      </c>
      <c r="O26" t="s">
        <v>151</v>
      </c>
      <c r="P26" t="s">
        <v>270</v>
      </c>
      <c r="Q26" t="s">
        <v>271</v>
      </c>
      <c r="S26" t="s">
        <v>272</v>
      </c>
      <c r="T26" t="s">
        <v>180</v>
      </c>
      <c r="U26" t="s">
        <v>273</v>
      </c>
      <c r="V26" t="s">
        <v>274</v>
      </c>
      <c r="W26" t="s">
        <v>275</v>
      </c>
      <c r="X26" t="s">
        <v>159</v>
      </c>
      <c r="Z26">
        <v>3.07</v>
      </c>
      <c r="AA26" t="s">
        <v>159</v>
      </c>
      <c r="AC26">
        <v>7.13</v>
      </c>
      <c r="AD26" t="s">
        <v>159</v>
      </c>
      <c r="AF26">
        <v>6.7</v>
      </c>
      <c r="AG26" t="s">
        <v>159</v>
      </c>
      <c r="AI26">
        <v>17.8</v>
      </c>
      <c r="AJ26" t="s">
        <v>159</v>
      </c>
      <c r="AL26">
        <v>90.7</v>
      </c>
      <c r="AM26" t="s">
        <v>159</v>
      </c>
      <c r="AO26">
        <v>11</v>
      </c>
      <c r="AP26" t="s">
        <v>159</v>
      </c>
      <c r="AR26">
        <v>27.8</v>
      </c>
      <c r="AS26" t="s">
        <v>159</v>
      </c>
      <c r="AT26" t="s">
        <v>162</v>
      </c>
      <c r="AU26">
        <v>6.37</v>
      </c>
      <c r="AV26" t="s">
        <v>159</v>
      </c>
      <c r="AX26">
        <v>24.5</v>
      </c>
      <c r="AY26" t="s">
        <v>159</v>
      </c>
      <c r="BA26">
        <v>87.7</v>
      </c>
      <c r="BB26" t="s">
        <v>159</v>
      </c>
      <c r="BD26">
        <v>5.79</v>
      </c>
      <c r="BE26" t="s">
        <v>159</v>
      </c>
      <c r="BG26">
        <v>53.1</v>
      </c>
      <c r="BH26" t="s">
        <v>159</v>
      </c>
      <c r="BJ26">
        <v>192</v>
      </c>
      <c r="BK26" t="s">
        <v>159</v>
      </c>
      <c r="BL26" t="s">
        <v>162</v>
      </c>
      <c r="BM26">
        <v>26.1</v>
      </c>
      <c r="BN26" t="s">
        <v>159</v>
      </c>
      <c r="BP26">
        <v>4.0999999999999996</v>
      </c>
      <c r="BQ26" t="s">
        <v>159</v>
      </c>
      <c r="BS26">
        <v>11.1</v>
      </c>
      <c r="BT26" t="s">
        <v>159</v>
      </c>
      <c r="BV26">
        <v>15.2</v>
      </c>
      <c r="BW26" t="s">
        <v>159</v>
      </c>
      <c r="BY26">
        <v>86</v>
      </c>
      <c r="BZ26" t="s">
        <v>159</v>
      </c>
      <c r="CB26">
        <v>8.1999999999999993</v>
      </c>
      <c r="CC26" t="s">
        <v>159</v>
      </c>
      <c r="CE26">
        <v>5.25</v>
      </c>
      <c r="CF26" t="s">
        <v>159</v>
      </c>
      <c r="CH26">
        <v>71</v>
      </c>
      <c r="CI26" t="s">
        <v>159</v>
      </c>
      <c r="CK26">
        <v>22.2</v>
      </c>
      <c r="CL26" t="s">
        <v>159</v>
      </c>
      <c r="CN26">
        <v>6.28</v>
      </c>
      <c r="CO26" t="s">
        <v>159</v>
      </c>
      <c r="CQ26">
        <v>13.1</v>
      </c>
      <c r="CR26" t="s">
        <v>159</v>
      </c>
      <c r="CT26">
        <v>59.994599999999998</v>
      </c>
      <c r="CW26">
        <v>80</v>
      </c>
      <c r="CX26" t="s">
        <v>159</v>
      </c>
      <c r="CY26" t="s">
        <v>161</v>
      </c>
      <c r="CZ26">
        <v>4.68</v>
      </c>
      <c r="DA26" t="s">
        <v>159</v>
      </c>
      <c r="DC26">
        <v>12.5</v>
      </c>
      <c r="DD26" t="s">
        <v>159</v>
      </c>
      <c r="DF26">
        <v>8.7200000000000006</v>
      </c>
      <c r="DG26" t="s">
        <v>159</v>
      </c>
      <c r="DI26">
        <v>13.3</v>
      </c>
      <c r="DJ26" t="s">
        <v>159</v>
      </c>
      <c r="DL26" s="4" t="s">
        <v>159</v>
      </c>
      <c r="DM26" s="4" t="s">
        <v>162</v>
      </c>
      <c r="DN26">
        <v>19.899999999999999</v>
      </c>
      <c r="DO26" t="s">
        <v>159</v>
      </c>
      <c r="DQ26">
        <v>5.62</v>
      </c>
      <c r="DR26" t="s">
        <v>159</v>
      </c>
      <c r="DT26">
        <v>141</v>
      </c>
      <c r="DU26" t="s">
        <v>159</v>
      </c>
      <c r="DW26">
        <v>15.1</v>
      </c>
      <c r="DX26" t="s">
        <v>159</v>
      </c>
      <c r="DZ26">
        <v>27.5</v>
      </c>
      <c r="EA26" t="s">
        <v>159</v>
      </c>
      <c r="EC26">
        <v>12.4</v>
      </c>
      <c r="ED26" t="s">
        <v>159</v>
      </c>
      <c r="EE26" t="s">
        <v>162</v>
      </c>
      <c r="EF26">
        <v>80</v>
      </c>
      <c r="EG26" t="s">
        <v>159</v>
      </c>
      <c r="EH26" t="s">
        <v>162</v>
      </c>
      <c r="EI26">
        <v>15.1</v>
      </c>
      <c r="EJ26" t="s">
        <v>159</v>
      </c>
    </row>
    <row r="27" spans="1:140" x14ac:dyDescent="0.2">
      <c r="A27" t="s">
        <v>260</v>
      </c>
      <c r="B27" t="s">
        <v>261</v>
      </c>
      <c r="C27">
        <v>4</v>
      </c>
      <c r="D27" s="1">
        <v>42179</v>
      </c>
      <c r="E27">
        <v>11</v>
      </c>
      <c r="F27">
        <v>10</v>
      </c>
      <c r="G27" s="1">
        <v>41904</v>
      </c>
      <c r="H27" s="1">
        <v>42272</v>
      </c>
      <c r="I27">
        <v>71.872500000000002</v>
      </c>
      <c r="J27">
        <v>126.3955</v>
      </c>
      <c r="K27">
        <v>159.9495</v>
      </c>
      <c r="L27" t="s">
        <v>261</v>
      </c>
      <c r="M27" t="s">
        <v>262</v>
      </c>
      <c r="N27" t="s">
        <v>263</v>
      </c>
      <c r="O27" t="s">
        <v>151</v>
      </c>
      <c r="P27" t="s">
        <v>276</v>
      </c>
      <c r="Q27" t="s">
        <v>277</v>
      </c>
      <c r="S27" t="s">
        <v>154</v>
      </c>
      <c r="T27" t="s">
        <v>180</v>
      </c>
      <c r="U27" t="s">
        <v>278</v>
      </c>
      <c r="V27" t="s">
        <v>279</v>
      </c>
      <c r="Z27">
        <v>3.07</v>
      </c>
      <c r="AA27" t="s">
        <v>159</v>
      </c>
      <c r="AC27">
        <v>7.13</v>
      </c>
      <c r="AD27" t="s">
        <v>159</v>
      </c>
      <c r="AF27">
        <v>6.7</v>
      </c>
      <c r="AG27" t="s">
        <v>159</v>
      </c>
      <c r="AI27">
        <v>17.8</v>
      </c>
      <c r="AJ27" t="s">
        <v>159</v>
      </c>
      <c r="AL27">
        <v>7.4383999999999997</v>
      </c>
      <c r="AM27" t="s">
        <v>160</v>
      </c>
      <c r="AN27" t="s">
        <v>211</v>
      </c>
      <c r="AO27">
        <v>3.7919999999999998</v>
      </c>
      <c r="AQ27" t="s">
        <v>192</v>
      </c>
      <c r="AR27">
        <v>27.8</v>
      </c>
      <c r="AS27" t="s">
        <v>159</v>
      </c>
      <c r="AT27" t="s">
        <v>162</v>
      </c>
      <c r="AU27">
        <v>6.37</v>
      </c>
      <c r="AV27" t="s">
        <v>159</v>
      </c>
      <c r="AX27">
        <v>24.5</v>
      </c>
      <c r="AY27" t="s">
        <v>159</v>
      </c>
      <c r="BA27">
        <v>87.7</v>
      </c>
      <c r="BB27" t="s">
        <v>159</v>
      </c>
      <c r="BD27">
        <v>5.79</v>
      </c>
      <c r="BE27" t="s">
        <v>159</v>
      </c>
      <c r="BG27">
        <v>53.1</v>
      </c>
      <c r="BH27" t="s">
        <v>159</v>
      </c>
      <c r="BJ27">
        <v>192</v>
      </c>
      <c r="BK27" t="s">
        <v>159</v>
      </c>
      <c r="BL27" t="s">
        <v>162</v>
      </c>
      <c r="BM27">
        <v>26.1</v>
      </c>
      <c r="BN27" t="s">
        <v>159</v>
      </c>
      <c r="BP27">
        <v>4.0999999999999996</v>
      </c>
      <c r="BQ27" t="s">
        <v>159</v>
      </c>
      <c r="BS27">
        <v>11.1</v>
      </c>
      <c r="BT27" t="s">
        <v>159</v>
      </c>
      <c r="BV27">
        <v>15.2</v>
      </c>
      <c r="BW27" t="s">
        <v>159</v>
      </c>
      <c r="BY27">
        <v>86</v>
      </c>
      <c r="BZ27" t="s">
        <v>159</v>
      </c>
      <c r="CB27">
        <v>8.1999999999999993</v>
      </c>
      <c r="CC27" t="s">
        <v>159</v>
      </c>
      <c r="CE27">
        <v>5.25</v>
      </c>
      <c r="CF27" t="s">
        <v>159</v>
      </c>
      <c r="CH27">
        <v>71</v>
      </c>
      <c r="CI27" t="s">
        <v>159</v>
      </c>
      <c r="CK27">
        <v>22.2</v>
      </c>
      <c r="CL27" t="s">
        <v>159</v>
      </c>
      <c r="CN27">
        <v>6.28</v>
      </c>
      <c r="CO27" t="s">
        <v>159</v>
      </c>
      <c r="CQ27">
        <v>13.1</v>
      </c>
      <c r="CR27" t="s">
        <v>159</v>
      </c>
      <c r="CT27">
        <v>25.586200000000002</v>
      </c>
      <c r="CV27" t="s">
        <v>171</v>
      </c>
      <c r="CW27">
        <v>80</v>
      </c>
      <c r="CX27" t="s">
        <v>159</v>
      </c>
      <c r="CY27" t="s">
        <v>161</v>
      </c>
      <c r="CZ27">
        <v>4.68</v>
      </c>
      <c r="DA27" t="s">
        <v>159</v>
      </c>
      <c r="DC27">
        <v>12.5</v>
      </c>
      <c r="DD27" t="s">
        <v>159</v>
      </c>
      <c r="DF27">
        <v>8.7200000000000006</v>
      </c>
      <c r="DG27" t="s">
        <v>159</v>
      </c>
      <c r="DI27">
        <v>13.3</v>
      </c>
      <c r="DJ27" t="s">
        <v>159</v>
      </c>
      <c r="DL27" s="4" t="s">
        <v>159</v>
      </c>
      <c r="DM27" s="4" t="s">
        <v>162</v>
      </c>
      <c r="DN27">
        <v>19.899999999999999</v>
      </c>
      <c r="DO27" t="s">
        <v>159</v>
      </c>
      <c r="DQ27">
        <v>5.62</v>
      </c>
      <c r="DR27" t="s">
        <v>159</v>
      </c>
      <c r="DT27">
        <v>141</v>
      </c>
      <c r="DU27" t="s">
        <v>159</v>
      </c>
      <c r="DW27">
        <v>15.1</v>
      </c>
      <c r="DX27" t="s">
        <v>159</v>
      </c>
      <c r="DZ27">
        <v>27.5</v>
      </c>
      <c r="EA27" t="s">
        <v>159</v>
      </c>
      <c r="EC27">
        <v>12.4</v>
      </c>
      <c r="ED27" t="s">
        <v>159</v>
      </c>
      <c r="EE27" t="s">
        <v>162</v>
      </c>
      <c r="EF27">
        <v>80</v>
      </c>
      <c r="EG27" t="s">
        <v>159</v>
      </c>
      <c r="EH27" t="s">
        <v>162</v>
      </c>
      <c r="EI27">
        <v>15.1</v>
      </c>
      <c r="EJ27" t="s">
        <v>159</v>
      </c>
    </row>
    <row r="28" spans="1:140" x14ac:dyDescent="0.2">
      <c r="A28" t="s">
        <v>280</v>
      </c>
      <c r="B28" t="s">
        <v>281</v>
      </c>
      <c r="C28">
        <v>5</v>
      </c>
      <c r="D28" s="1">
        <v>42173</v>
      </c>
      <c r="E28">
        <v>0</v>
      </c>
      <c r="F28">
        <v>13</v>
      </c>
      <c r="G28" s="1">
        <v>41911</v>
      </c>
      <c r="H28" s="1">
        <v>42283</v>
      </c>
      <c r="I28">
        <v>103.104</v>
      </c>
      <c r="J28">
        <v>190.30250000000001</v>
      </c>
      <c r="K28">
        <v>247.33349999999999</v>
      </c>
      <c r="L28" t="s">
        <v>281</v>
      </c>
      <c r="M28" t="s">
        <v>282</v>
      </c>
      <c r="N28" t="s">
        <v>283</v>
      </c>
      <c r="O28" t="s">
        <v>151</v>
      </c>
      <c r="P28" t="s">
        <v>284</v>
      </c>
      <c r="Q28" t="s">
        <v>285</v>
      </c>
      <c r="S28" t="s">
        <v>154</v>
      </c>
      <c r="T28" t="s">
        <v>155</v>
      </c>
      <c r="Z28">
        <v>3.07</v>
      </c>
      <c r="AA28" t="s">
        <v>159</v>
      </c>
      <c r="AC28">
        <v>22.0976</v>
      </c>
      <c r="AD28" t="s">
        <v>160</v>
      </c>
      <c r="AE28" t="s">
        <v>161</v>
      </c>
      <c r="AF28">
        <v>6.7</v>
      </c>
      <c r="AG28" t="s">
        <v>159</v>
      </c>
      <c r="AI28">
        <v>17.8</v>
      </c>
      <c r="AJ28" t="s">
        <v>159</v>
      </c>
      <c r="AL28">
        <v>90.7</v>
      </c>
      <c r="AM28" t="s">
        <v>159</v>
      </c>
      <c r="AO28">
        <v>11</v>
      </c>
      <c r="AP28" t="s">
        <v>159</v>
      </c>
      <c r="AR28">
        <v>80</v>
      </c>
      <c r="AS28" t="s">
        <v>159</v>
      </c>
      <c r="AT28" t="s">
        <v>162</v>
      </c>
      <c r="AU28">
        <v>3.1711999999999998</v>
      </c>
      <c r="AW28" t="s">
        <v>259</v>
      </c>
      <c r="AX28">
        <v>24.5</v>
      </c>
      <c r="AY28" t="s">
        <v>159</v>
      </c>
      <c r="BA28">
        <v>87.7</v>
      </c>
      <c r="BB28" t="s">
        <v>159</v>
      </c>
      <c r="BD28">
        <v>5.79</v>
      </c>
      <c r="BE28" t="s">
        <v>159</v>
      </c>
      <c r="BG28">
        <v>53.1</v>
      </c>
      <c r="BH28" t="s">
        <v>159</v>
      </c>
      <c r="BL28" t="s">
        <v>162</v>
      </c>
      <c r="BM28">
        <v>26.1</v>
      </c>
      <c r="BN28" t="s">
        <v>159</v>
      </c>
      <c r="BP28">
        <v>4.0999999999999996</v>
      </c>
      <c r="BQ28" t="s">
        <v>159</v>
      </c>
      <c r="BS28">
        <v>11.1</v>
      </c>
      <c r="BT28" t="s">
        <v>159</v>
      </c>
      <c r="BV28">
        <v>15.2</v>
      </c>
      <c r="BW28" t="s">
        <v>159</v>
      </c>
      <c r="BY28">
        <v>86</v>
      </c>
      <c r="BZ28" t="s">
        <v>159</v>
      </c>
      <c r="CB28">
        <v>8.1999999999999993</v>
      </c>
      <c r="CC28" t="s">
        <v>159</v>
      </c>
      <c r="CE28">
        <v>5.25</v>
      </c>
      <c r="CF28" t="s">
        <v>159</v>
      </c>
      <c r="CH28">
        <v>71</v>
      </c>
      <c r="CI28" t="s">
        <v>159</v>
      </c>
      <c r="CK28">
        <v>22.2</v>
      </c>
      <c r="CL28" t="s">
        <v>159</v>
      </c>
      <c r="CN28">
        <v>6.28</v>
      </c>
      <c r="CO28" t="s">
        <v>159</v>
      </c>
      <c r="CQ28">
        <v>39.640500000000003</v>
      </c>
      <c r="CS28" t="s">
        <v>161</v>
      </c>
      <c r="CT28">
        <v>57.8</v>
      </c>
      <c r="CU28" t="s">
        <v>159</v>
      </c>
      <c r="CW28">
        <v>41.5</v>
      </c>
      <c r="CX28" t="s">
        <v>159</v>
      </c>
      <c r="CZ28">
        <v>4.68</v>
      </c>
      <c r="DA28" t="s">
        <v>159</v>
      </c>
      <c r="DC28">
        <v>12.5</v>
      </c>
      <c r="DD28" t="s">
        <v>159</v>
      </c>
      <c r="DF28">
        <v>8.7200000000000006</v>
      </c>
      <c r="DG28" t="s">
        <v>159</v>
      </c>
      <c r="DI28">
        <v>13.3</v>
      </c>
      <c r="DJ28" t="s">
        <v>159</v>
      </c>
      <c r="DM28" s="4" t="s">
        <v>162</v>
      </c>
      <c r="DN28">
        <v>19.899999999999999</v>
      </c>
      <c r="DO28" t="s">
        <v>159</v>
      </c>
      <c r="DQ28">
        <v>5.62</v>
      </c>
      <c r="DR28" t="s">
        <v>159</v>
      </c>
      <c r="DT28">
        <v>76.378699999999995</v>
      </c>
      <c r="DV28" t="s">
        <v>259</v>
      </c>
      <c r="DW28">
        <v>15.1</v>
      </c>
      <c r="DX28" t="s">
        <v>159</v>
      </c>
      <c r="DZ28">
        <v>27.5</v>
      </c>
      <c r="EA28" t="s">
        <v>159</v>
      </c>
      <c r="EC28">
        <v>12.4</v>
      </c>
      <c r="ED28" t="s">
        <v>159</v>
      </c>
      <c r="EE28" t="s">
        <v>162</v>
      </c>
      <c r="EH28" t="s">
        <v>162</v>
      </c>
      <c r="EI28">
        <v>15.1</v>
      </c>
      <c r="EJ28" t="s">
        <v>159</v>
      </c>
    </row>
    <row r="29" spans="1:140" x14ac:dyDescent="0.2">
      <c r="A29" t="s">
        <v>280</v>
      </c>
      <c r="B29" t="s">
        <v>281</v>
      </c>
      <c r="C29">
        <v>5</v>
      </c>
      <c r="D29" s="1">
        <v>42173</v>
      </c>
      <c r="E29">
        <v>0</v>
      </c>
      <c r="F29">
        <v>13</v>
      </c>
      <c r="G29" s="1">
        <v>41911</v>
      </c>
      <c r="H29" s="1">
        <v>42283</v>
      </c>
      <c r="I29">
        <v>103.104</v>
      </c>
      <c r="J29">
        <v>190.30250000000001</v>
      </c>
      <c r="K29">
        <v>247.33349999999999</v>
      </c>
      <c r="L29" t="s">
        <v>281</v>
      </c>
      <c r="M29" t="s">
        <v>282</v>
      </c>
      <c r="N29" t="s">
        <v>283</v>
      </c>
      <c r="O29" t="s">
        <v>151</v>
      </c>
      <c r="P29" t="s">
        <v>286</v>
      </c>
      <c r="Q29" t="s">
        <v>287</v>
      </c>
      <c r="S29" t="s">
        <v>154</v>
      </c>
      <c r="T29" t="s">
        <v>155</v>
      </c>
      <c r="V29" t="s">
        <v>288</v>
      </c>
      <c r="Z29">
        <v>3.07</v>
      </c>
      <c r="AA29" t="s">
        <v>159</v>
      </c>
      <c r="AC29">
        <v>7.13</v>
      </c>
      <c r="AD29" t="s">
        <v>159</v>
      </c>
      <c r="AF29">
        <v>6.7</v>
      </c>
      <c r="AG29" t="s">
        <v>159</v>
      </c>
      <c r="AI29">
        <v>17.8</v>
      </c>
      <c r="AJ29" t="s">
        <v>159</v>
      </c>
      <c r="AL29">
        <v>25.515799999999999</v>
      </c>
      <c r="AM29" t="s">
        <v>160</v>
      </c>
      <c r="AN29" t="s">
        <v>259</v>
      </c>
      <c r="AO29">
        <v>11</v>
      </c>
      <c r="AP29" t="s">
        <v>159</v>
      </c>
      <c r="AR29">
        <v>27.8</v>
      </c>
      <c r="AS29" t="s">
        <v>159</v>
      </c>
      <c r="AT29" t="s">
        <v>162</v>
      </c>
      <c r="AU29">
        <v>1.8771</v>
      </c>
      <c r="AW29" t="s">
        <v>237</v>
      </c>
      <c r="AX29">
        <v>24.5</v>
      </c>
      <c r="AY29" t="s">
        <v>159</v>
      </c>
      <c r="BA29">
        <v>87.7</v>
      </c>
      <c r="BB29" t="s">
        <v>159</v>
      </c>
      <c r="BD29">
        <v>5.79</v>
      </c>
      <c r="BE29" t="s">
        <v>159</v>
      </c>
      <c r="BG29">
        <v>53.1</v>
      </c>
      <c r="BH29" t="s">
        <v>159</v>
      </c>
      <c r="BJ29">
        <v>192</v>
      </c>
      <c r="BK29" t="s">
        <v>159</v>
      </c>
      <c r="BL29" t="s">
        <v>162</v>
      </c>
      <c r="BM29">
        <v>26.1</v>
      </c>
      <c r="BN29" t="s">
        <v>159</v>
      </c>
      <c r="BP29">
        <v>4.0999999999999996</v>
      </c>
      <c r="BQ29" t="s">
        <v>159</v>
      </c>
      <c r="BS29">
        <v>11.1</v>
      </c>
      <c r="BT29" t="s">
        <v>159</v>
      </c>
      <c r="BV29">
        <v>15.2</v>
      </c>
      <c r="BW29" t="s">
        <v>159</v>
      </c>
      <c r="BY29">
        <v>86</v>
      </c>
      <c r="BZ29" t="s">
        <v>159</v>
      </c>
      <c r="CB29">
        <v>8.1999999999999993</v>
      </c>
      <c r="CC29" t="s">
        <v>159</v>
      </c>
      <c r="CE29">
        <v>5.25</v>
      </c>
      <c r="CF29" t="s">
        <v>159</v>
      </c>
      <c r="CH29">
        <v>71</v>
      </c>
      <c r="CI29" t="s">
        <v>159</v>
      </c>
      <c r="CK29">
        <v>22.2</v>
      </c>
      <c r="CL29" t="s">
        <v>159</v>
      </c>
      <c r="CN29">
        <v>6.28</v>
      </c>
      <c r="CO29" t="s">
        <v>159</v>
      </c>
      <c r="CQ29">
        <v>5.4676</v>
      </c>
      <c r="CS29" t="s">
        <v>171</v>
      </c>
      <c r="CT29">
        <v>30.982500000000002</v>
      </c>
      <c r="CU29" t="s">
        <v>160</v>
      </c>
      <c r="CV29" t="s">
        <v>189</v>
      </c>
      <c r="CW29">
        <v>80</v>
      </c>
      <c r="CX29" t="s">
        <v>159</v>
      </c>
      <c r="CY29" t="s">
        <v>161</v>
      </c>
      <c r="CZ29">
        <v>4.68</v>
      </c>
      <c r="DA29" t="s">
        <v>159</v>
      </c>
      <c r="DC29">
        <v>12.5</v>
      </c>
      <c r="DD29" t="s">
        <v>159</v>
      </c>
      <c r="DF29">
        <v>8.7200000000000006</v>
      </c>
      <c r="DG29" t="s">
        <v>159</v>
      </c>
      <c r="DI29">
        <v>20</v>
      </c>
      <c r="DJ29" t="s">
        <v>159</v>
      </c>
      <c r="DK29" t="s">
        <v>161</v>
      </c>
      <c r="DL29" s="4" t="s">
        <v>159</v>
      </c>
      <c r="DM29" s="4" t="s">
        <v>162</v>
      </c>
      <c r="DN29">
        <v>19.899999999999999</v>
      </c>
      <c r="DO29" t="s">
        <v>159</v>
      </c>
      <c r="DQ29">
        <v>5.62</v>
      </c>
      <c r="DR29" t="s">
        <v>159</v>
      </c>
      <c r="DT29">
        <v>141</v>
      </c>
      <c r="DU29" t="s">
        <v>159</v>
      </c>
      <c r="DW29">
        <v>15.1</v>
      </c>
      <c r="DX29" t="s">
        <v>159</v>
      </c>
      <c r="DZ29">
        <v>27.5</v>
      </c>
      <c r="EA29" t="s">
        <v>159</v>
      </c>
      <c r="EC29">
        <v>12.4</v>
      </c>
      <c r="ED29" t="s">
        <v>159</v>
      </c>
      <c r="EE29" t="s">
        <v>162</v>
      </c>
      <c r="EF29">
        <v>80</v>
      </c>
      <c r="EG29" t="s">
        <v>159</v>
      </c>
      <c r="EH29" t="s">
        <v>162</v>
      </c>
      <c r="EI29">
        <v>15.1</v>
      </c>
      <c r="EJ29" t="s">
        <v>159</v>
      </c>
    </row>
    <row r="30" spans="1:140" x14ac:dyDescent="0.2">
      <c r="A30" t="s">
        <v>289</v>
      </c>
      <c r="B30" t="s">
        <v>290</v>
      </c>
      <c r="C30">
        <v>5</v>
      </c>
      <c r="D30" s="1">
        <v>42175</v>
      </c>
      <c r="E30">
        <v>0</v>
      </c>
      <c r="F30">
        <v>15</v>
      </c>
      <c r="G30" s="1">
        <v>41911</v>
      </c>
      <c r="H30" s="1">
        <v>42283</v>
      </c>
      <c r="I30">
        <v>101.3565</v>
      </c>
      <c r="J30">
        <v>172.52549999999999</v>
      </c>
      <c r="K30">
        <v>231.4385</v>
      </c>
      <c r="L30" t="s">
        <v>290</v>
      </c>
      <c r="M30" t="s">
        <v>291</v>
      </c>
      <c r="N30" t="s">
        <v>292</v>
      </c>
      <c r="O30" t="s">
        <v>151</v>
      </c>
      <c r="P30" t="s">
        <v>293</v>
      </c>
      <c r="Q30" t="s">
        <v>294</v>
      </c>
      <c r="S30" t="s">
        <v>154</v>
      </c>
      <c r="T30" t="s">
        <v>155</v>
      </c>
      <c r="V30" t="s">
        <v>295</v>
      </c>
      <c r="Z30">
        <v>3.07</v>
      </c>
      <c r="AA30" t="s">
        <v>159</v>
      </c>
      <c r="AC30">
        <v>7.13</v>
      </c>
      <c r="AD30" t="s">
        <v>159</v>
      </c>
      <c r="AF30">
        <v>6.7</v>
      </c>
      <c r="AG30" t="s">
        <v>159</v>
      </c>
      <c r="AI30">
        <v>17.8</v>
      </c>
      <c r="AJ30" t="s">
        <v>159</v>
      </c>
      <c r="AL30">
        <v>90.7</v>
      </c>
      <c r="AM30" t="s">
        <v>159</v>
      </c>
      <c r="AO30">
        <v>11</v>
      </c>
      <c r="AP30" t="s">
        <v>159</v>
      </c>
      <c r="AR30">
        <v>40</v>
      </c>
      <c r="AS30" t="s">
        <v>159</v>
      </c>
      <c r="AT30" t="s">
        <v>162</v>
      </c>
      <c r="AU30">
        <v>6.37</v>
      </c>
      <c r="AV30" t="s">
        <v>159</v>
      </c>
      <c r="AX30">
        <v>24.5</v>
      </c>
      <c r="AY30" t="s">
        <v>159</v>
      </c>
      <c r="BA30">
        <v>87.7</v>
      </c>
      <c r="BB30" t="s">
        <v>159</v>
      </c>
      <c r="BD30">
        <v>5.79</v>
      </c>
      <c r="BE30" t="s">
        <v>159</v>
      </c>
      <c r="BG30">
        <v>53.1</v>
      </c>
      <c r="BH30" t="s">
        <v>159</v>
      </c>
      <c r="BJ30">
        <v>192</v>
      </c>
      <c r="BK30" t="s">
        <v>159</v>
      </c>
      <c r="BL30" t="s">
        <v>162</v>
      </c>
      <c r="BM30">
        <v>26.1</v>
      </c>
      <c r="BN30" t="s">
        <v>159</v>
      </c>
      <c r="BP30">
        <v>4.0999999999999996</v>
      </c>
      <c r="BQ30" t="s">
        <v>159</v>
      </c>
      <c r="BS30">
        <v>11.1</v>
      </c>
      <c r="BT30" t="s">
        <v>159</v>
      </c>
      <c r="BV30">
        <v>15.2</v>
      </c>
      <c r="BW30" t="s">
        <v>159</v>
      </c>
      <c r="BY30">
        <v>86</v>
      </c>
      <c r="BZ30" t="s">
        <v>159</v>
      </c>
      <c r="CB30">
        <v>8.1999999999999993</v>
      </c>
      <c r="CC30" t="s">
        <v>159</v>
      </c>
      <c r="CE30">
        <v>5.25</v>
      </c>
      <c r="CF30" t="s">
        <v>159</v>
      </c>
      <c r="CH30">
        <v>71</v>
      </c>
      <c r="CI30" t="s">
        <v>159</v>
      </c>
      <c r="CK30">
        <v>22.2</v>
      </c>
      <c r="CL30" t="s">
        <v>159</v>
      </c>
      <c r="CN30">
        <v>6.28</v>
      </c>
      <c r="CO30" t="s">
        <v>159</v>
      </c>
      <c r="CQ30">
        <v>6.9619</v>
      </c>
      <c r="CS30" t="s">
        <v>192</v>
      </c>
      <c r="CT30">
        <v>6.3906999999999998</v>
      </c>
      <c r="CV30" t="s">
        <v>158</v>
      </c>
      <c r="CW30">
        <v>41.5</v>
      </c>
      <c r="CX30" t="s">
        <v>159</v>
      </c>
      <c r="CZ30">
        <v>4.68</v>
      </c>
      <c r="DA30" t="s">
        <v>159</v>
      </c>
      <c r="DC30">
        <v>12.5</v>
      </c>
      <c r="DD30" t="s">
        <v>159</v>
      </c>
      <c r="DF30">
        <v>8.7200000000000006</v>
      </c>
      <c r="DG30" t="s">
        <v>159</v>
      </c>
      <c r="DI30">
        <v>13.3</v>
      </c>
      <c r="DJ30" t="s">
        <v>159</v>
      </c>
      <c r="DL30" s="4" t="s">
        <v>159</v>
      </c>
      <c r="DM30" s="4" t="s">
        <v>162</v>
      </c>
      <c r="DN30">
        <v>19.899999999999999</v>
      </c>
      <c r="DO30" t="s">
        <v>159</v>
      </c>
      <c r="DQ30">
        <v>5.62</v>
      </c>
      <c r="DR30" t="s">
        <v>159</v>
      </c>
      <c r="DT30">
        <v>76.124200000000002</v>
      </c>
      <c r="DV30" t="s">
        <v>237</v>
      </c>
      <c r="DW30">
        <v>15.1</v>
      </c>
      <c r="DX30" t="s">
        <v>159</v>
      </c>
      <c r="DZ30">
        <v>27.5</v>
      </c>
      <c r="EA30" t="s">
        <v>159</v>
      </c>
      <c r="EC30">
        <v>12.4</v>
      </c>
      <c r="ED30" t="s">
        <v>159</v>
      </c>
      <c r="EE30" t="s">
        <v>162</v>
      </c>
      <c r="EF30">
        <v>80</v>
      </c>
      <c r="EG30" t="s">
        <v>159</v>
      </c>
      <c r="EH30" t="s">
        <v>162</v>
      </c>
      <c r="EI30">
        <v>15.1</v>
      </c>
      <c r="EJ30" t="s">
        <v>159</v>
      </c>
    </row>
    <row r="31" spans="1:140" x14ac:dyDescent="0.2">
      <c r="A31" t="s">
        <v>289</v>
      </c>
      <c r="B31" t="s">
        <v>290</v>
      </c>
      <c r="C31">
        <v>5</v>
      </c>
      <c r="D31" s="1">
        <v>42175</v>
      </c>
      <c r="E31">
        <v>0</v>
      </c>
      <c r="F31">
        <v>15</v>
      </c>
      <c r="G31" s="1">
        <v>41911</v>
      </c>
      <c r="H31" s="1">
        <v>42283</v>
      </c>
      <c r="I31">
        <v>101.3565</v>
      </c>
      <c r="J31">
        <v>172.52549999999999</v>
      </c>
      <c r="K31">
        <v>231.4385</v>
      </c>
      <c r="L31" t="s">
        <v>290</v>
      </c>
      <c r="M31" t="s">
        <v>291</v>
      </c>
      <c r="N31" t="s">
        <v>292</v>
      </c>
      <c r="O31" t="s">
        <v>151</v>
      </c>
      <c r="P31" t="s">
        <v>296</v>
      </c>
      <c r="Q31" t="s">
        <v>297</v>
      </c>
      <c r="S31" t="s">
        <v>154</v>
      </c>
      <c r="T31" t="s">
        <v>155</v>
      </c>
      <c r="Z31">
        <v>3.07</v>
      </c>
      <c r="AA31" t="s">
        <v>159</v>
      </c>
      <c r="AC31">
        <v>20</v>
      </c>
      <c r="AD31" t="s">
        <v>159</v>
      </c>
      <c r="AE31" t="s">
        <v>161</v>
      </c>
      <c r="AF31">
        <v>6.7</v>
      </c>
      <c r="AG31" t="s">
        <v>159</v>
      </c>
      <c r="AI31">
        <v>17.8</v>
      </c>
      <c r="AJ31" t="s">
        <v>159</v>
      </c>
      <c r="AL31">
        <v>90.7</v>
      </c>
      <c r="AM31" t="s">
        <v>159</v>
      </c>
      <c r="AO31">
        <v>11</v>
      </c>
      <c r="AP31" t="s">
        <v>159</v>
      </c>
      <c r="AR31">
        <v>80</v>
      </c>
      <c r="AS31" t="s">
        <v>159</v>
      </c>
      <c r="AT31" t="s">
        <v>162</v>
      </c>
      <c r="AU31">
        <v>6.37</v>
      </c>
      <c r="AV31" t="s">
        <v>159</v>
      </c>
      <c r="AX31">
        <v>24.5</v>
      </c>
      <c r="AY31" t="s">
        <v>159</v>
      </c>
      <c r="BA31">
        <v>87.7</v>
      </c>
      <c r="BB31" t="s">
        <v>159</v>
      </c>
      <c r="BD31">
        <v>5.79</v>
      </c>
      <c r="BE31" t="s">
        <v>159</v>
      </c>
      <c r="BG31">
        <v>53.1</v>
      </c>
      <c r="BH31" t="s">
        <v>159</v>
      </c>
      <c r="BL31" t="s">
        <v>162</v>
      </c>
      <c r="BM31">
        <v>26.1</v>
      </c>
      <c r="BN31" t="s">
        <v>159</v>
      </c>
      <c r="BP31">
        <v>4.0999999999999996</v>
      </c>
      <c r="BQ31" t="s">
        <v>159</v>
      </c>
      <c r="BS31">
        <v>11.1</v>
      </c>
      <c r="BT31" t="s">
        <v>159</v>
      </c>
      <c r="BV31">
        <v>15.2</v>
      </c>
      <c r="BW31" t="s">
        <v>159</v>
      </c>
      <c r="BY31">
        <v>86</v>
      </c>
      <c r="BZ31" t="s">
        <v>159</v>
      </c>
      <c r="CB31">
        <v>8.1999999999999993</v>
      </c>
      <c r="CC31" t="s">
        <v>159</v>
      </c>
      <c r="CE31">
        <v>5.25</v>
      </c>
      <c r="CF31" t="s">
        <v>159</v>
      </c>
      <c r="CH31">
        <v>71</v>
      </c>
      <c r="CI31" t="s">
        <v>159</v>
      </c>
      <c r="CK31">
        <v>22.2</v>
      </c>
      <c r="CL31" t="s">
        <v>159</v>
      </c>
      <c r="CN31">
        <v>6.28</v>
      </c>
      <c r="CO31" t="s">
        <v>159</v>
      </c>
      <c r="CQ31">
        <v>7.6877000000000004</v>
      </c>
      <c r="CS31" t="s">
        <v>192</v>
      </c>
      <c r="CT31">
        <v>57.8</v>
      </c>
      <c r="CU31" t="s">
        <v>159</v>
      </c>
      <c r="CW31">
        <v>41.5</v>
      </c>
      <c r="CX31" t="s">
        <v>159</v>
      </c>
      <c r="CZ31">
        <v>4.68</v>
      </c>
      <c r="DA31" t="s">
        <v>159</v>
      </c>
      <c r="DC31">
        <v>12.5</v>
      </c>
      <c r="DD31" t="s">
        <v>159</v>
      </c>
      <c r="DF31">
        <v>8.7200000000000006</v>
      </c>
      <c r="DG31" t="s">
        <v>159</v>
      </c>
      <c r="DI31">
        <v>13.3</v>
      </c>
      <c r="DJ31" t="s">
        <v>159</v>
      </c>
      <c r="DM31" s="4" t="s">
        <v>162</v>
      </c>
      <c r="DN31">
        <v>19.899999999999999</v>
      </c>
      <c r="DO31" t="s">
        <v>159</v>
      </c>
      <c r="DQ31">
        <v>5.62</v>
      </c>
      <c r="DR31" t="s">
        <v>159</v>
      </c>
      <c r="DT31">
        <v>58.838700000000003</v>
      </c>
      <c r="DV31" t="s">
        <v>237</v>
      </c>
      <c r="DW31">
        <v>15.1</v>
      </c>
      <c r="DX31" t="s">
        <v>159</v>
      </c>
      <c r="DZ31">
        <v>27.5</v>
      </c>
      <c r="EA31" t="s">
        <v>159</v>
      </c>
      <c r="EC31">
        <v>12.4</v>
      </c>
      <c r="ED31" t="s">
        <v>159</v>
      </c>
      <c r="EE31" t="s">
        <v>162</v>
      </c>
      <c r="EH31" t="s">
        <v>162</v>
      </c>
      <c r="EI31">
        <v>15.1</v>
      </c>
      <c r="EJ31" t="s">
        <v>159</v>
      </c>
    </row>
    <row r="32" spans="1:140" x14ac:dyDescent="0.2">
      <c r="A32" t="s">
        <v>289</v>
      </c>
      <c r="B32" t="s">
        <v>290</v>
      </c>
      <c r="C32">
        <v>5</v>
      </c>
      <c r="D32" s="1">
        <v>42175</v>
      </c>
      <c r="E32">
        <v>0</v>
      </c>
      <c r="F32">
        <v>15</v>
      </c>
      <c r="G32" s="1">
        <v>41911</v>
      </c>
      <c r="H32" s="1">
        <v>42283</v>
      </c>
      <c r="I32">
        <v>101.3565</v>
      </c>
      <c r="J32">
        <v>172.52549999999999</v>
      </c>
      <c r="K32">
        <v>231.4385</v>
      </c>
      <c r="L32" t="s">
        <v>290</v>
      </c>
      <c r="M32" t="s">
        <v>291</v>
      </c>
      <c r="N32" t="s">
        <v>292</v>
      </c>
      <c r="O32" t="s">
        <v>151</v>
      </c>
      <c r="P32" t="s">
        <v>298</v>
      </c>
      <c r="Q32" t="s">
        <v>299</v>
      </c>
      <c r="S32" t="s">
        <v>154</v>
      </c>
      <c r="T32" t="s">
        <v>180</v>
      </c>
      <c r="U32" t="s">
        <v>300</v>
      </c>
      <c r="V32" t="s">
        <v>301</v>
      </c>
      <c r="Z32">
        <v>3.07</v>
      </c>
      <c r="AA32" t="s">
        <v>159</v>
      </c>
      <c r="AC32">
        <v>7.13</v>
      </c>
      <c r="AD32" t="s">
        <v>159</v>
      </c>
      <c r="AF32">
        <v>6.7</v>
      </c>
      <c r="AG32" t="s">
        <v>159</v>
      </c>
      <c r="AI32">
        <v>17.8</v>
      </c>
      <c r="AJ32" t="s">
        <v>159</v>
      </c>
      <c r="AL32">
        <v>10.6181</v>
      </c>
      <c r="AM32" t="s">
        <v>160</v>
      </c>
      <c r="AN32" t="s">
        <v>211</v>
      </c>
      <c r="AO32">
        <v>11</v>
      </c>
      <c r="AP32" t="s">
        <v>159</v>
      </c>
      <c r="AR32">
        <v>27.8</v>
      </c>
      <c r="AS32" t="s">
        <v>159</v>
      </c>
      <c r="AT32" t="s">
        <v>162</v>
      </c>
      <c r="AU32">
        <v>1.0892999999999999</v>
      </c>
      <c r="AW32" t="s">
        <v>163</v>
      </c>
      <c r="AX32">
        <v>24.5</v>
      </c>
      <c r="AY32" t="s">
        <v>159</v>
      </c>
      <c r="BA32">
        <v>87.7</v>
      </c>
      <c r="BB32" t="s">
        <v>159</v>
      </c>
      <c r="BD32">
        <v>5.79</v>
      </c>
      <c r="BE32" t="s">
        <v>159</v>
      </c>
      <c r="BG32">
        <v>53.1</v>
      </c>
      <c r="BH32" t="s">
        <v>159</v>
      </c>
      <c r="BJ32">
        <v>192</v>
      </c>
      <c r="BK32" t="s">
        <v>159</v>
      </c>
      <c r="BL32" t="s">
        <v>162</v>
      </c>
      <c r="BM32">
        <v>26.1</v>
      </c>
      <c r="BN32" t="s">
        <v>159</v>
      </c>
      <c r="BP32">
        <v>4.0999999999999996</v>
      </c>
      <c r="BQ32" t="s">
        <v>159</v>
      </c>
      <c r="BS32">
        <v>11.1</v>
      </c>
      <c r="BT32" t="s">
        <v>159</v>
      </c>
      <c r="BV32">
        <v>15.2</v>
      </c>
      <c r="BW32" t="s">
        <v>159</v>
      </c>
      <c r="BY32">
        <v>86</v>
      </c>
      <c r="BZ32" t="s">
        <v>159</v>
      </c>
      <c r="CB32">
        <v>8.1999999999999993</v>
      </c>
      <c r="CC32" t="s">
        <v>159</v>
      </c>
      <c r="CE32">
        <v>5.25</v>
      </c>
      <c r="CF32" t="s">
        <v>159</v>
      </c>
      <c r="CH32">
        <v>71</v>
      </c>
      <c r="CI32" t="s">
        <v>159</v>
      </c>
      <c r="CK32">
        <v>22.2</v>
      </c>
      <c r="CL32" t="s">
        <v>159</v>
      </c>
      <c r="CN32">
        <v>6.28</v>
      </c>
      <c r="CO32" t="s">
        <v>159</v>
      </c>
      <c r="CQ32">
        <v>3.6863999999999999</v>
      </c>
      <c r="CS32" t="s">
        <v>171</v>
      </c>
      <c r="CT32">
        <v>23.817599999999999</v>
      </c>
      <c r="CU32" t="s">
        <v>160</v>
      </c>
      <c r="CV32" t="s">
        <v>302</v>
      </c>
      <c r="CW32">
        <v>80</v>
      </c>
      <c r="CX32" t="s">
        <v>159</v>
      </c>
      <c r="CY32" t="s">
        <v>161</v>
      </c>
      <c r="CZ32">
        <v>4.68</v>
      </c>
      <c r="DA32" t="s">
        <v>159</v>
      </c>
      <c r="DC32">
        <v>12.5</v>
      </c>
      <c r="DD32" t="s">
        <v>159</v>
      </c>
      <c r="DF32">
        <v>8.7200000000000006</v>
      </c>
      <c r="DG32" t="s">
        <v>159</v>
      </c>
      <c r="DI32">
        <v>20</v>
      </c>
      <c r="DJ32" t="s">
        <v>159</v>
      </c>
      <c r="DK32" t="s">
        <v>161</v>
      </c>
      <c r="DL32" s="4" t="s">
        <v>159</v>
      </c>
      <c r="DM32" s="4" t="s">
        <v>162</v>
      </c>
      <c r="DN32">
        <v>19.899999999999999</v>
      </c>
      <c r="DO32" t="s">
        <v>159</v>
      </c>
      <c r="DQ32">
        <v>5.62</v>
      </c>
      <c r="DR32" t="s">
        <v>159</v>
      </c>
      <c r="DT32">
        <v>24.2607</v>
      </c>
      <c r="DV32" t="s">
        <v>163</v>
      </c>
      <c r="DW32">
        <v>15.1</v>
      </c>
      <c r="DX32" t="s">
        <v>159</v>
      </c>
      <c r="DZ32">
        <v>27.5</v>
      </c>
      <c r="EA32" t="s">
        <v>159</v>
      </c>
      <c r="EC32">
        <v>12.4</v>
      </c>
      <c r="ED32" t="s">
        <v>159</v>
      </c>
      <c r="EE32" t="s">
        <v>162</v>
      </c>
      <c r="EF32">
        <v>80</v>
      </c>
      <c r="EG32" t="s">
        <v>159</v>
      </c>
      <c r="EH32" t="s">
        <v>162</v>
      </c>
      <c r="EI32">
        <v>15.1</v>
      </c>
      <c r="EJ32" t="s">
        <v>159</v>
      </c>
    </row>
    <row r="33" spans="1:141" x14ac:dyDescent="0.2">
      <c r="A33" t="s">
        <v>303</v>
      </c>
      <c r="B33" t="s">
        <v>304</v>
      </c>
      <c r="C33">
        <v>5</v>
      </c>
      <c r="D33" s="1">
        <v>42176</v>
      </c>
      <c r="E33">
        <v>13</v>
      </c>
      <c r="F33">
        <v>0</v>
      </c>
      <c r="G33" s="1">
        <v>41703</v>
      </c>
      <c r="H33" s="1">
        <v>42278</v>
      </c>
      <c r="I33">
        <v>92.329499999999996</v>
      </c>
      <c r="J33">
        <v>167.51300000000001</v>
      </c>
      <c r="K33">
        <v>222.54</v>
      </c>
      <c r="L33" t="s">
        <v>304</v>
      </c>
      <c r="M33" t="s">
        <v>305</v>
      </c>
      <c r="N33" t="s">
        <v>306</v>
      </c>
      <c r="O33" t="s">
        <v>151</v>
      </c>
      <c r="P33" t="s">
        <v>307</v>
      </c>
      <c r="Q33" t="s">
        <v>308</v>
      </c>
      <c r="S33" t="s">
        <v>154</v>
      </c>
      <c r="T33" t="s">
        <v>155</v>
      </c>
      <c r="V33" t="s">
        <v>309</v>
      </c>
      <c r="Z33">
        <v>3.07</v>
      </c>
      <c r="AA33" t="s">
        <v>159</v>
      </c>
      <c r="AC33">
        <v>7.13</v>
      </c>
      <c r="AD33" t="s">
        <v>159</v>
      </c>
      <c r="AF33">
        <v>6.7</v>
      </c>
      <c r="AG33" t="s">
        <v>159</v>
      </c>
      <c r="AI33">
        <v>17.8</v>
      </c>
      <c r="AJ33" t="s">
        <v>159</v>
      </c>
      <c r="AL33">
        <v>90.7</v>
      </c>
      <c r="AM33" t="s">
        <v>159</v>
      </c>
      <c r="AO33">
        <v>11</v>
      </c>
      <c r="AP33" t="s">
        <v>159</v>
      </c>
      <c r="AR33">
        <v>40</v>
      </c>
      <c r="AS33" t="s">
        <v>159</v>
      </c>
      <c r="AT33" t="s">
        <v>162</v>
      </c>
      <c r="AU33">
        <v>6.37</v>
      </c>
      <c r="AV33" t="s">
        <v>159</v>
      </c>
      <c r="AX33">
        <v>24.5</v>
      </c>
      <c r="AY33" t="s">
        <v>159</v>
      </c>
      <c r="BA33">
        <v>87.7</v>
      </c>
      <c r="BB33" t="s">
        <v>159</v>
      </c>
      <c r="BD33">
        <v>5.79</v>
      </c>
      <c r="BE33" t="s">
        <v>159</v>
      </c>
      <c r="BG33">
        <v>53.1</v>
      </c>
      <c r="BH33" t="s">
        <v>159</v>
      </c>
      <c r="BJ33">
        <v>192</v>
      </c>
      <c r="BK33" t="s">
        <v>159</v>
      </c>
      <c r="BL33" t="s">
        <v>162</v>
      </c>
      <c r="BM33">
        <v>26.1</v>
      </c>
      <c r="BN33" t="s">
        <v>159</v>
      </c>
      <c r="BP33">
        <v>4.0999999999999996</v>
      </c>
      <c r="BQ33" t="s">
        <v>159</v>
      </c>
      <c r="BS33">
        <v>11.1</v>
      </c>
      <c r="BT33" t="s">
        <v>159</v>
      </c>
      <c r="BV33">
        <v>15.2</v>
      </c>
      <c r="BW33" t="s">
        <v>159</v>
      </c>
      <c r="BY33">
        <v>86</v>
      </c>
      <c r="BZ33" t="s">
        <v>159</v>
      </c>
      <c r="CB33">
        <v>8.1999999999999993</v>
      </c>
      <c r="CC33" t="s">
        <v>159</v>
      </c>
      <c r="CE33">
        <v>5.25</v>
      </c>
      <c r="CF33" t="s">
        <v>159</v>
      </c>
      <c r="CH33">
        <v>71</v>
      </c>
      <c r="CI33" t="s">
        <v>159</v>
      </c>
      <c r="CK33">
        <v>22.2</v>
      </c>
      <c r="CL33" t="s">
        <v>159</v>
      </c>
      <c r="CN33">
        <v>6.28</v>
      </c>
      <c r="CO33" t="s">
        <v>159</v>
      </c>
      <c r="CQ33">
        <v>14.1205</v>
      </c>
      <c r="CT33">
        <v>57.8</v>
      </c>
      <c r="CU33" t="s">
        <v>159</v>
      </c>
      <c r="CW33">
        <v>41.5</v>
      </c>
      <c r="CX33" t="s">
        <v>159</v>
      </c>
      <c r="CZ33">
        <v>4.68</v>
      </c>
      <c r="DA33" t="s">
        <v>159</v>
      </c>
      <c r="DC33">
        <v>12.5</v>
      </c>
      <c r="DD33" t="s">
        <v>159</v>
      </c>
      <c r="DF33">
        <v>8.7200000000000006</v>
      </c>
      <c r="DG33" t="s">
        <v>159</v>
      </c>
      <c r="DI33">
        <v>13.3</v>
      </c>
      <c r="DJ33" t="s">
        <v>159</v>
      </c>
      <c r="DL33" s="4" t="s">
        <v>159</v>
      </c>
      <c r="DM33" s="4" t="s">
        <v>162</v>
      </c>
      <c r="DN33">
        <v>19.899999999999999</v>
      </c>
      <c r="DO33" t="s">
        <v>159</v>
      </c>
      <c r="DQ33">
        <v>5.62</v>
      </c>
      <c r="DR33" t="s">
        <v>159</v>
      </c>
      <c r="DT33">
        <v>47.838900000000002</v>
      </c>
      <c r="DV33" t="s">
        <v>237</v>
      </c>
      <c r="DW33">
        <v>15.1</v>
      </c>
      <c r="DX33" t="s">
        <v>159</v>
      </c>
      <c r="DZ33">
        <v>27.5</v>
      </c>
      <c r="EA33" t="s">
        <v>159</v>
      </c>
      <c r="EC33">
        <v>12.4</v>
      </c>
      <c r="ED33" t="s">
        <v>159</v>
      </c>
      <c r="EE33" t="s">
        <v>162</v>
      </c>
      <c r="EF33">
        <v>80</v>
      </c>
      <c r="EG33" t="s">
        <v>159</v>
      </c>
      <c r="EH33" t="s">
        <v>162</v>
      </c>
      <c r="EI33">
        <v>15.1</v>
      </c>
      <c r="EJ33" t="s">
        <v>159</v>
      </c>
    </row>
    <row r="34" spans="1:141" x14ac:dyDescent="0.2">
      <c r="A34" t="s">
        <v>303</v>
      </c>
      <c r="B34" t="s">
        <v>304</v>
      </c>
      <c r="C34">
        <v>5</v>
      </c>
      <c r="D34" s="1">
        <v>42176</v>
      </c>
      <c r="E34">
        <v>13</v>
      </c>
      <c r="F34">
        <v>0</v>
      </c>
      <c r="G34" s="1">
        <v>41703</v>
      </c>
      <c r="H34" s="1">
        <v>42278</v>
      </c>
      <c r="I34">
        <v>92.329499999999996</v>
      </c>
      <c r="J34">
        <v>167.51300000000001</v>
      </c>
      <c r="K34">
        <v>222.54</v>
      </c>
      <c r="L34" t="s">
        <v>304</v>
      </c>
      <c r="M34" t="s">
        <v>305</v>
      </c>
      <c r="N34" t="s">
        <v>306</v>
      </c>
      <c r="O34" t="s">
        <v>151</v>
      </c>
      <c r="P34" t="s">
        <v>310</v>
      </c>
      <c r="Q34" t="s">
        <v>311</v>
      </c>
      <c r="S34" t="s">
        <v>154</v>
      </c>
      <c r="T34" t="s">
        <v>155</v>
      </c>
      <c r="U34" t="s">
        <v>312</v>
      </c>
      <c r="Z34">
        <v>3.07</v>
      </c>
      <c r="AA34" t="s">
        <v>159</v>
      </c>
      <c r="AC34">
        <v>7.13</v>
      </c>
      <c r="AD34" t="s">
        <v>159</v>
      </c>
      <c r="AF34">
        <v>6.7</v>
      </c>
      <c r="AG34" t="s">
        <v>159</v>
      </c>
      <c r="AI34">
        <v>17.8</v>
      </c>
      <c r="AJ34" t="s">
        <v>159</v>
      </c>
      <c r="AL34">
        <v>18.909099999999999</v>
      </c>
      <c r="AN34" t="s">
        <v>237</v>
      </c>
      <c r="AO34">
        <v>11</v>
      </c>
      <c r="AP34" t="s">
        <v>159</v>
      </c>
      <c r="AR34">
        <v>27.8</v>
      </c>
      <c r="AS34" t="s">
        <v>159</v>
      </c>
      <c r="AT34" t="s">
        <v>162</v>
      </c>
      <c r="AU34">
        <v>6.37</v>
      </c>
      <c r="AV34" t="s">
        <v>159</v>
      </c>
      <c r="AX34">
        <v>24.5</v>
      </c>
      <c r="AY34" t="s">
        <v>159</v>
      </c>
      <c r="BA34">
        <v>87.7</v>
      </c>
      <c r="BB34" t="s">
        <v>159</v>
      </c>
      <c r="BD34">
        <v>5.79</v>
      </c>
      <c r="BE34" t="s">
        <v>159</v>
      </c>
      <c r="BG34">
        <v>53.1</v>
      </c>
      <c r="BH34" t="s">
        <v>159</v>
      </c>
      <c r="BJ34">
        <v>192</v>
      </c>
      <c r="BK34" t="s">
        <v>159</v>
      </c>
      <c r="BL34" t="s">
        <v>162</v>
      </c>
      <c r="BM34">
        <v>26.1</v>
      </c>
      <c r="BN34" t="s">
        <v>159</v>
      </c>
      <c r="BP34">
        <v>4.0999999999999996</v>
      </c>
      <c r="BQ34" t="s">
        <v>159</v>
      </c>
      <c r="BS34">
        <v>11.1</v>
      </c>
      <c r="BT34" t="s">
        <v>159</v>
      </c>
      <c r="BV34">
        <v>15.2</v>
      </c>
      <c r="BW34" t="s">
        <v>159</v>
      </c>
      <c r="BY34">
        <v>86</v>
      </c>
      <c r="BZ34" t="s">
        <v>159</v>
      </c>
      <c r="CB34">
        <v>8.1999999999999993</v>
      </c>
      <c r="CC34" t="s">
        <v>159</v>
      </c>
      <c r="CE34">
        <v>5.25</v>
      </c>
      <c r="CF34" t="s">
        <v>159</v>
      </c>
      <c r="CH34">
        <v>71</v>
      </c>
      <c r="CI34" t="s">
        <v>159</v>
      </c>
      <c r="CK34">
        <v>22.2</v>
      </c>
      <c r="CL34" t="s">
        <v>159</v>
      </c>
      <c r="CN34">
        <v>10</v>
      </c>
      <c r="CO34" t="s">
        <v>159</v>
      </c>
      <c r="CP34" t="s">
        <v>161</v>
      </c>
      <c r="CQ34">
        <v>13.1</v>
      </c>
      <c r="CR34" t="s">
        <v>159</v>
      </c>
      <c r="CT34">
        <v>57.8</v>
      </c>
      <c r="CU34" t="s">
        <v>159</v>
      </c>
      <c r="CW34">
        <v>41.5</v>
      </c>
      <c r="CX34" t="s">
        <v>159</v>
      </c>
      <c r="CZ34">
        <v>4.68</v>
      </c>
      <c r="DA34" t="s">
        <v>159</v>
      </c>
      <c r="DC34">
        <v>12.5</v>
      </c>
      <c r="DD34" t="s">
        <v>159</v>
      </c>
      <c r="DF34">
        <v>5.5496999999999996</v>
      </c>
      <c r="DH34" t="s">
        <v>192</v>
      </c>
      <c r="DI34">
        <v>13.3</v>
      </c>
      <c r="DJ34" t="s">
        <v>159</v>
      </c>
      <c r="DL34" s="4" t="s">
        <v>159</v>
      </c>
      <c r="DM34" s="4" t="s">
        <v>162</v>
      </c>
      <c r="DN34">
        <v>19.899999999999999</v>
      </c>
      <c r="DO34" t="s">
        <v>159</v>
      </c>
      <c r="DQ34">
        <v>5.62</v>
      </c>
      <c r="DR34" t="s">
        <v>159</v>
      </c>
      <c r="DT34">
        <v>82.677099999999996</v>
      </c>
      <c r="DV34" t="s">
        <v>192</v>
      </c>
      <c r="DW34">
        <v>15.1</v>
      </c>
      <c r="DX34" t="s">
        <v>159</v>
      </c>
      <c r="DZ34">
        <v>27.5</v>
      </c>
      <c r="EA34" t="s">
        <v>159</v>
      </c>
      <c r="EC34">
        <v>12.4</v>
      </c>
      <c r="ED34" t="s">
        <v>159</v>
      </c>
      <c r="EE34" t="s">
        <v>162</v>
      </c>
      <c r="EF34">
        <v>80</v>
      </c>
      <c r="EG34" t="s">
        <v>159</v>
      </c>
      <c r="EH34" t="s">
        <v>162</v>
      </c>
      <c r="EI34">
        <v>15.1</v>
      </c>
      <c r="EJ34" t="s">
        <v>159</v>
      </c>
    </row>
    <row r="35" spans="1:141" x14ac:dyDescent="0.2">
      <c r="A35" t="s">
        <v>303</v>
      </c>
      <c r="B35" t="s">
        <v>304</v>
      </c>
      <c r="C35">
        <v>5</v>
      </c>
      <c r="D35" s="1">
        <v>42176</v>
      </c>
      <c r="E35">
        <v>13</v>
      </c>
      <c r="F35">
        <v>0</v>
      </c>
      <c r="G35" s="1">
        <v>41703</v>
      </c>
      <c r="H35" s="1">
        <v>42278</v>
      </c>
      <c r="I35">
        <v>92.329499999999996</v>
      </c>
      <c r="J35">
        <v>167.51300000000001</v>
      </c>
      <c r="K35">
        <v>222.54</v>
      </c>
      <c r="L35" t="s">
        <v>304</v>
      </c>
      <c r="M35" t="s">
        <v>305</v>
      </c>
      <c r="N35" t="s">
        <v>306</v>
      </c>
      <c r="O35" t="s">
        <v>151</v>
      </c>
      <c r="P35" t="s">
        <v>313</v>
      </c>
      <c r="Q35" t="s">
        <v>314</v>
      </c>
      <c r="S35" t="s">
        <v>272</v>
      </c>
      <c r="T35" t="s">
        <v>180</v>
      </c>
      <c r="U35" t="s">
        <v>315</v>
      </c>
      <c r="V35" t="s">
        <v>316</v>
      </c>
      <c r="X35" t="s">
        <v>159</v>
      </c>
      <c r="AA35" t="s">
        <v>159</v>
      </c>
      <c r="AD35" t="s">
        <v>159</v>
      </c>
      <c r="AG35" t="s">
        <v>159</v>
      </c>
      <c r="AJ35" t="s">
        <v>159</v>
      </c>
      <c r="AM35" t="s">
        <v>159</v>
      </c>
      <c r="AP35" t="s">
        <v>159</v>
      </c>
      <c r="AS35" t="s">
        <v>159</v>
      </c>
      <c r="AT35" t="s">
        <v>162</v>
      </c>
      <c r="AW35" t="s">
        <v>237</v>
      </c>
      <c r="AY35" t="s">
        <v>159</v>
      </c>
      <c r="BB35" t="s">
        <v>159</v>
      </c>
      <c r="BE35" t="s">
        <v>159</v>
      </c>
      <c r="BH35" t="s">
        <v>159</v>
      </c>
      <c r="BK35" t="s">
        <v>159</v>
      </c>
      <c r="BL35" t="s">
        <v>162</v>
      </c>
      <c r="BN35" t="s">
        <v>159</v>
      </c>
      <c r="BQ35" t="s">
        <v>159</v>
      </c>
      <c r="BT35" t="s">
        <v>159</v>
      </c>
      <c r="BW35" t="s">
        <v>159</v>
      </c>
      <c r="BZ35" t="s">
        <v>159</v>
      </c>
      <c r="CC35" t="s">
        <v>159</v>
      </c>
      <c r="CF35" t="s">
        <v>159</v>
      </c>
      <c r="CI35" t="s">
        <v>159</v>
      </c>
      <c r="CL35" t="s">
        <v>159</v>
      </c>
      <c r="CO35" t="s">
        <v>159</v>
      </c>
      <c r="CS35" t="s">
        <v>192</v>
      </c>
      <c r="CU35" t="s">
        <v>160</v>
      </c>
      <c r="CV35" t="s">
        <v>211</v>
      </c>
      <c r="CX35" t="s">
        <v>159</v>
      </c>
      <c r="CY35" t="s">
        <v>161</v>
      </c>
      <c r="DA35" t="s">
        <v>159</v>
      </c>
      <c r="DD35" t="s">
        <v>159</v>
      </c>
      <c r="DG35" t="s">
        <v>159</v>
      </c>
      <c r="DJ35" t="s">
        <v>159</v>
      </c>
      <c r="DK35" t="s">
        <v>161</v>
      </c>
      <c r="DL35" s="4" t="s">
        <v>159</v>
      </c>
      <c r="DM35" s="4" t="s">
        <v>162</v>
      </c>
      <c r="DO35" t="s">
        <v>159</v>
      </c>
      <c r="DR35" t="s">
        <v>159</v>
      </c>
      <c r="DV35" t="s">
        <v>237</v>
      </c>
      <c r="DX35" t="s">
        <v>159</v>
      </c>
      <c r="EA35" t="s">
        <v>159</v>
      </c>
      <c r="ED35" t="s">
        <v>159</v>
      </c>
      <c r="EE35" t="s">
        <v>162</v>
      </c>
      <c r="EG35" t="s">
        <v>159</v>
      </c>
      <c r="EH35" t="s">
        <v>162</v>
      </c>
      <c r="EJ35" t="s">
        <v>159</v>
      </c>
    </row>
    <row r="36" spans="1:141" x14ac:dyDescent="0.2">
      <c r="A36" t="s">
        <v>303</v>
      </c>
      <c r="B36" t="s">
        <v>304</v>
      </c>
      <c r="C36">
        <v>5</v>
      </c>
      <c r="D36" s="1">
        <v>42176</v>
      </c>
      <c r="E36">
        <v>13</v>
      </c>
      <c r="F36">
        <v>0</v>
      </c>
      <c r="G36" s="1">
        <v>41703</v>
      </c>
      <c r="H36" s="1">
        <v>42278</v>
      </c>
      <c r="I36">
        <v>92.329499999999996</v>
      </c>
      <c r="J36">
        <v>167.51300000000001</v>
      </c>
      <c r="K36">
        <v>222.54</v>
      </c>
      <c r="L36" t="s">
        <v>304</v>
      </c>
      <c r="M36" t="s">
        <v>305</v>
      </c>
      <c r="N36" t="s">
        <v>306</v>
      </c>
      <c r="O36" t="s">
        <v>151</v>
      </c>
      <c r="P36" t="s">
        <v>317</v>
      </c>
      <c r="Q36" t="s">
        <v>318</v>
      </c>
      <c r="S36" t="s">
        <v>154</v>
      </c>
      <c r="T36" t="s">
        <v>180</v>
      </c>
      <c r="U36" t="s">
        <v>319</v>
      </c>
      <c r="V36" t="s">
        <v>320</v>
      </c>
      <c r="Z36">
        <v>3.07</v>
      </c>
      <c r="AA36" t="s">
        <v>159</v>
      </c>
      <c r="AC36">
        <v>7.13</v>
      </c>
      <c r="AD36" t="s">
        <v>159</v>
      </c>
      <c r="AF36">
        <v>6.7</v>
      </c>
      <c r="AG36" t="s">
        <v>159</v>
      </c>
      <c r="AI36">
        <v>17.8</v>
      </c>
      <c r="AJ36" t="s">
        <v>159</v>
      </c>
      <c r="AL36">
        <v>90.7</v>
      </c>
      <c r="AM36" t="s">
        <v>159</v>
      </c>
      <c r="AO36">
        <v>11</v>
      </c>
      <c r="AP36" t="s">
        <v>159</v>
      </c>
      <c r="AR36">
        <v>27.8</v>
      </c>
      <c r="AS36" t="s">
        <v>159</v>
      </c>
      <c r="AT36" t="s">
        <v>162</v>
      </c>
      <c r="AU36">
        <v>1.8209</v>
      </c>
      <c r="AW36" t="s">
        <v>237</v>
      </c>
      <c r="AX36">
        <v>24.5</v>
      </c>
      <c r="AY36" t="s">
        <v>159</v>
      </c>
      <c r="BA36">
        <v>87.7</v>
      </c>
      <c r="BB36" t="s">
        <v>159</v>
      </c>
      <c r="BD36">
        <v>5.79</v>
      </c>
      <c r="BE36" t="s">
        <v>159</v>
      </c>
      <c r="BG36">
        <v>53.1</v>
      </c>
      <c r="BH36" t="s">
        <v>159</v>
      </c>
      <c r="BJ36">
        <v>192</v>
      </c>
      <c r="BK36" t="s">
        <v>159</v>
      </c>
      <c r="BL36" t="s">
        <v>162</v>
      </c>
      <c r="BM36">
        <v>26.1</v>
      </c>
      <c r="BN36" t="s">
        <v>159</v>
      </c>
      <c r="BP36">
        <v>4.0999999999999996</v>
      </c>
      <c r="BQ36" t="s">
        <v>159</v>
      </c>
      <c r="BS36">
        <v>11.1</v>
      </c>
      <c r="BT36" t="s">
        <v>159</v>
      </c>
      <c r="BV36">
        <v>15.2</v>
      </c>
      <c r="BW36" t="s">
        <v>159</v>
      </c>
      <c r="BY36">
        <v>86</v>
      </c>
      <c r="BZ36" t="s">
        <v>159</v>
      </c>
      <c r="CB36">
        <v>8.1999999999999993</v>
      </c>
      <c r="CC36" t="s">
        <v>159</v>
      </c>
      <c r="CE36">
        <v>5.25</v>
      </c>
      <c r="CF36" t="s">
        <v>159</v>
      </c>
      <c r="CH36">
        <v>71</v>
      </c>
      <c r="CI36" t="s">
        <v>159</v>
      </c>
      <c r="CK36">
        <v>22.2</v>
      </c>
      <c r="CL36" t="s">
        <v>159</v>
      </c>
      <c r="CN36">
        <v>6.28</v>
      </c>
      <c r="CO36" t="s">
        <v>159</v>
      </c>
      <c r="CQ36">
        <v>13.335800000000001</v>
      </c>
      <c r="CT36">
        <v>57.8</v>
      </c>
      <c r="CU36" t="s">
        <v>159</v>
      </c>
      <c r="CW36">
        <v>80</v>
      </c>
      <c r="CX36" t="s">
        <v>159</v>
      </c>
      <c r="CY36" t="s">
        <v>161</v>
      </c>
      <c r="CZ36">
        <v>4.68</v>
      </c>
      <c r="DA36" t="s">
        <v>159</v>
      </c>
      <c r="DC36">
        <v>12.5</v>
      </c>
      <c r="DD36" t="s">
        <v>159</v>
      </c>
      <c r="DF36">
        <v>8.7200000000000006</v>
      </c>
      <c r="DG36" t="s">
        <v>159</v>
      </c>
      <c r="DI36">
        <v>20</v>
      </c>
      <c r="DJ36" t="s">
        <v>159</v>
      </c>
      <c r="DK36" t="s">
        <v>161</v>
      </c>
      <c r="DL36" s="4" t="s">
        <v>159</v>
      </c>
      <c r="DM36" s="4" t="s">
        <v>162</v>
      </c>
      <c r="DN36">
        <v>19.899999999999999</v>
      </c>
      <c r="DO36" t="s">
        <v>159</v>
      </c>
      <c r="DQ36">
        <v>5.62</v>
      </c>
      <c r="DR36" t="s">
        <v>159</v>
      </c>
      <c r="DT36">
        <v>39.577300000000001</v>
      </c>
      <c r="DV36" t="s">
        <v>237</v>
      </c>
      <c r="DW36">
        <v>15.1</v>
      </c>
      <c r="DX36" t="s">
        <v>159</v>
      </c>
      <c r="DZ36">
        <v>27.5</v>
      </c>
      <c r="EA36" t="s">
        <v>159</v>
      </c>
      <c r="EC36">
        <v>12.4</v>
      </c>
      <c r="ED36" t="s">
        <v>159</v>
      </c>
      <c r="EE36" t="s">
        <v>162</v>
      </c>
      <c r="EF36">
        <v>80</v>
      </c>
      <c r="EG36" t="s">
        <v>159</v>
      </c>
      <c r="EH36" t="s">
        <v>162</v>
      </c>
      <c r="EI36">
        <v>15.1</v>
      </c>
      <c r="EJ36" t="s">
        <v>159</v>
      </c>
    </row>
    <row r="37" spans="1:141" x14ac:dyDescent="0.2">
      <c r="A37" t="s">
        <v>321</v>
      </c>
      <c r="B37" t="s">
        <v>322</v>
      </c>
      <c r="C37">
        <v>5</v>
      </c>
      <c r="D37" s="1">
        <v>42186</v>
      </c>
      <c r="E37">
        <v>0</v>
      </c>
      <c r="F37">
        <v>11</v>
      </c>
      <c r="L37" t="s">
        <v>322</v>
      </c>
      <c r="M37" t="s">
        <v>323</v>
      </c>
      <c r="N37" t="s">
        <v>324</v>
      </c>
      <c r="O37" t="s">
        <v>151</v>
      </c>
      <c r="P37" t="s">
        <v>325</v>
      </c>
      <c r="Q37" t="s">
        <v>326</v>
      </c>
      <c r="S37" t="s">
        <v>154</v>
      </c>
      <c r="T37" t="s">
        <v>155</v>
      </c>
      <c r="V37" t="s">
        <v>327</v>
      </c>
      <c r="Z37">
        <v>3.07</v>
      </c>
      <c r="AA37" t="s">
        <v>159</v>
      </c>
      <c r="AC37">
        <v>9.2347999999999999</v>
      </c>
      <c r="AD37" t="s">
        <v>159</v>
      </c>
      <c r="AE37" t="s">
        <v>161</v>
      </c>
      <c r="AF37">
        <v>6.7</v>
      </c>
      <c r="AG37" t="s">
        <v>159</v>
      </c>
      <c r="AI37">
        <v>17.8</v>
      </c>
      <c r="AJ37" t="s">
        <v>159</v>
      </c>
      <c r="AL37">
        <v>90.7</v>
      </c>
      <c r="AM37" t="s">
        <v>159</v>
      </c>
      <c r="AO37">
        <v>1.9783999999999999</v>
      </c>
      <c r="AQ37" t="s">
        <v>237</v>
      </c>
      <c r="AR37">
        <v>27.8</v>
      </c>
      <c r="AS37" t="s">
        <v>159</v>
      </c>
      <c r="AT37" t="s">
        <v>162</v>
      </c>
      <c r="AU37">
        <v>1.923</v>
      </c>
      <c r="AV37" t="s">
        <v>160</v>
      </c>
      <c r="AW37" t="s">
        <v>191</v>
      </c>
      <c r="AX37">
        <v>24.5</v>
      </c>
      <c r="AY37" t="s">
        <v>159</v>
      </c>
      <c r="BA37">
        <v>87.7</v>
      </c>
      <c r="BB37" t="s">
        <v>159</v>
      </c>
      <c r="BD37">
        <v>5.79</v>
      </c>
      <c r="BE37" t="s">
        <v>159</v>
      </c>
      <c r="BG37">
        <v>53.1</v>
      </c>
      <c r="BH37" t="s">
        <v>159</v>
      </c>
      <c r="BJ37">
        <v>200</v>
      </c>
      <c r="BK37" t="s">
        <v>159</v>
      </c>
      <c r="BL37" t="s">
        <v>162</v>
      </c>
      <c r="BM37">
        <v>4.8601999999999999</v>
      </c>
      <c r="BO37" t="s">
        <v>163</v>
      </c>
      <c r="BP37">
        <v>4.0999999999999996</v>
      </c>
      <c r="BQ37" t="s">
        <v>159</v>
      </c>
      <c r="BS37">
        <v>11.1</v>
      </c>
      <c r="BT37" t="s">
        <v>159</v>
      </c>
      <c r="BV37">
        <v>1.2939000000000001</v>
      </c>
      <c r="BX37" t="s">
        <v>163</v>
      </c>
      <c r="BY37">
        <v>86</v>
      </c>
      <c r="BZ37" t="s">
        <v>159</v>
      </c>
      <c r="CB37">
        <v>8.1999999999999993</v>
      </c>
      <c r="CC37" t="s">
        <v>159</v>
      </c>
      <c r="CE37">
        <v>5.25</v>
      </c>
      <c r="CF37" t="s">
        <v>159</v>
      </c>
      <c r="CH37">
        <v>71</v>
      </c>
      <c r="CI37" t="s">
        <v>159</v>
      </c>
      <c r="CK37">
        <v>22.2</v>
      </c>
      <c r="CL37" t="s">
        <v>159</v>
      </c>
      <c r="CN37">
        <v>6.28</v>
      </c>
      <c r="CO37" t="s">
        <v>159</v>
      </c>
      <c r="CQ37">
        <v>5.7572999999999999</v>
      </c>
      <c r="CR37" t="s">
        <v>160</v>
      </c>
      <c r="CS37" t="s">
        <v>164</v>
      </c>
      <c r="CT37">
        <v>57.8</v>
      </c>
      <c r="CU37" t="s">
        <v>159</v>
      </c>
      <c r="CW37">
        <v>41.5</v>
      </c>
      <c r="CX37" t="s">
        <v>159</v>
      </c>
      <c r="CZ37">
        <v>4.68</v>
      </c>
      <c r="DA37" t="s">
        <v>159</v>
      </c>
      <c r="DC37">
        <v>12.5</v>
      </c>
      <c r="DD37" t="s">
        <v>159</v>
      </c>
      <c r="DF37">
        <v>8.7200000000000006</v>
      </c>
      <c r="DG37" t="s">
        <v>159</v>
      </c>
      <c r="DI37">
        <v>13.3</v>
      </c>
      <c r="DJ37" t="s">
        <v>159</v>
      </c>
      <c r="DL37" s="4" t="s">
        <v>159</v>
      </c>
      <c r="DM37" s="4" t="s">
        <v>162</v>
      </c>
      <c r="DN37">
        <v>19.899999999999999</v>
      </c>
      <c r="DO37" t="s">
        <v>159</v>
      </c>
      <c r="DQ37">
        <v>5.62</v>
      </c>
      <c r="DR37" t="s">
        <v>159</v>
      </c>
      <c r="DT37">
        <v>120.0791</v>
      </c>
      <c r="DV37" t="s">
        <v>192</v>
      </c>
      <c r="DW37">
        <v>20</v>
      </c>
      <c r="DX37" t="s">
        <v>159</v>
      </c>
      <c r="DY37" t="s">
        <v>161</v>
      </c>
      <c r="DZ37">
        <v>27.5</v>
      </c>
      <c r="EA37" t="s">
        <v>159</v>
      </c>
      <c r="EC37">
        <v>12.4</v>
      </c>
      <c r="ED37" t="s">
        <v>159</v>
      </c>
      <c r="EE37" t="s">
        <v>162</v>
      </c>
      <c r="EF37">
        <v>80</v>
      </c>
      <c r="EG37" t="s">
        <v>159</v>
      </c>
      <c r="EH37" t="s">
        <v>162</v>
      </c>
      <c r="EI37">
        <v>15.1</v>
      </c>
      <c r="EJ37" t="s">
        <v>159</v>
      </c>
    </row>
    <row r="38" spans="1:141" x14ac:dyDescent="0.2">
      <c r="A38" t="s">
        <v>321</v>
      </c>
      <c r="B38" t="s">
        <v>322</v>
      </c>
      <c r="C38">
        <v>5</v>
      </c>
      <c r="D38" s="1">
        <v>42186</v>
      </c>
      <c r="E38">
        <v>0</v>
      </c>
      <c r="F38">
        <v>11</v>
      </c>
      <c r="L38" t="s">
        <v>322</v>
      </c>
      <c r="M38" t="s">
        <v>323</v>
      </c>
      <c r="N38" t="s">
        <v>324</v>
      </c>
      <c r="O38" t="s">
        <v>151</v>
      </c>
      <c r="P38" t="s">
        <v>328</v>
      </c>
      <c r="Q38" t="s">
        <v>329</v>
      </c>
      <c r="S38" t="s">
        <v>154</v>
      </c>
      <c r="T38" t="s">
        <v>155</v>
      </c>
      <c r="U38" t="s">
        <v>330</v>
      </c>
      <c r="Z38">
        <v>3.07</v>
      </c>
      <c r="AA38" t="s">
        <v>159</v>
      </c>
      <c r="AC38">
        <v>20</v>
      </c>
      <c r="AD38" t="s">
        <v>159</v>
      </c>
      <c r="AE38" t="s">
        <v>161</v>
      </c>
      <c r="AF38">
        <v>6.7</v>
      </c>
      <c r="AG38" t="s">
        <v>159</v>
      </c>
      <c r="AI38">
        <v>17.8</v>
      </c>
      <c r="AJ38" t="s">
        <v>159</v>
      </c>
      <c r="AL38">
        <v>90.7</v>
      </c>
      <c r="AM38" t="s">
        <v>159</v>
      </c>
      <c r="AO38">
        <v>11</v>
      </c>
      <c r="AP38" t="s">
        <v>159</v>
      </c>
      <c r="AR38">
        <v>80</v>
      </c>
      <c r="AS38" t="s">
        <v>159</v>
      </c>
      <c r="AT38" t="s">
        <v>162</v>
      </c>
      <c r="AU38">
        <v>6.37</v>
      </c>
      <c r="AV38" t="s">
        <v>159</v>
      </c>
      <c r="AX38">
        <v>24.5</v>
      </c>
      <c r="AY38" t="s">
        <v>159</v>
      </c>
      <c r="BA38">
        <v>87.7</v>
      </c>
      <c r="BB38" t="s">
        <v>159</v>
      </c>
      <c r="BD38">
        <v>5.79</v>
      </c>
      <c r="BE38" t="s">
        <v>159</v>
      </c>
      <c r="BG38">
        <v>53.1</v>
      </c>
      <c r="BH38" t="s">
        <v>159</v>
      </c>
      <c r="BL38" t="s">
        <v>162</v>
      </c>
      <c r="BM38">
        <v>26.1</v>
      </c>
      <c r="BN38" t="s">
        <v>159</v>
      </c>
      <c r="BP38">
        <v>4.0999999999999996</v>
      </c>
      <c r="BQ38" t="s">
        <v>159</v>
      </c>
      <c r="BS38">
        <v>11.1</v>
      </c>
      <c r="BT38" t="s">
        <v>159</v>
      </c>
      <c r="BV38">
        <v>15.2</v>
      </c>
      <c r="BW38" t="s">
        <v>159</v>
      </c>
      <c r="BY38">
        <v>86</v>
      </c>
      <c r="BZ38" t="s">
        <v>159</v>
      </c>
      <c r="CB38">
        <v>8.1999999999999993</v>
      </c>
      <c r="CC38" t="s">
        <v>159</v>
      </c>
      <c r="CE38">
        <v>5.25</v>
      </c>
      <c r="CF38" t="s">
        <v>159</v>
      </c>
      <c r="CH38">
        <v>71</v>
      </c>
      <c r="CI38" t="s">
        <v>159</v>
      </c>
      <c r="CK38">
        <v>22.2</v>
      </c>
      <c r="CL38" t="s">
        <v>159</v>
      </c>
      <c r="CN38">
        <v>6.28</v>
      </c>
      <c r="CO38" t="s">
        <v>159</v>
      </c>
      <c r="CQ38">
        <v>13.1</v>
      </c>
      <c r="CR38" t="s">
        <v>159</v>
      </c>
      <c r="CT38">
        <v>57.8</v>
      </c>
      <c r="CU38" t="s">
        <v>159</v>
      </c>
      <c r="CW38">
        <v>41.5</v>
      </c>
      <c r="CX38" t="s">
        <v>159</v>
      </c>
      <c r="CZ38">
        <v>4.68</v>
      </c>
      <c r="DA38" t="s">
        <v>159</v>
      </c>
      <c r="DC38">
        <v>12.5</v>
      </c>
      <c r="DD38" t="s">
        <v>159</v>
      </c>
      <c r="DF38">
        <v>8.7200000000000006</v>
      </c>
      <c r="DG38" t="s">
        <v>159</v>
      </c>
      <c r="DI38">
        <v>13.3</v>
      </c>
      <c r="DJ38" t="s">
        <v>159</v>
      </c>
      <c r="DM38" s="4" t="s">
        <v>162</v>
      </c>
      <c r="DN38">
        <v>19.899999999999999</v>
      </c>
      <c r="DO38" t="s">
        <v>159</v>
      </c>
      <c r="DQ38">
        <v>5.62</v>
      </c>
      <c r="DR38" t="s">
        <v>159</v>
      </c>
      <c r="DT38">
        <v>76.575299999999999</v>
      </c>
      <c r="DV38" t="s">
        <v>237</v>
      </c>
      <c r="DW38">
        <v>15.1</v>
      </c>
      <c r="DX38" t="s">
        <v>159</v>
      </c>
      <c r="DZ38">
        <v>27.5</v>
      </c>
      <c r="EA38" t="s">
        <v>159</v>
      </c>
      <c r="EC38">
        <v>12.4</v>
      </c>
      <c r="ED38" t="s">
        <v>159</v>
      </c>
      <c r="EE38" t="s">
        <v>162</v>
      </c>
      <c r="EH38" t="s">
        <v>162</v>
      </c>
      <c r="EI38">
        <v>15.1</v>
      </c>
      <c r="EJ38" t="s">
        <v>159</v>
      </c>
    </row>
    <row r="39" spans="1:141" x14ac:dyDescent="0.2">
      <c r="A39" t="s">
        <v>321</v>
      </c>
      <c r="B39" t="s">
        <v>322</v>
      </c>
      <c r="C39">
        <v>5</v>
      </c>
      <c r="D39" s="1">
        <v>42186</v>
      </c>
      <c r="E39">
        <v>0</v>
      </c>
      <c r="F39">
        <v>11</v>
      </c>
      <c r="L39" t="s">
        <v>322</v>
      </c>
      <c r="M39" t="s">
        <v>323</v>
      </c>
      <c r="N39" t="s">
        <v>324</v>
      </c>
      <c r="O39" t="s">
        <v>151</v>
      </c>
      <c r="P39" t="s">
        <v>331</v>
      </c>
      <c r="Q39" t="s">
        <v>332</v>
      </c>
      <c r="S39" t="s">
        <v>154</v>
      </c>
      <c r="T39" t="s">
        <v>180</v>
      </c>
      <c r="U39" t="s">
        <v>333</v>
      </c>
      <c r="V39" t="s">
        <v>334</v>
      </c>
      <c r="Z39">
        <v>3.07</v>
      </c>
      <c r="AA39" t="s">
        <v>159</v>
      </c>
      <c r="AC39">
        <v>7.13</v>
      </c>
      <c r="AD39" t="s">
        <v>159</v>
      </c>
      <c r="AF39">
        <v>6.7</v>
      </c>
      <c r="AG39" t="s">
        <v>159</v>
      </c>
      <c r="AI39">
        <v>17.8</v>
      </c>
      <c r="AJ39" t="s">
        <v>159</v>
      </c>
      <c r="AL39">
        <v>59.209600000000002</v>
      </c>
      <c r="AM39" t="s">
        <v>160</v>
      </c>
      <c r="AN39" t="s">
        <v>189</v>
      </c>
      <c r="AO39">
        <v>11</v>
      </c>
      <c r="AP39" t="s">
        <v>159</v>
      </c>
      <c r="AR39">
        <v>27.8</v>
      </c>
      <c r="AS39" t="s">
        <v>159</v>
      </c>
      <c r="AT39" t="s">
        <v>162</v>
      </c>
      <c r="AU39">
        <v>1.7234</v>
      </c>
      <c r="AW39" t="s">
        <v>237</v>
      </c>
      <c r="AX39">
        <v>24.5</v>
      </c>
      <c r="AY39" t="s">
        <v>159</v>
      </c>
      <c r="BA39">
        <v>53.881300000000003</v>
      </c>
      <c r="BC39" t="s">
        <v>192</v>
      </c>
      <c r="BD39">
        <v>5.79</v>
      </c>
      <c r="BE39" t="s">
        <v>159</v>
      </c>
      <c r="BG39">
        <v>53.1</v>
      </c>
      <c r="BH39" t="s">
        <v>159</v>
      </c>
      <c r="BJ39">
        <v>192</v>
      </c>
      <c r="BK39" t="s">
        <v>159</v>
      </c>
      <c r="BL39" t="s">
        <v>162</v>
      </c>
      <c r="BM39">
        <v>26.1</v>
      </c>
      <c r="BN39" t="s">
        <v>159</v>
      </c>
      <c r="BP39">
        <v>4.0999999999999996</v>
      </c>
      <c r="BQ39" t="s">
        <v>159</v>
      </c>
      <c r="BS39">
        <v>11.1</v>
      </c>
      <c r="BT39" t="s">
        <v>159</v>
      </c>
      <c r="BV39">
        <v>0.53200000000000003</v>
      </c>
      <c r="BX39" t="s">
        <v>163</v>
      </c>
      <c r="BY39">
        <v>86</v>
      </c>
      <c r="BZ39" t="s">
        <v>159</v>
      </c>
      <c r="CB39">
        <v>8.1999999999999993</v>
      </c>
      <c r="CC39" t="s">
        <v>159</v>
      </c>
      <c r="CE39">
        <v>5.25</v>
      </c>
      <c r="CF39" t="s">
        <v>159</v>
      </c>
      <c r="CH39">
        <v>71</v>
      </c>
      <c r="CI39" t="s">
        <v>159</v>
      </c>
      <c r="CK39">
        <v>22.2</v>
      </c>
      <c r="CL39" t="s">
        <v>159</v>
      </c>
      <c r="CN39">
        <v>6.28</v>
      </c>
      <c r="CO39" t="s">
        <v>159</v>
      </c>
      <c r="CQ39">
        <v>3.3982999999999999</v>
      </c>
      <c r="CS39" t="s">
        <v>171</v>
      </c>
      <c r="CT39">
        <v>73.275999999999996</v>
      </c>
      <c r="CU39" t="s">
        <v>160</v>
      </c>
      <c r="CV39" t="s">
        <v>161</v>
      </c>
      <c r="CW39">
        <v>80</v>
      </c>
      <c r="CX39" t="s">
        <v>159</v>
      </c>
      <c r="CY39" t="s">
        <v>161</v>
      </c>
      <c r="CZ39">
        <v>4.68</v>
      </c>
      <c r="DA39" t="s">
        <v>159</v>
      </c>
      <c r="DC39">
        <v>12.5</v>
      </c>
      <c r="DD39" t="s">
        <v>159</v>
      </c>
      <c r="DF39">
        <v>8.7200000000000006</v>
      </c>
      <c r="DG39" t="s">
        <v>159</v>
      </c>
      <c r="DI39">
        <v>20</v>
      </c>
      <c r="DJ39" t="s">
        <v>159</v>
      </c>
      <c r="DK39" t="s">
        <v>161</v>
      </c>
      <c r="DL39" s="4" t="s">
        <v>159</v>
      </c>
      <c r="DM39" s="4" t="s">
        <v>162</v>
      </c>
      <c r="DN39">
        <v>19.899999999999999</v>
      </c>
      <c r="DO39" t="s">
        <v>159</v>
      </c>
      <c r="DQ39">
        <v>5.62</v>
      </c>
      <c r="DR39" t="s">
        <v>159</v>
      </c>
      <c r="DT39">
        <v>105.68300000000001</v>
      </c>
      <c r="DV39" t="s">
        <v>192</v>
      </c>
      <c r="DW39">
        <v>15.1</v>
      </c>
      <c r="DX39" t="s">
        <v>159</v>
      </c>
      <c r="DZ39">
        <v>27.5</v>
      </c>
      <c r="EA39" t="s">
        <v>159</v>
      </c>
      <c r="EC39">
        <v>12.4</v>
      </c>
      <c r="ED39" t="s">
        <v>159</v>
      </c>
      <c r="EE39" t="s">
        <v>162</v>
      </c>
      <c r="EF39">
        <v>80</v>
      </c>
      <c r="EG39" t="s">
        <v>159</v>
      </c>
      <c r="EH39" t="s">
        <v>162</v>
      </c>
      <c r="EI39">
        <v>15.1</v>
      </c>
      <c r="EJ39" t="s">
        <v>159</v>
      </c>
    </row>
    <row r="40" spans="1:141" x14ac:dyDescent="0.2">
      <c r="A40" t="s">
        <v>335</v>
      </c>
      <c r="B40" t="s">
        <v>336</v>
      </c>
      <c r="C40">
        <v>5</v>
      </c>
      <c r="D40" s="1">
        <v>42194</v>
      </c>
      <c r="E40">
        <v>15</v>
      </c>
      <c r="F40">
        <v>15</v>
      </c>
      <c r="G40" s="1">
        <v>41904</v>
      </c>
      <c r="H40" s="1">
        <v>42272</v>
      </c>
      <c r="I40">
        <v>71.872500000000002</v>
      </c>
      <c r="J40">
        <v>126.3955</v>
      </c>
      <c r="K40">
        <v>159.9495</v>
      </c>
      <c r="L40" t="s">
        <v>336</v>
      </c>
      <c r="M40" t="s">
        <v>337</v>
      </c>
      <c r="N40" t="s">
        <v>338</v>
      </c>
      <c r="O40" t="s">
        <v>151</v>
      </c>
      <c r="P40" t="s">
        <v>339</v>
      </c>
      <c r="Q40" t="s">
        <v>340</v>
      </c>
      <c r="S40" t="s">
        <v>154</v>
      </c>
      <c r="T40" t="s">
        <v>155</v>
      </c>
      <c r="V40" t="s">
        <v>341</v>
      </c>
      <c r="Z40">
        <v>3.07</v>
      </c>
      <c r="AA40" t="s">
        <v>159</v>
      </c>
      <c r="AC40">
        <v>7.13</v>
      </c>
      <c r="AD40" t="s">
        <v>159</v>
      </c>
      <c r="AF40">
        <v>6.7</v>
      </c>
      <c r="AG40" t="s">
        <v>159</v>
      </c>
      <c r="AI40">
        <v>1.2769999999999999</v>
      </c>
      <c r="AK40" t="s">
        <v>163</v>
      </c>
      <c r="AL40">
        <v>90.7</v>
      </c>
      <c r="AM40" t="s">
        <v>159</v>
      </c>
      <c r="AO40">
        <v>2.8429000000000002</v>
      </c>
      <c r="AQ40" t="s">
        <v>192</v>
      </c>
      <c r="AR40">
        <v>40</v>
      </c>
      <c r="AS40" t="s">
        <v>159</v>
      </c>
      <c r="AT40" t="s">
        <v>162</v>
      </c>
      <c r="AU40">
        <v>4.6467999999999998</v>
      </c>
      <c r="AW40" t="s">
        <v>342</v>
      </c>
      <c r="AX40">
        <v>24.5</v>
      </c>
      <c r="AY40" t="s">
        <v>159</v>
      </c>
      <c r="BA40">
        <v>87.7</v>
      </c>
      <c r="BB40" t="s">
        <v>159</v>
      </c>
      <c r="BD40">
        <v>5.79</v>
      </c>
      <c r="BE40" t="s">
        <v>159</v>
      </c>
      <c r="BG40">
        <v>53.1</v>
      </c>
      <c r="BH40" t="s">
        <v>159</v>
      </c>
      <c r="BJ40">
        <v>192</v>
      </c>
      <c r="BK40" t="s">
        <v>159</v>
      </c>
      <c r="BL40" t="s">
        <v>162</v>
      </c>
      <c r="BM40">
        <v>26.1</v>
      </c>
      <c r="BN40" t="s">
        <v>159</v>
      </c>
      <c r="BP40">
        <v>4.0999999999999996</v>
      </c>
      <c r="BQ40" t="s">
        <v>159</v>
      </c>
      <c r="BS40">
        <v>11.1</v>
      </c>
      <c r="BT40" t="s">
        <v>159</v>
      </c>
      <c r="BV40">
        <v>1.3036000000000001</v>
      </c>
      <c r="BX40" t="s">
        <v>163</v>
      </c>
      <c r="BY40">
        <v>86</v>
      </c>
      <c r="BZ40" t="s">
        <v>159</v>
      </c>
      <c r="CB40">
        <v>8.1999999999999993</v>
      </c>
      <c r="CC40" t="s">
        <v>159</v>
      </c>
      <c r="CE40">
        <v>5.25</v>
      </c>
      <c r="CF40" t="s">
        <v>159</v>
      </c>
      <c r="CH40">
        <v>71</v>
      </c>
      <c r="CI40" t="s">
        <v>159</v>
      </c>
      <c r="CK40">
        <v>32.662300000000002</v>
      </c>
      <c r="CN40">
        <v>6.28</v>
      </c>
      <c r="CO40" t="s">
        <v>159</v>
      </c>
      <c r="CQ40">
        <v>27.945499999999999</v>
      </c>
      <c r="CT40">
        <v>89.293199999999999</v>
      </c>
      <c r="CW40">
        <v>41.5</v>
      </c>
      <c r="CX40" t="s">
        <v>159</v>
      </c>
      <c r="CZ40">
        <v>4.68</v>
      </c>
      <c r="DA40" t="s">
        <v>159</v>
      </c>
      <c r="DC40">
        <v>12.5</v>
      </c>
      <c r="DD40" t="s">
        <v>159</v>
      </c>
      <c r="DF40">
        <v>8.7200000000000006</v>
      </c>
      <c r="DG40" t="s">
        <v>159</v>
      </c>
      <c r="DI40">
        <v>13.3</v>
      </c>
      <c r="DJ40" t="s">
        <v>159</v>
      </c>
      <c r="DL40" s="4" t="s">
        <v>159</v>
      </c>
      <c r="DM40" s="4" t="s">
        <v>162</v>
      </c>
      <c r="DN40">
        <v>19.899999999999999</v>
      </c>
      <c r="DO40" t="s">
        <v>159</v>
      </c>
      <c r="DQ40">
        <v>5.62</v>
      </c>
      <c r="DR40" t="s">
        <v>159</v>
      </c>
      <c r="DT40">
        <v>142.04310000000001</v>
      </c>
      <c r="DW40">
        <v>15.1</v>
      </c>
      <c r="DX40" t="s">
        <v>159</v>
      </c>
      <c r="DZ40">
        <v>27.5</v>
      </c>
      <c r="EA40" t="s">
        <v>159</v>
      </c>
      <c r="EC40">
        <v>12.4</v>
      </c>
      <c r="ED40" t="s">
        <v>159</v>
      </c>
      <c r="EE40" t="s">
        <v>162</v>
      </c>
      <c r="EF40">
        <v>80</v>
      </c>
      <c r="EG40" t="s">
        <v>159</v>
      </c>
      <c r="EH40" t="s">
        <v>162</v>
      </c>
      <c r="EI40">
        <v>15.1</v>
      </c>
      <c r="EJ40" t="s">
        <v>159</v>
      </c>
    </row>
    <row r="41" spans="1:141" x14ac:dyDescent="0.2">
      <c r="A41" t="s">
        <v>335</v>
      </c>
      <c r="B41" t="s">
        <v>336</v>
      </c>
      <c r="C41">
        <v>5</v>
      </c>
      <c r="D41" s="1">
        <v>42194</v>
      </c>
      <c r="E41">
        <v>15</v>
      </c>
      <c r="F41">
        <v>15</v>
      </c>
      <c r="G41" s="1">
        <v>41904</v>
      </c>
      <c r="H41" s="1">
        <v>42272</v>
      </c>
      <c r="I41">
        <v>71.872500000000002</v>
      </c>
      <c r="J41">
        <v>126.3955</v>
      </c>
      <c r="K41">
        <v>159.9495</v>
      </c>
      <c r="L41" t="s">
        <v>336</v>
      </c>
      <c r="M41" t="s">
        <v>337</v>
      </c>
      <c r="N41" t="s">
        <v>338</v>
      </c>
      <c r="O41" t="s">
        <v>151</v>
      </c>
      <c r="P41" t="s">
        <v>343</v>
      </c>
      <c r="Q41" t="s">
        <v>344</v>
      </c>
      <c r="S41" t="s">
        <v>154</v>
      </c>
      <c r="T41" t="s">
        <v>155</v>
      </c>
      <c r="Z41">
        <v>3.07</v>
      </c>
      <c r="AA41" t="s">
        <v>159</v>
      </c>
      <c r="AB41" t="s">
        <v>196</v>
      </c>
      <c r="AC41">
        <v>7.13</v>
      </c>
      <c r="AD41" t="s">
        <v>159</v>
      </c>
      <c r="AE41" t="s">
        <v>196</v>
      </c>
      <c r="AF41">
        <v>6.7</v>
      </c>
      <c r="AG41" t="s">
        <v>159</v>
      </c>
      <c r="AH41" t="s">
        <v>196</v>
      </c>
      <c r="AI41">
        <v>17.8</v>
      </c>
      <c r="AJ41" t="s">
        <v>159</v>
      </c>
      <c r="AK41" t="s">
        <v>196</v>
      </c>
      <c r="AL41">
        <v>17.9193</v>
      </c>
      <c r="AN41" t="s">
        <v>197</v>
      </c>
      <c r="AO41">
        <v>11</v>
      </c>
      <c r="AP41" t="s">
        <v>159</v>
      </c>
      <c r="AQ41" t="s">
        <v>196</v>
      </c>
      <c r="AR41">
        <v>27.8</v>
      </c>
      <c r="AS41" t="s">
        <v>159</v>
      </c>
      <c r="AT41" t="s">
        <v>198</v>
      </c>
      <c r="AU41">
        <v>6.37</v>
      </c>
      <c r="AV41" t="s">
        <v>159</v>
      </c>
      <c r="AW41" t="s">
        <v>196</v>
      </c>
      <c r="AX41">
        <v>24.5</v>
      </c>
      <c r="AY41" t="s">
        <v>159</v>
      </c>
      <c r="AZ41" t="s">
        <v>196</v>
      </c>
      <c r="BA41">
        <v>87.7</v>
      </c>
      <c r="BB41" t="s">
        <v>159</v>
      </c>
      <c r="BC41" t="s">
        <v>196</v>
      </c>
      <c r="BD41">
        <v>5.79</v>
      </c>
      <c r="BE41" t="s">
        <v>159</v>
      </c>
      <c r="BF41" t="s">
        <v>196</v>
      </c>
      <c r="BG41">
        <v>53.1</v>
      </c>
      <c r="BH41" t="s">
        <v>159</v>
      </c>
      <c r="BI41" t="s">
        <v>196</v>
      </c>
      <c r="BJ41">
        <v>192</v>
      </c>
      <c r="BK41" t="s">
        <v>159</v>
      </c>
      <c r="BL41" t="s">
        <v>198</v>
      </c>
      <c r="BM41">
        <v>26.1</v>
      </c>
      <c r="BN41" t="s">
        <v>159</v>
      </c>
      <c r="BO41" t="s">
        <v>196</v>
      </c>
      <c r="BP41">
        <v>4.0999999999999996</v>
      </c>
      <c r="BQ41" t="s">
        <v>159</v>
      </c>
      <c r="BR41" t="s">
        <v>196</v>
      </c>
      <c r="BS41">
        <v>11.1</v>
      </c>
      <c r="BT41" t="s">
        <v>159</v>
      </c>
      <c r="BU41" t="s">
        <v>196</v>
      </c>
      <c r="BV41">
        <v>15.2</v>
      </c>
      <c r="BW41" t="s">
        <v>159</v>
      </c>
      <c r="BX41" t="s">
        <v>196</v>
      </c>
      <c r="BY41">
        <v>86</v>
      </c>
      <c r="BZ41" t="s">
        <v>159</v>
      </c>
      <c r="CA41" t="s">
        <v>196</v>
      </c>
      <c r="CB41">
        <v>8.1999999999999993</v>
      </c>
      <c r="CC41" t="s">
        <v>159</v>
      </c>
      <c r="CD41" t="s">
        <v>196</v>
      </c>
      <c r="CE41">
        <v>5.25</v>
      </c>
      <c r="CF41" t="s">
        <v>159</v>
      </c>
      <c r="CG41" t="s">
        <v>196</v>
      </c>
      <c r="CH41">
        <v>71</v>
      </c>
      <c r="CI41" t="s">
        <v>159</v>
      </c>
      <c r="CJ41" t="s">
        <v>196</v>
      </c>
      <c r="CK41">
        <v>23.3445</v>
      </c>
      <c r="CM41" t="s">
        <v>196</v>
      </c>
      <c r="CN41">
        <v>6.28</v>
      </c>
      <c r="CO41" t="s">
        <v>159</v>
      </c>
      <c r="CP41" t="s">
        <v>196</v>
      </c>
      <c r="CQ41">
        <v>16.7835</v>
      </c>
      <c r="CS41" t="s">
        <v>196</v>
      </c>
      <c r="CT41">
        <v>71.385499999999993</v>
      </c>
      <c r="CV41" t="s">
        <v>196</v>
      </c>
      <c r="CW41">
        <v>41.5</v>
      </c>
      <c r="CX41" t="s">
        <v>159</v>
      </c>
      <c r="CY41" t="s">
        <v>196</v>
      </c>
      <c r="CZ41">
        <v>4.68</v>
      </c>
      <c r="DA41" t="s">
        <v>159</v>
      </c>
      <c r="DB41" t="s">
        <v>196</v>
      </c>
      <c r="DC41">
        <v>12.5</v>
      </c>
      <c r="DD41" t="s">
        <v>159</v>
      </c>
      <c r="DE41" t="s">
        <v>196</v>
      </c>
      <c r="DF41">
        <v>8.7200000000000006</v>
      </c>
      <c r="DG41" t="s">
        <v>159</v>
      </c>
      <c r="DH41" t="s">
        <v>196</v>
      </c>
      <c r="DI41">
        <v>13.3</v>
      </c>
      <c r="DJ41" t="s">
        <v>159</v>
      </c>
      <c r="DK41" t="s">
        <v>196</v>
      </c>
      <c r="DL41" s="4" t="s">
        <v>159</v>
      </c>
      <c r="DM41" s="4" t="s">
        <v>198</v>
      </c>
      <c r="DN41">
        <v>19.899999999999999</v>
      </c>
      <c r="DO41" t="s">
        <v>159</v>
      </c>
      <c r="DP41" t="s">
        <v>196</v>
      </c>
      <c r="DQ41">
        <v>5.62</v>
      </c>
      <c r="DR41" t="s">
        <v>159</v>
      </c>
      <c r="DS41" t="s">
        <v>196</v>
      </c>
      <c r="DT41">
        <v>60.622100000000003</v>
      </c>
      <c r="DV41" t="s">
        <v>345</v>
      </c>
      <c r="DW41">
        <v>15.1</v>
      </c>
      <c r="DX41" t="s">
        <v>159</v>
      </c>
      <c r="DY41" t="s">
        <v>196</v>
      </c>
      <c r="DZ41">
        <v>27.5</v>
      </c>
      <c r="EA41" t="s">
        <v>159</v>
      </c>
      <c r="EB41" t="s">
        <v>196</v>
      </c>
      <c r="EC41">
        <v>12.4</v>
      </c>
      <c r="ED41" t="s">
        <v>159</v>
      </c>
      <c r="EE41" t="s">
        <v>198</v>
      </c>
      <c r="EF41">
        <v>80</v>
      </c>
      <c r="EG41" t="s">
        <v>159</v>
      </c>
      <c r="EH41" t="s">
        <v>198</v>
      </c>
      <c r="EI41">
        <v>15.1</v>
      </c>
      <c r="EJ41" t="s">
        <v>159</v>
      </c>
      <c r="EK41" t="s">
        <v>196</v>
      </c>
    </row>
    <row r="42" spans="1:141" x14ac:dyDescent="0.2">
      <c r="A42" t="s">
        <v>335</v>
      </c>
      <c r="B42" t="s">
        <v>336</v>
      </c>
      <c r="C42">
        <v>5</v>
      </c>
      <c r="D42" s="1">
        <v>42194</v>
      </c>
      <c r="E42">
        <v>15</v>
      </c>
      <c r="F42">
        <v>15</v>
      </c>
      <c r="G42" s="1">
        <v>41904</v>
      </c>
      <c r="H42" s="1">
        <v>42272</v>
      </c>
      <c r="I42">
        <v>71.872500000000002</v>
      </c>
      <c r="J42">
        <v>126.3955</v>
      </c>
      <c r="K42">
        <v>159.9495</v>
      </c>
      <c r="L42" t="s">
        <v>336</v>
      </c>
      <c r="M42" t="s">
        <v>337</v>
      </c>
      <c r="N42" t="s">
        <v>338</v>
      </c>
      <c r="O42" t="s">
        <v>151</v>
      </c>
      <c r="P42" t="s">
        <v>346</v>
      </c>
      <c r="Q42" t="s">
        <v>347</v>
      </c>
      <c r="S42" t="s">
        <v>154</v>
      </c>
      <c r="T42" t="s">
        <v>180</v>
      </c>
      <c r="V42" t="s">
        <v>348</v>
      </c>
      <c r="Z42">
        <v>3.07</v>
      </c>
      <c r="AA42" t="s">
        <v>159</v>
      </c>
      <c r="AC42">
        <v>7.13</v>
      </c>
      <c r="AD42" t="s">
        <v>159</v>
      </c>
      <c r="AF42">
        <v>6.7</v>
      </c>
      <c r="AG42" t="s">
        <v>159</v>
      </c>
      <c r="AI42">
        <v>17.8</v>
      </c>
      <c r="AJ42" t="s">
        <v>159</v>
      </c>
      <c r="AL42">
        <v>90.7</v>
      </c>
      <c r="AM42" t="s">
        <v>159</v>
      </c>
      <c r="AO42">
        <v>2.2122999999999999</v>
      </c>
      <c r="AQ42" t="s">
        <v>192</v>
      </c>
      <c r="AR42">
        <v>27.8</v>
      </c>
      <c r="AS42" t="s">
        <v>159</v>
      </c>
      <c r="AT42" t="s">
        <v>162</v>
      </c>
      <c r="AU42">
        <v>6.37</v>
      </c>
      <c r="AV42" t="s">
        <v>159</v>
      </c>
      <c r="AX42">
        <v>24.5</v>
      </c>
      <c r="AY42" t="s">
        <v>159</v>
      </c>
      <c r="BA42">
        <v>87.7</v>
      </c>
      <c r="BB42" t="s">
        <v>159</v>
      </c>
      <c r="BD42">
        <v>5.79</v>
      </c>
      <c r="BE42" t="s">
        <v>159</v>
      </c>
      <c r="BG42">
        <v>53.1</v>
      </c>
      <c r="BH42" t="s">
        <v>159</v>
      </c>
      <c r="BJ42">
        <v>192</v>
      </c>
      <c r="BK42" t="s">
        <v>159</v>
      </c>
      <c r="BL42" t="s">
        <v>162</v>
      </c>
      <c r="BM42">
        <v>26.1</v>
      </c>
      <c r="BN42" t="s">
        <v>159</v>
      </c>
      <c r="BP42">
        <v>4.0999999999999996</v>
      </c>
      <c r="BQ42" t="s">
        <v>159</v>
      </c>
      <c r="BS42">
        <v>11.1</v>
      </c>
      <c r="BT42" t="s">
        <v>159</v>
      </c>
      <c r="BV42">
        <v>15.2</v>
      </c>
      <c r="BW42" t="s">
        <v>159</v>
      </c>
      <c r="BY42">
        <v>86</v>
      </c>
      <c r="BZ42" t="s">
        <v>159</v>
      </c>
      <c r="CB42">
        <v>8.1999999999999993</v>
      </c>
      <c r="CC42" t="s">
        <v>159</v>
      </c>
      <c r="CE42">
        <v>5.25</v>
      </c>
      <c r="CF42" t="s">
        <v>159</v>
      </c>
      <c r="CH42">
        <v>71</v>
      </c>
      <c r="CI42" t="s">
        <v>159</v>
      </c>
      <c r="CK42">
        <v>16.2578</v>
      </c>
      <c r="CM42" t="s">
        <v>237</v>
      </c>
      <c r="CN42">
        <v>6.28</v>
      </c>
      <c r="CO42" t="s">
        <v>159</v>
      </c>
      <c r="CQ42">
        <v>8.1820000000000004</v>
      </c>
      <c r="CS42" t="s">
        <v>192</v>
      </c>
      <c r="CT42">
        <v>47.405799999999999</v>
      </c>
      <c r="CU42" t="s">
        <v>160</v>
      </c>
      <c r="CV42" t="s">
        <v>189</v>
      </c>
      <c r="CW42">
        <v>80</v>
      </c>
      <c r="CX42" t="s">
        <v>159</v>
      </c>
      <c r="CY42" t="s">
        <v>161</v>
      </c>
      <c r="CZ42">
        <v>4.68</v>
      </c>
      <c r="DA42" t="s">
        <v>159</v>
      </c>
      <c r="DC42">
        <v>12.5</v>
      </c>
      <c r="DD42" t="s">
        <v>159</v>
      </c>
      <c r="DF42">
        <v>8.7200000000000006</v>
      </c>
      <c r="DG42" t="s">
        <v>159</v>
      </c>
      <c r="DI42">
        <v>20</v>
      </c>
      <c r="DJ42" t="s">
        <v>159</v>
      </c>
      <c r="DK42" t="s">
        <v>161</v>
      </c>
      <c r="DL42" s="4" t="s">
        <v>159</v>
      </c>
      <c r="DM42" s="4" t="s">
        <v>162</v>
      </c>
      <c r="DN42">
        <v>19.899999999999999</v>
      </c>
      <c r="DO42" t="s">
        <v>159</v>
      </c>
      <c r="DQ42">
        <v>5.62</v>
      </c>
      <c r="DR42" t="s">
        <v>159</v>
      </c>
      <c r="DT42">
        <v>28.614799999999999</v>
      </c>
      <c r="DV42" t="s">
        <v>237</v>
      </c>
      <c r="DW42">
        <v>15.1</v>
      </c>
      <c r="DX42" t="s">
        <v>159</v>
      </c>
      <c r="DZ42">
        <v>27.5</v>
      </c>
      <c r="EA42" t="s">
        <v>159</v>
      </c>
      <c r="EC42">
        <v>12.4</v>
      </c>
      <c r="ED42" t="s">
        <v>159</v>
      </c>
      <c r="EE42" t="s">
        <v>162</v>
      </c>
      <c r="EF42">
        <v>80</v>
      </c>
      <c r="EG42" t="s">
        <v>159</v>
      </c>
      <c r="EH42" t="s">
        <v>162</v>
      </c>
      <c r="EI42">
        <v>15.1</v>
      </c>
      <c r="EJ42" t="s">
        <v>159</v>
      </c>
    </row>
    <row r="43" spans="1:141" x14ac:dyDescent="0.2">
      <c r="AA43">
        <f>COUNTIF(AA5:AA42, "*&lt;*")</f>
        <v>36</v>
      </c>
      <c r="AD43">
        <f>COUNTIF(AD5:AD42, "*&lt;*")</f>
        <v>35</v>
      </c>
      <c r="AG43">
        <f>COUNTIF(AG5:AG42, "*&lt;*")</f>
        <v>38</v>
      </c>
      <c r="AJ43">
        <f>COUNTIF(AJ5:AJ42, "*&lt;*")</f>
        <v>37</v>
      </c>
      <c r="AM43">
        <f>COUNTIF(AM5:AM42, "*&lt;*")</f>
        <v>26</v>
      </c>
      <c r="AP43">
        <f>COUNTIF(AP5:AP42, "*&lt;*")</f>
        <v>26</v>
      </c>
      <c r="AS43">
        <f>COUNTIF(AS5:AS42, "*&lt;*")</f>
        <v>38</v>
      </c>
      <c r="AV43">
        <f>COUNTIF(AV5:AV42, "*&lt;*")</f>
        <v>27</v>
      </c>
      <c r="AY43">
        <f>COUNTIF(AY5:AY42, "*&lt;*")</f>
        <v>37</v>
      </c>
      <c r="BB43">
        <f>COUNTIF(BB5:BB42, "*&lt;*")</f>
        <v>36</v>
      </c>
      <c r="BE43">
        <f>COUNTIF(BE5:BE42, "*&lt;*")</f>
        <v>38</v>
      </c>
      <c r="BH43">
        <f>COUNTIF(BH5:BH42, "*&lt;*")</f>
        <v>38</v>
      </c>
      <c r="BK43">
        <f>COUNTIF(BK5:BK42, "*&lt;*")</f>
        <v>32</v>
      </c>
      <c r="BN43">
        <f>COUNTIF(BN5:BN42, "*&lt;*")</f>
        <v>37</v>
      </c>
      <c r="BQ43">
        <f>COUNTIF(BQ5:BQ42, "*&lt;*")</f>
        <v>38</v>
      </c>
      <c r="BT43">
        <f>COUNTIF(BT5:BT42, "*&lt;*")</f>
        <v>38</v>
      </c>
      <c r="BW43">
        <f>COUNTIF(BW5:BW42, "*&lt;*")</f>
        <v>33</v>
      </c>
      <c r="BZ43">
        <f>COUNTIF(BZ5:BZ42, "*&lt;*")</f>
        <v>38</v>
      </c>
      <c r="CC43">
        <f>COUNTIF(CC5:CC42, "*&lt;*")</f>
        <v>37</v>
      </c>
      <c r="CF43">
        <f>COUNTIF(CF5:CF42, "*&lt;*")</f>
        <v>38</v>
      </c>
      <c r="CI43">
        <f>COUNTIF(CI5:CI42, "*&lt;*")</f>
        <v>38</v>
      </c>
      <c r="CL43">
        <f>COUNTIF(CL5:CL42, "*&lt;*")</f>
        <v>35</v>
      </c>
      <c r="CO43">
        <f>COUNTIF(CO5:CO42, "*&lt;*")</f>
        <v>38</v>
      </c>
      <c r="CR43">
        <f>COUNTIF(CR5:CR42, "*&lt;*")</f>
        <v>12</v>
      </c>
      <c r="CU43">
        <f>COUNTIF(CU5:CU42, "*&lt;*")</f>
        <v>14</v>
      </c>
      <c r="CX43">
        <f>COUNTIF(CX5:CX42, "*&lt;*")</f>
        <v>38</v>
      </c>
      <c r="DA43">
        <f>COUNTIF(DA5:DA42, "*&lt;*")</f>
        <v>37</v>
      </c>
      <c r="DD43">
        <f>COUNTIF(DD5:DD42, "*&lt;*")</f>
        <v>38</v>
      </c>
      <c r="DG43">
        <f>COUNTIF(DG5:DG42, "*&lt;*")</f>
        <v>36</v>
      </c>
      <c r="DJ43">
        <f>COUNTIF(DJ5:DJ42, "*&lt;*")</f>
        <v>38</v>
      </c>
      <c r="DL43" s="4">
        <f>COUNTIF(DL5:DL42, "*&lt;*")</f>
        <v>32</v>
      </c>
      <c r="DO43">
        <f>COUNTIF(DO5:DO42, "*&lt;*")</f>
        <v>37</v>
      </c>
      <c r="DR43">
        <f>COUNTIF(DR5:DR42, "*&lt;*")</f>
        <v>38</v>
      </c>
      <c r="DU43">
        <f>COUNTIF(DU5:DU42, "*&lt;*")</f>
        <v>20</v>
      </c>
      <c r="DX43">
        <f>COUNTIF(DX5:DX42, "*&lt;*")</f>
        <v>38</v>
      </c>
      <c r="EA43">
        <f>COUNTIF(EA5:EA42, "*&lt;*")</f>
        <v>38</v>
      </c>
      <c r="ED43">
        <f>COUNTIF(ED5:ED42, "*&lt;*")</f>
        <v>36</v>
      </c>
      <c r="EG43">
        <f>COUNTIF('Fish_Pharma_detects only'!A2:CL2, "*&lt;*")</f>
        <v>16</v>
      </c>
      <c r="EJ43">
        <f>COUNTIF(EJ5:EJ42, "*&lt;*")</f>
        <v>38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97"/>
  <sheetViews>
    <sheetView topLeftCell="HA1" workbookViewId="0">
      <selection activeCell="IM1" sqref="A1:XFD1048576"/>
    </sheetView>
  </sheetViews>
  <sheetFormatPr baseColWidth="10" defaultColWidth="8.83203125" defaultRowHeight="15" x14ac:dyDescent="0.2"/>
  <cols>
    <col min="17" max="17" width="23.83203125" customWidth="1"/>
    <col min="19" max="20" width="12.6640625" hidden="1" customWidth="1"/>
    <col min="21" max="22" width="0" hidden="1" customWidth="1"/>
    <col min="25" max="26" width="0" hidden="1" customWidth="1"/>
    <col min="29" max="32" width="0" hidden="1" customWidth="1"/>
    <col min="35" max="36" width="0" hidden="1" customWidth="1"/>
    <col min="39" max="40" width="0" hidden="1" customWidth="1"/>
    <col min="41" max="41" width="15.6640625" customWidth="1"/>
    <col min="43" max="43" width="26.83203125" hidden="1" customWidth="1"/>
    <col min="44" max="44" width="0" hidden="1" customWidth="1"/>
    <col min="47" max="48" width="0" hidden="1" customWidth="1"/>
    <col min="53" max="54" width="0" hidden="1" customWidth="1"/>
    <col min="65" max="66" width="0" hidden="1" customWidth="1"/>
    <col min="73" max="73" width="0" hidden="1" customWidth="1"/>
    <col min="74" max="74" width="13.83203125" hidden="1" customWidth="1"/>
    <col min="75" max="75" width="15.33203125" customWidth="1"/>
    <col min="76" max="76" width="10.5" customWidth="1"/>
    <col min="77" max="77" width="12.83203125" hidden="1" customWidth="1"/>
    <col min="78" max="80" width="0" hidden="1" customWidth="1"/>
    <col min="83" max="84" width="0" hidden="1" customWidth="1"/>
    <col min="85" max="85" width="20.5" style="4" customWidth="1"/>
    <col min="88" max="91" width="0" hidden="1" customWidth="1"/>
    <col min="104" max="107" width="0" hidden="1" customWidth="1"/>
    <col min="108" max="108" width="9.33203125" hidden="1" customWidth="1"/>
    <col min="109" max="109" width="0" hidden="1" customWidth="1"/>
    <col min="112" max="117" width="0" hidden="1" customWidth="1"/>
    <col min="120" max="121" width="0" hidden="1" customWidth="1"/>
    <col min="124" max="127" width="0" hidden="1" customWidth="1"/>
    <col min="130" max="133" width="0" hidden="1" customWidth="1"/>
    <col min="136" max="139" width="0" hidden="1" customWidth="1"/>
    <col min="144" max="145" width="0" hidden="1" customWidth="1"/>
    <col min="148" max="149" width="0" hidden="1" customWidth="1"/>
    <col min="156" max="163" width="0" hidden="1" customWidth="1"/>
    <col min="166" max="175" width="0" hidden="1" customWidth="1"/>
    <col min="178" max="181" width="0" hidden="1" customWidth="1"/>
    <col min="186" max="191" width="0" hidden="1" customWidth="1"/>
    <col min="194" max="197" width="0" hidden="1" customWidth="1"/>
    <col min="202" max="203" width="0" hidden="1" customWidth="1"/>
    <col min="206" max="207" width="0" hidden="1" customWidth="1"/>
    <col min="210" max="211" width="0" hidden="1" customWidth="1"/>
    <col min="216" max="216" width="8.83203125" style="4"/>
    <col min="217" max="226" width="0" hidden="1" customWidth="1"/>
    <col min="228" max="228" width="17.83203125" customWidth="1"/>
    <col min="229" max="229" width="0" hidden="1" customWidth="1"/>
    <col min="230" max="230" width="14.6640625" hidden="1" customWidth="1"/>
    <col min="235" max="240" width="0" hidden="1" customWidth="1"/>
    <col min="247" max="250" width="0" hidden="1" customWidth="1"/>
    <col min="251" max="251" width="6.33203125" customWidth="1"/>
    <col min="253" max="253" width="10.5" customWidth="1"/>
  </cols>
  <sheetData>
    <row r="1" spans="1:254" x14ac:dyDescent="0.2">
      <c r="A1" t="s">
        <v>0</v>
      </c>
      <c r="B1" t="s">
        <v>349</v>
      </c>
      <c r="C1" t="s">
        <v>2</v>
      </c>
      <c r="D1" t="s">
        <v>3</v>
      </c>
      <c r="E1" t="s">
        <v>4</v>
      </c>
      <c r="F1" t="s">
        <v>5</v>
      </c>
      <c r="G1" t="s">
        <v>350</v>
      </c>
      <c r="H1" t="s">
        <v>351</v>
      </c>
      <c r="I1" t="s">
        <v>352</v>
      </c>
      <c r="J1" t="s">
        <v>353</v>
      </c>
      <c r="K1" t="s">
        <v>354</v>
      </c>
      <c r="L1" t="s">
        <v>355</v>
      </c>
      <c r="M1" t="s">
        <v>356</v>
      </c>
      <c r="N1" t="s">
        <v>357</v>
      </c>
      <c r="O1" t="s">
        <v>358</v>
      </c>
      <c r="P1" t="s">
        <v>359</v>
      </c>
      <c r="Q1" t="s">
        <v>360</v>
      </c>
      <c r="R1" t="s">
        <v>361</v>
      </c>
      <c r="S1" t="s">
        <v>362</v>
      </c>
      <c r="T1" t="s">
        <v>363</v>
      </c>
      <c r="U1" t="s">
        <v>364</v>
      </c>
      <c r="V1" t="s">
        <v>365</v>
      </c>
      <c r="W1" t="s">
        <v>366</v>
      </c>
      <c r="X1" t="s">
        <v>367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t="s">
        <v>373</v>
      </c>
      <c r="AE1" t="s">
        <v>374</v>
      </c>
      <c r="AF1" t="s">
        <v>375</v>
      </c>
      <c r="AG1" t="s">
        <v>376</v>
      </c>
      <c r="AH1" t="s">
        <v>377</v>
      </c>
      <c r="AI1" t="s">
        <v>378</v>
      </c>
      <c r="AJ1" t="s">
        <v>379</v>
      </c>
      <c r="AK1" t="s">
        <v>380</v>
      </c>
      <c r="AL1" t="s">
        <v>381</v>
      </c>
      <c r="AM1" t="s">
        <v>382</v>
      </c>
      <c r="AN1" t="s">
        <v>383</v>
      </c>
      <c r="AO1" t="s">
        <v>384</v>
      </c>
      <c r="AP1" t="s">
        <v>385</v>
      </c>
      <c r="AQ1" t="s">
        <v>386</v>
      </c>
      <c r="AR1" t="s">
        <v>387</v>
      </c>
      <c r="AS1" t="s">
        <v>388</v>
      </c>
      <c r="AT1" t="s">
        <v>389</v>
      </c>
      <c r="AU1" t="s">
        <v>390</v>
      </c>
      <c r="AV1" t="s">
        <v>391</v>
      </c>
      <c r="AW1" t="s">
        <v>393</v>
      </c>
      <c r="AX1" t="s">
        <v>392</v>
      </c>
      <c r="AY1" t="s">
        <v>394</v>
      </c>
      <c r="AZ1" t="s">
        <v>395</v>
      </c>
      <c r="BA1" t="s">
        <v>396</v>
      </c>
      <c r="BB1" t="s">
        <v>397</v>
      </c>
      <c r="BC1" t="s">
        <v>398</v>
      </c>
      <c r="BD1" t="s">
        <v>399</v>
      </c>
      <c r="BE1" t="s">
        <v>400</v>
      </c>
      <c r="BF1" t="s">
        <v>401</v>
      </c>
      <c r="BG1" t="s">
        <v>402</v>
      </c>
      <c r="BH1" t="s">
        <v>403</v>
      </c>
      <c r="BI1" t="s">
        <v>404</v>
      </c>
      <c r="BJ1" t="s">
        <v>405</v>
      </c>
      <c r="BK1" t="s">
        <v>406</v>
      </c>
      <c r="BL1" t="s">
        <v>407</v>
      </c>
      <c r="BM1" t="s">
        <v>408</v>
      </c>
      <c r="BN1" t="s">
        <v>409</v>
      </c>
      <c r="BO1" t="s">
        <v>410</v>
      </c>
      <c r="BP1" t="s">
        <v>411</v>
      </c>
      <c r="BQ1" t="s">
        <v>412</v>
      </c>
      <c r="BR1" t="s">
        <v>413</v>
      </c>
      <c r="BS1" t="s">
        <v>414</v>
      </c>
      <c r="BT1" t="s">
        <v>415</v>
      </c>
      <c r="BU1" t="s">
        <v>416</v>
      </c>
      <c r="BV1" t="s">
        <v>417</v>
      </c>
      <c r="BW1" t="s">
        <v>419</v>
      </c>
      <c r="BX1" t="s">
        <v>418</v>
      </c>
      <c r="BY1" t="s">
        <v>421</v>
      </c>
      <c r="BZ1" t="s">
        <v>420</v>
      </c>
      <c r="CA1" t="s">
        <v>422</v>
      </c>
      <c r="CB1" t="s">
        <v>423</v>
      </c>
      <c r="CC1" t="s">
        <v>424</v>
      </c>
      <c r="CD1" t="s">
        <v>425</v>
      </c>
      <c r="CE1" t="s">
        <v>426</v>
      </c>
      <c r="CF1" t="s">
        <v>427</v>
      </c>
      <c r="CG1" s="4" t="s">
        <v>428</v>
      </c>
      <c r="CH1" t="s">
        <v>429</v>
      </c>
      <c r="CI1" t="s">
        <v>430</v>
      </c>
      <c r="CJ1" t="s">
        <v>431</v>
      </c>
      <c r="CK1" t="s">
        <v>432</v>
      </c>
      <c r="CL1" t="s">
        <v>433</v>
      </c>
      <c r="CM1" t="s">
        <v>434</v>
      </c>
      <c r="CN1" t="s">
        <v>435</v>
      </c>
      <c r="CO1" t="s">
        <v>436</v>
      </c>
      <c r="CP1" t="s">
        <v>437</v>
      </c>
      <c r="CQ1" t="s">
        <v>438</v>
      </c>
      <c r="CR1" t="s">
        <v>439</v>
      </c>
      <c r="CS1" t="s">
        <v>440</v>
      </c>
      <c r="CT1" t="s">
        <v>441</v>
      </c>
      <c r="CU1" t="s">
        <v>442</v>
      </c>
      <c r="CV1" t="s">
        <v>443</v>
      </c>
      <c r="CW1" t="s">
        <v>444</v>
      </c>
      <c r="CX1" t="s">
        <v>445</v>
      </c>
      <c r="CY1" t="s">
        <v>446</v>
      </c>
      <c r="CZ1" t="s">
        <v>447</v>
      </c>
      <c r="DA1" t="s">
        <v>448</v>
      </c>
      <c r="DB1" t="s">
        <v>449</v>
      </c>
      <c r="DC1" t="s">
        <v>450</v>
      </c>
      <c r="DD1" t="s">
        <v>451</v>
      </c>
      <c r="DE1" t="s">
        <v>452</v>
      </c>
      <c r="DF1" t="s">
        <v>453</v>
      </c>
      <c r="DG1" t="s">
        <v>454</v>
      </c>
      <c r="DH1" t="s">
        <v>455</v>
      </c>
      <c r="DI1" t="s">
        <v>456</v>
      </c>
      <c r="DJ1" t="s">
        <v>457</v>
      </c>
      <c r="DK1" t="s">
        <v>458</v>
      </c>
      <c r="DL1" t="s">
        <v>459</v>
      </c>
      <c r="DM1" t="s">
        <v>460</v>
      </c>
      <c r="DN1" t="s">
        <v>461</v>
      </c>
      <c r="DO1" t="s">
        <v>462</v>
      </c>
      <c r="DP1" t="s">
        <v>463</v>
      </c>
      <c r="DQ1" t="s">
        <v>464</v>
      </c>
      <c r="DR1" t="s">
        <v>465</v>
      </c>
      <c r="DS1" t="s">
        <v>466</v>
      </c>
      <c r="DT1" t="s">
        <v>467</v>
      </c>
      <c r="DU1" t="s">
        <v>468</v>
      </c>
      <c r="DV1" t="s">
        <v>469</v>
      </c>
      <c r="DW1" t="s">
        <v>470</v>
      </c>
      <c r="DX1" t="s">
        <v>471</v>
      </c>
      <c r="DY1" t="s">
        <v>472</v>
      </c>
      <c r="DZ1" t="s">
        <v>473</v>
      </c>
      <c r="EA1" t="s">
        <v>474</v>
      </c>
      <c r="EB1" t="s">
        <v>475</v>
      </c>
      <c r="EC1" t="s">
        <v>476</v>
      </c>
      <c r="ED1" t="s">
        <v>477</v>
      </c>
      <c r="EE1" t="s">
        <v>478</v>
      </c>
      <c r="EF1" t="s">
        <v>479</v>
      </c>
      <c r="EG1" t="s">
        <v>480</v>
      </c>
      <c r="EH1" t="s">
        <v>481</v>
      </c>
      <c r="EI1" t="s">
        <v>482</v>
      </c>
      <c r="EJ1" t="s">
        <v>483</v>
      </c>
      <c r="EK1" t="s">
        <v>484</v>
      </c>
      <c r="EL1" t="s">
        <v>485</v>
      </c>
      <c r="EM1" t="s">
        <v>486</v>
      </c>
      <c r="EN1" t="s">
        <v>487</v>
      </c>
      <c r="EO1" t="s">
        <v>488</v>
      </c>
      <c r="EP1" t="s">
        <v>489</v>
      </c>
      <c r="EQ1" t="s">
        <v>490</v>
      </c>
      <c r="ER1" t="s">
        <v>491</v>
      </c>
      <c r="ES1" t="s">
        <v>492</v>
      </c>
      <c r="ET1" t="s">
        <v>493</v>
      </c>
      <c r="EU1" t="s">
        <v>494</v>
      </c>
      <c r="EV1" t="s">
        <v>495</v>
      </c>
      <c r="EW1" t="s">
        <v>496</v>
      </c>
      <c r="EX1" t="s">
        <v>497</v>
      </c>
      <c r="EY1" t="s">
        <v>498</v>
      </c>
      <c r="EZ1" t="s">
        <v>499</v>
      </c>
      <c r="FA1" t="s">
        <v>500</v>
      </c>
      <c r="FB1" t="s">
        <v>501</v>
      </c>
      <c r="FC1" t="s">
        <v>502</v>
      </c>
      <c r="FD1" t="s">
        <v>503</v>
      </c>
      <c r="FE1" t="s">
        <v>504</v>
      </c>
      <c r="FF1" t="s">
        <v>505</v>
      </c>
      <c r="FG1" t="s">
        <v>506</v>
      </c>
      <c r="FH1" t="s">
        <v>507</v>
      </c>
      <c r="FI1" t="s">
        <v>508</v>
      </c>
      <c r="FJ1" t="s">
        <v>509</v>
      </c>
      <c r="FK1" t="s">
        <v>510</v>
      </c>
      <c r="FL1" t="s">
        <v>511</v>
      </c>
      <c r="FM1" t="s">
        <v>512</v>
      </c>
      <c r="FN1" t="s">
        <v>513</v>
      </c>
      <c r="FO1" t="s">
        <v>514</v>
      </c>
      <c r="FP1" t="s">
        <v>515</v>
      </c>
      <c r="FQ1" t="s">
        <v>516</v>
      </c>
      <c r="FR1" t="s">
        <v>517</v>
      </c>
      <c r="FS1" t="s">
        <v>518</v>
      </c>
      <c r="FT1" t="s">
        <v>519</v>
      </c>
      <c r="FU1" t="s">
        <v>520</v>
      </c>
      <c r="FV1" t="s">
        <v>521</v>
      </c>
      <c r="FW1" t="s">
        <v>522</v>
      </c>
      <c r="FX1" t="s">
        <v>523</v>
      </c>
      <c r="FY1" t="s">
        <v>524</v>
      </c>
      <c r="FZ1" t="s">
        <v>525</v>
      </c>
      <c r="GA1" t="s">
        <v>526</v>
      </c>
      <c r="GB1" t="s">
        <v>527</v>
      </c>
      <c r="GC1" t="s">
        <v>528</v>
      </c>
      <c r="GD1" t="s">
        <v>529</v>
      </c>
      <c r="GE1" t="s">
        <v>530</v>
      </c>
      <c r="GF1" t="s">
        <v>531</v>
      </c>
      <c r="GG1" t="s">
        <v>532</v>
      </c>
      <c r="GH1" t="s">
        <v>533</v>
      </c>
      <c r="GI1" t="s">
        <v>534</v>
      </c>
      <c r="GJ1" t="s">
        <v>535</v>
      </c>
      <c r="GK1" t="s">
        <v>536</v>
      </c>
      <c r="GL1" t="s">
        <v>537</v>
      </c>
      <c r="GM1" t="s">
        <v>538</v>
      </c>
      <c r="GN1" t="s">
        <v>539</v>
      </c>
      <c r="GO1" t="s">
        <v>540</v>
      </c>
      <c r="GP1" t="s">
        <v>541</v>
      </c>
      <c r="GQ1" t="s">
        <v>542</v>
      </c>
      <c r="GR1" t="s">
        <v>543</v>
      </c>
      <c r="GS1" t="s">
        <v>544</v>
      </c>
      <c r="GT1" t="s">
        <v>545</v>
      </c>
      <c r="GU1" t="s">
        <v>546</v>
      </c>
      <c r="GV1" t="s">
        <v>547</v>
      </c>
      <c r="GW1" t="s">
        <v>548</v>
      </c>
      <c r="GX1" t="s">
        <v>549</v>
      </c>
      <c r="GY1" t="s">
        <v>550</v>
      </c>
      <c r="GZ1" t="s">
        <v>551</v>
      </c>
      <c r="HA1" t="s">
        <v>552</v>
      </c>
      <c r="HB1" t="s">
        <v>553</v>
      </c>
      <c r="HC1" t="s">
        <v>554</v>
      </c>
      <c r="HD1" t="s">
        <v>555</v>
      </c>
      <c r="HE1" t="s">
        <v>556</v>
      </c>
      <c r="HF1" t="s">
        <v>557</v>
      </c>
      <c r="HG1" t="s">
        <v>558</v>
      </c>
      <c r="HH1" s="4" t="s">
        <v>559</v>
      </c>
      <c r="HI1" t="s">
        <v>560</v>
      </c>
      <c r="HJ1" t="s">
        <v>561</v>
      </c>
      <c r="HK1" t="s">
        <v>562</v>
      </c>
      <c r="HL1" t="s">
        <v>563</v>
      </c>
      <c r="HM1" t="s">
        <v>564</v>
      </c>
      <c r="HN1" t="s">
        <v>565</v>
      </c>
      <c r="HO1" t="s">
        <v>566</v>
      </c>
      <c r="HP1" t="s">
        <v>567</v>
      </c>
      <c r="HQ1" t="s">
        <v>568</v>
      </c>
      <c r="HR1" t="s">
        <v>569</v>
      </c>
      <c r="HS1" t="s">
        <v>570</v>
      </c>
      <c r="HT1" t="s">
        <v>571</v>
      </c>
      <c r="HU1" t="s">
        <v>573</v>
      </c>
      <c r="HV1" t="s">
        <v>572</v>
      </c>
      <c r="HW1" t="s">
        <v>575</v>
      </c>
      <c r="HX1" t="s">
        <v>574</v>
      </c>
      <c r="HY1" t="s">
        <v>577</v>
      </c>
      <c r="HZ1" t="s">
        <v>576</v>
      </c>
      <c r="IA1" t="s">
        <v>579</v>
      </c>
      <c r="IB1" t="s">
        <v>578</v>
      </c>
      <c r="IC1" t="s">
        <v>581</v>
      </c>
      <c r="ID1" t="s">
        <v>580</v>
      </c>
      <c r="IE1" t="s">
        <v>583</v>
      </c>
      <c r="IF1" t="s">
        <v>582</v>
      </c>
      <c r="IG1" t="s">
        <v>585</v>
      </c>
      <c r="IH1" t="s">
        <v>584</v>
      </c>
      <c r="II1" t="s">
        <v>587</v>
      </c>
      <c r="IJ1" t="s">
        <v>586</v>
      </c>
      <c r="IK1" t="s">
        <v>589</v>
      </c>
      <c r="IL1" t="s">
        <v>588</v>
      </c>
      <c r="IM1" t="s">
        <v>591</v>
      </c>
      <c r="IN1" t="s">
        <v>590</v>
      </c>
      <c r="IO1" t="s">
        <v>593</v>
      </c>
      <c r="IP1" t="s">
        <v>592</v>
      </c>
      <c r="IQ1" t="s">
        <v>595</v>
      </c>
      <c r="IR1" t="s">
        <v>594</v>
      </c>
      <c r="IS1" t="s">
        <v>596</v>
      </c>
      <c r="IT1" t="s">
        <v>597</v>
      </c>
    </row>
    <row r="2" spans="1:254" x14ac:dyDescent="0.2">
      <c r="R2">
        <f>COUNTIF(R3:R97, "*&lt;*")</f>
        <v>89</v>
      </c>
      <c r="T2">
        <f>COUNTIF(T3:T97, "*&lt;*")</f>
        <v>95</v>
      </c>
      <c r="V2">
        <f>COUNTIF(V3:V97, "*&lt;*")</f>
        <v>95</v>
      </c>
      <c r="X2">
        <f>COUNTIF(X3:X97, "*&lt;*")</f>
        <v>73</v>
      </c>
      <c r="Z2">
        <f>COUNTIF(Z3:Z97, "*&lt;*")</f>
        <v>95</v>
      </c>
      <c r="AB2">
        <f>COUNTIF(AB3:AB97, "*&lt;*")</f>
        <v>89</v>
      </c>
      <c r="AD2">
        <f>COUNTIF(AD3:AD97, "*&lt;*")</f>
        <v>95</v>
      </c>
      <c r="AF2">
        <f>COUNTIF(AF3:AF97, "*&lt;*")</f>
        <v>95</v>
      </c>
      <c r="AH2">
        <f>COUNTIF(AH3:AH97, "*&lt;*")</f>
        <v>94</v>
      </c>
      <c r="AJ2">
        <f>COUNTIF(AJ3:AJ97, "*&lt;*")</f>
        <v>95</v>
      </c>
      <c r="AL2">
        <f>COUNTIF(AL3:AL97, "*&lt;*")</f>
        <v>78</v>
      </c>
      <c r="AN2">
        <f>COUNTIF(AN3:AN97, "*&lt;*")</f>
        <v>95</v>
      </c>
      <c r="AP2">
        <f>COUNTIF(AP3:AP97, "*&lt;*")</f>
        <v>84</v>
      </c>
      <c r="AR2">
        <f>COUNTIF(AR3:AR97, "*&lt;*")</f>
        <v>95</v>
      </c>
      <c r="AT2">
        <f>COUNTIF(AT3:AT97, "*&lt;*")</f>
        <v>93</v>
      </c>
      <c r="AV2">
        <f>COUNTIF(AV3:AV97, "*&lt;*")</f>
        <v>95</v>
      </c>
      <c r="AX2">
        <f>COUNTIF(AX3:AX97, "*&lt;*")</f>
        <v>83</v>
      </c>
      <c r="AZ2">
        <f>COUNTIF(AZ3:AZ97, "*&lt;*")</f>
        <v>93</v>
      </c>
      <c r="BB2">
        <f>COUNTIF(BB3:BB97, "*&lt;*")</f>
        <v>95</v>
      </c>
      <c r="BD2">
        <f>COUNTIF(BD3:BD97, "*&lt;*")</f>
        <v>80</v>
      </c>
      <c r="BF2">
        <f>COUNTIF(BF3:BF97, "*&lt;*")</f>
        <v>84</v>
      </c>
      <c r="BH2">
        <f>COUNTIF(BH3:BH97, "*&lt;*")</f>
        <v>94</v>
      </c>
      <c r="BJ2">
        <f>COUNTIF(BJ3:BJ97, "*&lt;*")</f>
        <v>91</v>
      </c>
      <c r="BL2">
        <f>COUNTIF(BL3:BL97, "*&lt;*")</f>
        <v>86</v>
      </c>
      <c r="BN2">
        <f>COUNTIF(BN3:BN97, "*&lt;*")</f>
        <v>95</v>
      </c>
      <c r="BP2">
        <f>COUNTIF(BP3:BP97, "*&lt;*")</f>
        <v>94</v>
      </c>
      <c r="BR2">
        <f>COUNTIF(BR3:BR97, "*&lt;*")</f>
        <v>94</v>
      </c>
      <c r="BT2">
        <f>COUNTIF(BT3:BT97, "*&lt;*")</f>
        <v>78</v>
      </c>
      <c r="BV2">
        <f>COUNTIF(BV3:BV97, "*&lt;*")</f>
        <v>95</v>
      </c>
      <c r="BX2">
        <f>COUNTIF(BX3:BX97, "*&lt;*")</f>
        <v>90</v>
      </c>
      <c r="BZ2">
        <f>COUNTIF(BZ3:BZ97, "*&lt;*")</f>
        <v>95</v>
      </c>
      <c r="CB2">
        <f>COUNTIF(CB3:CB97, "*&lt;*")</f>
        <v>95</v>
      </c>
      <c r="CD2">
        <f>COUNTIF(CD3:CD97, "*&lt;*")</f>
        <v>72</v>
      </c>
      <c r="CF2">
        <f>COUNTIF(CF3:CF97, "*&lt;*")</f>
        <v>95</v>
      </c>
      <c r="CG2" s="4">
        <f>COUNTIF(CG3:CG97, "*&lt;*")</f>
        <v>88</v>
      </c>
      <c r="CH2" s="5"/>
      <c r="CI2" s="5">
        <f>COUNTIF(CI3:CI97, "*&lt;*")</f>
        <v>53</v>
      </c>
      <c r="CJ2" s="5"/>
      <c r="CK2" s="5">
        <f>COUNTIF(CK3:CK97, "*&lt;*")</f>
        <v>95</v>
      </c>
      <c r="CL2" s="5"/>
      <c r="CM2" s="5">
        <f>COUNTIF(CM3:CM97, "*&lt;*")</f>
        <v>95</v>
      </c>
      <c r="CN2" s="5"/>
      <c r="CO2" s="5">
        <f>COUNTIF(CO3:CO97, "*&lt;*")</f>
        <v>94</v>
      </c>
      <c r="CP2" s="5"/>
      <c r="CQ2" s="5">
        <f>COUNTIF(CQ3:CQ97, "*&lt;*")</f>
        <v>81</v>
      </c>
      <c r="CR2" s="5"/>
      <c r="CS2" s="5">
        <f>COUNTIF(CS3:CS97, "*&lt;*")</f>
        <v>93</v>
      </c>
      <c r="CT2" s="5"/>
      <c r="CU2" s="5">
        <f>COUNTIF(CU3:CU97, "*&lt;*")</f>
        <v>94</v>
      </c>
      <c r="CV2" s="5"/>
      <c r="CW2" s="5">
        <f>COUNTIF(CW3:CW97, "*&lt;*")</f>
        <v>93</v>
      </c>
      <c r="CX2" s="5"/>
      <c r="CY2" s="5">
        <f>COUNTIF(CY3:CY97, "*&lt;*")</f>
        <v>77</v>
      </c>
      <c r="CZ2" s="5"/>
      <c r="DA2" s="5">
        <f>COUNTIF(DA3:DA97, "*&lt;*")</f>
        <v>95</v>
      </c>
      <c r="DB2" s="5"/>
      <c r="DC2" s="5">
        <f>COUNTIF(DC3:DC97, "*&lt;*")</f>
        <v>95</v>
      </c>
      <c r="DD2" s="5"/>
      <c r="DE2" s="5">
        <f>COUNTIF(DE3:DE97, "*&lt;*")</f>
        <v>95</v>
      </c>
      <c r="DF2" s="5"/>
      <c r="DG2" s="5">
        <f>COUNTIF(DG3:DG97, "*&lt;*")</f>
        <v>94</v>
      </c>
      <c r="DH2" s="5"/>
      <c r="DI2" s="5">
        <f>COUNTIF(DI3:DI97, "*&lt;*")</f>
        <v>95</v>
      </c>
      <c r="DJ2" s="5"/>
      <c r="DK2" s="5">
        <f>COUNTIF(DK3:DK97, "*&lt;*")</f>
        <v>95</v>
      </c>
      <c r="DL2" s="5"/>
      <c r="DM2" s="5">
        <f>COUNTIF(DM3:DM97, "*&lt;*")</f>
        <v>95</v>
      </c>
      <c r="DN2" s="5"/>
      <c r="DO2" s="5">
        <f>COUNTIF(DO3:DO97, "*&lt;*")</f>
        <v>83</v>
      </c>
      <c r="DP2" s="5"/>
      <c r="DQ2" s="5">
        <f>COUNTIF(DQ3:DQ97, "*&lt;*")</f>
        <v>95</v>
      </c>
      <c r="DR2" s="5"/>
      <c r="DS2" s="5">
        <f>COUNTIF(DS3:DS97, "*&lt;*")</f>
        <v>89</v>
      </c>
      <c r="DT2" s="5"/>
      <c r="DU2" s="5">
        <f>COUNTIF(DU3:DU97, "*&lt;*")</f>
        <v>95</v>
      </c>
      <c r="DV2" s="5"/>
      <c r="DW2" s="5">
        <f>COUNTIF(DW3:DW97, "*&lt;*")</f>
        <v>95</v>
      </c>
      <c r="DX2" s="5"/>
      <c r="DY2" s="5">
        <f>COUNTIF(DY3:DY97, "*&lt;*")</f>
        <v>67</v>
      </c>
      <c r="DZ2" s="5"/>
      <c r="EA2" s="5">
        <f>COUNTIF(EA3:EA97, "*&lt;*")</f>
        <v>95</v>
      </c>
      <c r="EB2" s="5"/>
      <c r="EC2" s="5">
        <f>COUNTIF(EC3:EC97, "*&lt;*")</f>
        <v>95</v>
      </c>
      <c r="ED2" s="5"/>
      <c r="EE2" s="5">
        <f>COUNTIF(EE3:EE97, "*&lt;*")</f>
        <v>94</v>
      </c>
      <c r="EF2" s="5"/>
      <c r="EG2" s="5">
        <f>COUNTIF(EG3:EG97, "*&lt;*")</f>
        <v>95</v>
      </c>
      <c r="EH2" s="5"/>
      <c r="EI2" s="5">
        <f>COUNTIF(EI3:EI97, "*&lt;*")</f>
        <v>95</v>
      </c>
      <c r="EJ2" s="5"/>
      <c r="EK2" s="5">
        <f>COUNTIF(EK3:EK97, "*&lt;*")</f>
        <v>86</v>
      </c>
      <c r="EL2" s="5"/>
      <c r="EM2" s="5">
        <f>COUNTIF(EM3:EM97, "*&lt;*")</f>
        <v>88</v>
      </c>
      <c r="EN2" s="5"/>
      <c r="EO2" s="5">
        <f>COUNTIF(EO3:EO97, "*&lt;*")</f>
        <v>95</v>
      </c>
      <c r="EP2" s="5"/>
      <c r="EQ2" s="5">
        <f>COUNTIF(EQ3:EQ97, "*&lt;*")</f>
        <v>87</v>
      </c>
      <c r="ER2" s="5"/>
      <c r="ES2" s="5">
        <f>COUNTIF(ES3:ES97, "*&lt;*")</f>
        <v>95</v>
      </c>
      <c r="ET2" s="5"/>
      <c r="EU2" s="5">
        <f>COUNTIF(EU3:EU97, "*&lt;*")</f>
        <v>94</v>
      </c>
      <c r="EV2" s="5"/>
      <c r="EW2" s="5">
        <f>COUNTIF(EW3:EW97, "*&lt;*")</f>
        <v>94</v>
      </c>
      <c r="EX2" s="5"/>
      <c r="EY2" s="5">
        <f>COUNTIF(EY3:EY97, "*&lt;*")</f>
        <v>94</v>
      </c>
      <c r="EZ2" s="5"/>
      <c r="FA2" s="5">
        <f>COUNTIF(FA3:FA97, "*&lt;*")</f>
        <v>95</v>
      </c>
      <c r="FB2" s="5"/>
      <c r="FC2" s="5">
        <f>COUNTIF(FC3:FC97, "*&lt;*")</f>
        <v>95</v>
      </c>
      <c r="FD2" s="5"/>
      <c r="FE2" s="5">
        <f>COUNTIF(FE3:FE97, "*&lt;*")</f>
        <v>95</v>
      </c>
      <c r="FF2" s="5"/>
      <c r="FG2" s="5">
        <f>COUNTIF(FG3:FG97, "*&lt;*")</f>
        <v>95</v>
      </c>
      <c r="FH2" s="5"/>
      <c r="FI2" s="5">
        <f>COUNTIF(FI3:FI97, "*&lt;*")</f>
        <v>94</v>
      </c>
      <c r="FJ2" s="5"/>
      <c r="FK2" s="5">
        <f>COUNTIF(FK3:FK97, "*&lt;*")</f>
        <v>95</v>
      </c>
      <c r="FL2" s="5"/>
      <c r="FM2" s="5">
        <f>COUNTIF(FM3:FM97, "*&lt;*")</f>
        <v>95</v>
      </c>
      <c r="FN2" s="5"/>
      <c r="FO2" s="5">
        <f>COUNTIF(FO3:FO97, "*&lt;*")</f>
        <v>95</v>
      </c>
      <c r="FP2" s="5"/>
      <c r="FQ2" s="5">
        <f>COUNTIF(FQ3:FQ97, "*&lt;*")</f>
        <v>95</v>
      </c>
      <c r="FR2" s="5"/>
      <c r="FS2" s="5">
        <f>COUNTIF(FS3:FS97, "*&lt;*")</f>
        <v>95</v>
      </c>
      <c r="FT2" s="5"/>
      <c r="FU2" s="5">
        <f>COUNTIF(FU3:FU97, "*&lt;*")</f>
        <v>94</v>
      </c>
      <c r="FV2" s="5"/>
      <c r="FW2" s="5">
        <f>COUNTIF(FW3:FW97, "*&lt;*")</f>
        <v>95</v>
      </c>
      <c r="FX2" s="5"/>
      <c r="FY2" s="5">
        <f>COUNTIF(FY3:FY97, "*&lt;*")</f>
        <v>95</v>
      </c>
      <c r="FZ2" s="5"/>
      <c r="GA2" s="5">
        <f>COUNTIF(GA3:GA97, "*&lt;*")</f>
        <v>80</v>
      </c>
      <c r="GB2" s="5"/>
      <c r="GC2" s="5">
        <f>COUNTIF(GC3:GC97, "*&lt;*")</f>
        <v>89</v>
      </c>
      <c r="GD2" s="5"/>
      <c r="GE2" s="5">
        <f>COUNTIF(GE3:GE97, "*&lt;*")</f>
        <v>95</v>
      </c>
      <c r="GF2" s="5"/>
      <c r="GG2" s="5">
        <f>COUNTIF(GG3:GG97, "*&lt;*")</f>
        <v>95</v>
      </c>
      <c r="GH2" s="5"/>
      <c r="GI2" s="5">
        <f>COUNTIF(GI3:GI97, "*&lt;*")</f>
        <v>95</v>
      </c>
      <c r="GJ2" s="5"/>
      <c r="GK2" s="5">
        <f>COUNTIF(GK3:GK97, "*&lt;*")</f>
        <v>50</v>
      </c>
      <c r="GL2" s="5"/>
      <c r="GM2" s="5">
        <f>COUNTIF(GM3:GM97, "*&lt;*")</f>
        <v>95</v>
      </c>
      <c r="GN2" s="5"/>
      <c r="GO2" s="5">
        <f>COUNTIF(GO3:GO97, "*&lt;*")</f>
        <v>95</v>
      </c>
      <c r="GP2" s="5"/>
      <c r="GQ2" s="5">
        <f>COUNTIF(GQ3:GQ97, "*&lt;*")</f>
        <v>91</v>
      </c>
      <c r="GR2" s="5"/>
      <c r="GS2" s="5">
        <f>COUNTIF(GS3:GS97, "*&lt;*")</f>
        <v>94</v>
      </c>
      <c r="GT2" s="5"/>
      <c r="GU2" s="5">
        <f>COUNTIF(GU3:GU97, "*&lt;*")</f>
        <v>95</v>
      </c>
      <c r="GV2" s="5"/>
      <c r="GW2" s="5">
        <f>COUNTIF(GW3:GW97, "*&lt;*")</f>
        <v>94</v>
      </c>
      <c r="GX2" s="5"/>
      <c r="GY2" s="5">
        <f>COUNTIF(GY3:GY97, "*&lt;*")</f>
        <v>95</v>
      </c>
      <c r="GZ2" s="5"/>
      <c r="HA2" s="5">
        <f>COUNTIF(HA3:HA97, "*&lt;*")</f>
        <v>54</v>
      </c>
      <c r="HB2" s="5"/>
      <c r="HC2" s="5">
        <f>COUNTIF(HC3:HC97, "*&lt;*")</f>
        <v>95</v>
      </c>
      <c r="HD2" s="5"/>
      <c r="HE2" s="5">
        <f>COUNTIF(HE3:HE97, "*&lt;*")</f>
        <v>94</v>
      </c>
      <c r="HF2" s="5"/>
      <c r="HG2" s="5">
        <f>COUNTIF(HG3:HG97, "*&lt;*")</f>
        <v>75</v>
      </c>
      <c r="HH2" s="4">
        <f>COUNTIF(HH3:HH97, "*&lt;*")</f>
        <v>91</v>
      </c>
      <c r="HJ2">
        <f>COUNTIF(HJ3:HJ97, "*&lt;*")</f>
        <v>95</v>
      </c>
      <c r="HL2">
        <f>COUNTIF(HL3:HL97, "*&lt;*")</f>
        <v>95</v>
      </c>
      <c r="HN2">
        <f>COUNTIF(HN3:HN97, "*&lt;*")</f>
        <v>95</v>
      </c>
      <c r="HP2">
        <f>COUNTIF(HP3:HP97, "*&lt;*")</f>
        <v>95</v>
      </c>
      <c r="HR2">
        <f>COUNTIF(HR3:HR97, "*&lt;*")</f>
        <v>95</v>
      </c>
      <c r="HT2">
        <f>COUNTIF(HT3:HT97, "*&lt;*")</f>
        <v>20</v>
      </c>
      <c r="HV2">
        <f>COUNTIF(HV3:HV97, "*&lt;*")</f>
        <v>95</v>
      </c>
      <c r="HX2">
        <f>COUNTIF(HX3:HX97, "*&lt;*")</f>
        <v>94</v>
      </c>
      <c r="HZ2">
        <f>COUNTIF(HZ3:HZ97, "*&lt;*")</f>
        <v>68</v>
      </c>
      <c r="IB2">
        <f>COUNTIF(IB3:IB97, "*&lt;*")</f>
        <v>95</v>
      </c>
      <c r="ID2">
        <f>COUNTIF(ID3:ID97, "*&lt;*")</f>
        <v>95</v>
      </c>
      <c r="IF2">
        <f>COUNTIF(IF3:IF97, "*&lt;*")</f>
        <v>95</v>
      </c>
      <c r="IH2">
        <f>COUNTIF(IH3:IH97, "*&lt;*")</f>
        <v>94</v>
      </c>
      <c r="IJ2">
        <f>COUNTIF(IJ3:IJ97, "*&lt;*")</f>
        <v>68</v>
      </c>
      <c r="IL2">
        <f>COUNTIF(IL3:IL97, "*&lt;*")</f>
        <v>93</v>
      </c>
      <c r="IN2">
        <f>COUNTIF(IN3:IN97, "*&lt;*")</f>
        <v>95</v>
      </c>
      <c r="IP2">
        <f>COUNTIF(IP3:IP97, "*&lt;*")</f>
        <v>95</v>
      </c>
      <c r="IR2">
        <f>COUNTIF(IR3:IR97, "*&lt;*")</f>
        <v>93</v>
      </c>
      <c r="IT2">
        <f>COUNTIF(IT3:IT97, "*&lt;*")</f>
        <v>83</v>
      </c>
    </row>
    <row r="3" spans="1:254" x14ac:dyDescent="0.2">
      <c r="A3" t="s">
        <v>141</v>
      </c>
      <c r="B3">
        <v>12073895</v>
      </c>
      <c r="C3">
        <v>0</v>
      </c>
      <c r="D3" s="2">
        <v>42178</v>
      </c>
      <c r="E3">
        <v>15</v>
      </c>
      <c r="F3">
        <v>15</v>
      </c>
      <c r="G3">
        <v>12073895</v>
      </c>
      <c r="H3" t="s">
        <v>598</v>
      </c>
      <c r="I3" t="s">
        <v>599</v>
      </c>
      <c r="J3" t="s">
        <v>600</v>
      </c>
      <c r="K3" t="s">
        <v>151</v>
      </c>
      <c r="L3">
        <v>1503129</v>
      </c>
      <c r="M3">
        <v>201506081530</v>
      </c>
      <c r="N3" s="3">
        <v>42163.9375</v>
      </c>
      <c r="O3" t="s">
        <v>154</v>
      </c>
      <c r="P3">
        <v>9</v>
      </c>
      <c r="Q3">
        <v>50</v>
      </c>
      <c r="R3" t="s">
        <v>159</v>
      </c>
      <c r="S3">
        <v>22</v>
      </c>
      <c r="T3" t="s">
        <v>159</v>
      </c>
      <c r="U3">
        <v>20</v>
      </c>
      <c r="V3" t="s">
        <v>159</v>
      </c>
      <c r="W3">
        <v>5</v>
      </c>
      <c r="X3" t="s">
        <v>159</v>
      </c>
      <c r="Y3">
        <v>19</v>
      </c>
      <c r="Z3" t="s">
        <v>159</v>
      </c>
      <c r="AA3">
        <v>6</v>
      </c>
      <c r="AB3" t="s">
        <v>159</v>
      </c>
      <c r="AC3">
        <v>4</v>
      </c>
      <c r="AD3" t="s">
        <v>159</v>
      </c>
      <c r="AE3">
        <v>4</v>
      </c>
      <c r="AF3" t="s">
        <v>159</v>
      </c>
      <c r="AG3">
        <v>3</v>
      </c>
      <c r="AH3" t="s">
        <v>159</v>
      </c>
      <c r="AI3">
        <v>206</v>
      </c>
      <c r="AJ3" t="s">
        <v>159</v>
      </c>
      <c r="AK3">
        <v>3</v>
      </c>
      <c r="AL3" t="s">
        <v>159</v>
      </c>
      <c r="AM3">
        <v>6</v>
      </c>
      <c r="AN3" t="s">
        <v>159</v>
      </c>
      <c r="AO3">
        <v>9</v>
      </c>
      <c r="AP3" t="s">
        <v>159</v>
      </c>
      <c r="AQ3">
        <v>3</v>
      </c>
      <c r="AR3" t="s">
        <v>159</v>
      </c>
      <c r="AS3">
        <v>4</v>
      </c>
      <c r="AT3" t="s">
        <v>159</v>
      </c>
      <c r="AU3">
        <v>2</v>
      </c>
      <c r="AV3" t="s">
        <v>159</v>
      </c>
      <c r="AW3">
        <v>10</v>
      </c>
      <c r="AX3" t="s">
        <v>159</v>
      </c>
      <c r="AY3">
        <v>3</v>
      </c>
      <c r="AZ3" t="s">
        <v>159</v>
      </c>
      <c r="BA3">
        <v>3</v>
      </c>
      <c r="BB3" t="s">
        <v>159</v>
      </c>
      <c r="BC3">
        <v>10</v>
      </c>
      <c r="BD3" t="s">
        <v>159</v>
      </c>
      <c r="BE3">
        <v>4</v>
      </c>
      <c r="BF3" t="s">
        <v>159</v>
      </c>
      <c r="BG3">
        <v>4</v>
      </c>
      <c r="BH3" t="s">
        <v>159</v>
      </c>
      <c r="BI3">
        <v>4</v>
      </c>
      <c r="BJ3" t="s">
        <v>159</v>
      </c>
      <c r="BK3">
        <v>4</v>
      </c>
      <c r="BL3" t="s">
        <v>159</v>
      </c>
      <c r="BM3">
        <v>5</v>
      </c>
      <c r="BN3" t="s">
        <v>159</v>
      </c>
      <c r="BO3">
        <v>7</v>
      </c>
      <c r="BP3" t="s">
        <v>159</v>
      </c>
      <c r="BQ3">
        <v>11</v>
      </c>
      <c r="BR3" t="s">
        <v>159</v>
      </c>
      <c r="BS3">
        <v>6</v>
      </c>
      <c r="BT3" t="s">
        <v>159</v>
      </c>
      <c r="BU3">
        <v>3</v>
      </c>
      <c r="BV3" t="s">
        <v>159</v>
      </c>
      <c r="BW3">
        <v>5</v>
      </c>
      <c r="BX3" t="s">
        <v>159</v>
      </c>
      <c r="BY3">
        <v>2</v>
      </c>
      <c r="BZ3" t="s">
        <v>159</v>
      </c>
      <c r="CA3">
        <v>13</v>
      </c>
      <c r="CB3" t="s">
        <v>159</v>
      </c>
      <c r="CC3">
        <v>250</v>
      </c>
      <c r="CD3" t="s">
        <v>159</v>
      </c>
      <c r="CE3">
        <v>5</v>
      </c>
      <c r="CF3" t="s">
        <v>159</v>
      </c>
      <c r="CG3" s="4" t="s">
        <v>159</v>
      </c>
      <c r="CH3">
        <v>4</v>
      </c>
      <c r="CI3" t="s">
        <v>159</v>
      </c>
      <c r="CJ3">
        <v>4</v>
      </c>
      <c r="CK3" t="s">
        <v>159</v>
      </c>
      <c r="CL3">
        <v>4</v>
      </c>
      <c r="CM3" t="s">
        <v>159</v>
      </c>
      <c r="CN3">
        <v>144</v>
      </c>
      <c r="CO3" t="s">
        <v>159</v>
      </c>
      <c r="CP3">
        <v>5</v>
      </c>
      <c r="CQ3" t="s">
        <v>159</v>
      </c>
      <c r="CR3">
        <v>98</v>
      </c>
      <c r="CS3" t="s">
        <v>159</v>
      </c>
      <c r="CT3">
        <v>11</v>
      </c>
      <c r="CU3" t="s">
        <v>159</v>
      </c>
      <c r="CV3">
        <v>6</v>
      </c>
      <c r="CW3" t="s">
        <v>159</v>
      </c>
      <c r="CX3">
        <v>62</v>
      </c>
      <c r="CY3" t="s">
        <v>159</v>
      </c>
      <c r="CZ3">
        <v>9</v>
      </c>
      <c r="DA3" t="s">
        <v>159</v>
      </c>
      <c r="DB3">
        <v>4</v>
      </c>
      <c r="DC3" t="s">
        <v>159</v>
      </c>
      <c r="DD3">
        <v>10</v>
      </c>
      <c r="DE3" t="s">
        <v>159</v>
      </c>
      <c r="DF3">
        <v>10</v>
      </c>
      <c r="DG3" t="s">
        <v>159</v>
      </c>
      <c r="DH3">
        <v>5</v>
      </c>
      <c r="DI3" t="s">
        <v>159</v>
      </c>
      <c r="DJ3">
        <v>20</v>
      </c>
      <c r="DK3" t="s">
        <v>159</v>
      </c>
      <c r="DL3">
        <v>3</v>
      </c>
      <c r="DM3" t="s">
        <v>159</v>
      </c>
      <c r="DN3">
        <v>250</v>
      </c>
      <c r="DO3" t="s">
        <v>159</v>
      </c>
      <c r="DP3">
        <v>10</v>
      </c>
      <c r="DQ3" t="s">
        <v>159</v>
      </c>
      <c r="DR3">
        <v>6</v>
      </c>
      <c r="DS3" t="s">
        <v>159</v>
      </c>
      <c r="DT3">
        <v>79</v>
      </c>
      <c r="DU3" t="s">
        <v>159</v>
      </c>
      <c r="DV3">
        <v>24</v>
      </c>
      <c r="DW3" t="s">
        <v>159</v>
      </c>
      <c r="DX3">
        <v>10</v>
      </c>
      <c r="DY3" t="s">
        <v>159</v>
      </c>
      <c r="DZ3">
        <v>20</v>
      </c>
      <c r="EA3" t="s">
        <v>159</v>
      </c>
      <c r="EB3">
        <v>75</v>
      </c>
      <c r="EC3" t="s">
        <v>159</v>
      </c>
      <c r="ED3">
        <v>11</v>
      </c>
      <c r="EE3" t="s">
        <v>159</v>
      </c>
      <c r="EF3">
        <v>86</v>
      </c>
      <c r="EG3" t="s">
        <v>159</v>
      </c>
      <c r="EH3">
        <v>2</v>
      </c>
      <c r="EI3" t="s">
        <v>159</v>
      </c>
      <c r="EJ3">
        <v>3</v>
      </c>
      <c r="EK3" t="s">
        <v>159</v>
      </c>
      <c r="EL3">
        <v>4</v>
      </c>
      <c r="EM3" t="s">
        <v>159</v>
      </c>
      <c r="EN3">
        <v>9</v>
      </c>
      <c r="EO3" t="s">
        <v>159</v>
      </c>
      <c r="ER3">
        <v>1000</v>
      </c>
      <c r="ES3" t="s">
        <v>159</v>
      </c>
      <c r="ET3">
        <v>6</v>
      </c>
      <c r="EU3" t="s">
        <v>159</v>
      </c>
      <c r="EV3">
        <v>6</v>
      </c>
      <c r="EW3" t="s">
        <v>159</v>
      </c>
      <c r="EX3">
        <v>3</v>
      </c>
      <c r="EY3" t="s">
        <v>159</v>
      </c>
      <c r="EZ3">
        <v>85</v>
      </c>
      <c r="FA3" t="s">
        <v>159</v>
      </c>
      <c r="FB3">
        <v>79</v>
      </c>
      <c r="FC3" t="s">
        <v>159</v>
      </c>
      <c r="FD3">
        <v>189</v>
      </c>
      <c r="FE3" t="s">
        <v>159</v>
      </c>
      <c r="FF3">
        <v>4</v>
      </c>
      <c r="FG3" t="s">
        <v>159</v>
      </c>
      <c r="FH3">
        <v>5</v>
      </c>
      <c r="FI3" t="s">
        <v>159</v>
      </c>
      <c r="FJ3">
        <v>5</v>
      </c>
      <c r="FK3" t="s">
        <v>159</v>
      </c>
      <c r="FL3">
        <v>2</v>
      </c>
      <c r="FM3" t="s">
        <v>159</v>
      </c>
      <c r="FN3">
        <v>5</v>
      </c>
      <c r="FO3" t="s">
        <v>159</v>
      </c>
      <c r="FP3">
        <v>20</v>
      </c>
      <c r="FQ3" t="s">
        <v>159</v>
      </c>
      <c r="FR3">
        <v>16</v>
      </c>
      <c r="FS3" t="s">
        <v>159</v>
      </c>
      <c r="FT3">
        <v>9</v>
      </c>
      <c r="FU3" t="s">
        <v>159</v>
      </c>
      <c r="FV3">
        <v>11</v>
      </c>
      <c r="FW3" t="s">
        <v>159</v>
      </c>
      <c r="FX3">
        <v>2</v>
      </c>
      <c r="FY3" t="s">
        <v>159</v>
      </c>
      <c r="FZ3">
        <v>10</v>
      </c>
      <c r="GA3" t="s">
        <v>159</v>
      </c>
      <c r="GB3">
        <v>28</v>
      </c>
      <c r="GC3" t="s">
        <v>159</v>
      </c>
      <c r="GD3">
        <v>50</v>
      </c>
      <c r="GE3" t="s">
        <v>159</v>
      </c>
      <c r="GF3">
        <v>9</v>
      </c>
      <c r="GG3" t="s">
        <v>159</v>
      </c>
      <c r="GH3">
        <v>6</v>
      </c>
      <c r="GI3" t="s">
        <v>159</v>
      </c>
      <c r="GL3">
        <v>3</v>
      </c>
      <c r="GM3" t="s">
        <v>159</v>
      </c>
      <c r="GN3">
        <v>3</v>
      </c>
      <c r="GO3" t="s">
        <v>159</v>
      </c>
      <c r="GP3">
        <v>500</v>
      </c>
      <c r="GQ3" t="s">
        <v>159</v>
      </c>
      <c r="GR3">
        <v>2</v>
      </c>
      <c r="GS3" t="s">
        <v>159</v>
      </c>
      <c r="GT3">
        <v>149</v>
      </c>
      <c r="GU3" t="s">
        <v>159</v>
      </c>
      <c r="GV3">
        <v>68</v>
      </c>
      <c r="GW3" t="s">
        <v>159</v>
      </c>
      <c r="GX3">
        <v>20</v>
      </c>
      <c r="GY3" t="s">
        <v>159</v>
      </c>
      <c r="HB3">
        <v>50</v>
      </c>
      <c r="HC3" t="s">
        <v>159</v>
      </c>
      <c r="HD3">
        <v>5</v>
      </c>
      <c r="HE3" t="s">
        <v>159</v>
      </c>
      <c r="HF3">
        <v>8</v>
      </c>
      <c r="HG3" t="s">
        <v>159</v>
      </c>
      <c r="HH3" s="4" t="s">
        <v>159</v>
      </c>
      <c r="HI3">
        <v>2</v>
      </c>
      <c r="HJ3" t="s">
        <v>159</v>
      </c>
      <c r="HK3">
        <v>2</v>
      </c>
      <c r="HL3" t="s">
        <v>159</v>
      </c>
      <c r="HM3">
        <v>4</v>
      </c>
      <c r="HN3" t="s">
        <v>159</v>
      </c>
      <c r="HO3">
        <v>4</v>
      </c>
      <c r="HP3" t="s">
        <v>159</v>
      </c>
      <c r="HQ3">
        <v>4</v>
      </c>
      <c r="HR3" t="s">
        <v>159</v>
      </c>
      <c r="HU3">
        <v>5</v>
      </c>
      <c r="HV3" t="s">
        <v>159</v>
      </c>
      <c r="HW3">
        <v>11</v>
      </c>
      <c r="HX3" t="s">
        <v>159</v>
      </c>
      <c r="HY3">
        <v>4</v>
      </c>
      <c r="HZ3" t="s">
        <v>159</v>
      </c>
      <c r="IA3">
        <v>9</v>
      </c>
      <c r="IB3" t="s">
        <v>159</v>
      </c>
      <c r="IC3">
        <v>2</v>
      </c>
      <c r="ID3" t="s">
        <v>159</v>
      </c>
      <c r="IE3">
        <v>2</v>
      </c>
      <c r="IF3" t="s">
        <v>159</v>
      </c>
      <c r="IG3">
        <v>2</v>
      </c>
      <c r="IH3" t="s">
        <v>159</v>
      </c>
      <c r="II3">
        <v>3</v>
      </c>
      <c r="IJ3" t="s">
        <v>159</v>
      </c>
      <c r="IK3">
        <v>10</v>
      </c>
      <c r="IL3" t="s">
        <v>159</v>
      </c>
      <c r="IM3">
        <v>21</v>
      </c>
      <c r="IN3" t="s">
        <v>159</v>
      </c>
      <c r="IO3">
        <v>11</v>
      </c>
      <c r="IP3" t="s">
        <v>159</v>
      </c>
      <c r="IQ3">
        <v>4</v>
      </c>
      <c r="IR3" t="s">
        <v>159</v>
      </c>
      <c r="IS3">
        <v>88</v>
      </c>
      <c r="IT3" t="s">
        <v>159</v>
      </c>
    </row>
    <row r="4" spans="1:254" x14ac:dyDescent="0.2">
      <c r="A4" t="s">
        <v>141</v>
      </c>
      <c r="B4">
        <v>12073895</v>
      </c>
      <c r="C4">
        <v>0</v>
      </c>
      <c r="D4" s="2">
        <v>42178</v>
      </c>
      <c r="E4">
        <v>15</v>
      </c>
      <c r="F4">
        <v>15</v>
      </c>
      <c r="G4">
        <v>12073895</v>
      </c>
      <c r="H4" t="s">
        <v>598</v>
      </c>
      <c r="I4" t="s">
        <v>599</v>
      </c>
      <c r="J4" t="s">
        <v>600</v>
      </c>
      <c r="K4" t="s">
        <v>151</v>
      </c>
      <c r="L4">
        <v>1502270</v>
      </c>
      <c r="M4">
        <v>201506011020</v>
      </c>
      <c r="N4" s="3">
        <v>42156.722222222219</v>
      </c>
      <c r="O4" t="s">
        <v>154</v>
      </c>
      <c r="P4">
        <v>9</v>
      </c>
      <c r="Q4">
        <v>55.5</v>
      </c>
      <c r="R4" t="s">
        <v>159</v>
      </c>
      <c r="S4">
        <v>24.42</v>
      </c>
      <c r="T4" t="s">
        <v>159</v>
      </c>
      <c r="U4">
        <v>22.2</v>
      </c>
      <c r="V4" t="s">
        <v>159</v>
      </c>
      <c r="W4">
        <v>5.55</v>
      </c>
      <c r="X4" t="s">
        <v>159</v>
      </c>
      <c r="Y4">
        <v>21.09</v>
      </c>
      <c r="Z4" t="s">
        <v>159</v>
      </c>
      <c r="AA4">
        <v>6.66</v>
      </c>
      <c r="AB4" t="s">
        <v>159</v>
      </c>
      <c r="AC4">
        <v>4.4400000000000004</v>
      </c>
      <c r="AD4" t="s">
        <v>159</v>
      </c>
      <c r="AE4">
        <v>4.4400000000000004</v>
      </c>
      <c r="AF4" t="s">
        <v>159</v>
      </c>
      <c r="AG4">
        <v>3.33</v>
      </c>
      <c r="AH4" t="s">
        <v>159</v>
      </c>
      <c r="AI4">
        <v>228.66</v>
      </c>
      <c r="AJ4" t="s">
        <v>159</v>
      </c>
      <c r="AK4">
        <v>3.33</v>
      </c>
      <c r="AL4" t="s">
        <v>159</v>
      </c>
      <c r="AM4">
        <v>6.66</v>
      </c>
      <c r="AN4" t="s">
        <v>159</v>
      </c>
      <c r="AO4">
        <v>9.99</v>
      </c>
      <c r="AP4" t="s">
        <v>159</v>
      </c>
      <c r="AQ4">
        <v>3.33</v>
      </c>
      <c r="AR4" t="s">
        <v>159</v>
      </c>
      <c r="AS4">
        <v>4.4400000000000004</v>
      </c>
      <c r="AT4" t="s">
        <v>159</v>
      </c>
      <c r="AU4">
        <v>2.2200000000000002</v>
      </c>
      <c r="AV4" t="s">
        <v>159</v>
      </c>
      <c r="AW4">
        <v>11.1</v>
      </c>
      <c r="AX4" t="s">
        <v>159</v>
      </c>
      <c r="AY4">
        <v>3.33</v>
      </c>
      <c r="AZ4" t="s">
        <v>159</v>
      </c>
      <c r="BA4">
        <v>3.33</v>
      </c>
      <c r="BB4" t="s">
        <v>159</v>
      </c>
      <c r="BC4">
        <v>5.55</v>
      </c>
      <c r="BD4" t="s">
        <v>159</v>
      </c>
      <c r="BE4">
        <v>4</v>
      </c>
      <c r="BF4" t="s">
        <v>159</v>
      </c>
      <c r="BG4">
        <v>4</v>
      </c>
      <c r="BH4" t="s">
        <v>159</v>
      </c>
      <c r="BI4">
        <v>5</v>
      </c>
      <c r="BJ4" t="s">
        <v>159</v>
      </c>
      <c r="BK4">
        <v>5</v>
      </c>
      <c r="BL4" t="s">
        <v>159</v>
      </c>
      <c r="BM4">
        <v>5.55</v>
      </c>
      <c r="BN4" t="s">
        <v>159</v>
      </c>
      <c r="BO4">
        <v>7.77</v>
      </c>
      <c r="BP4" t="s">
        <v>159</v>
      </c>
      <c r="BQ4">
        <v>12.21</v>
      </c>
      <c r="BR4" t="s">
        <v>159</v>
      </c>
      <c r="BS4">
        <v>6.66</v>
      </c>
      <c r="BT4" t="s">
        <v>159</v>
      </c>
      <c r="BU4">
        <v>3.33</v>
      </c>
      <c r="BV4" t="s">
        <v>159</v>
      </c>
      <c r="BW4">
        <v>5.55</v>
      </c>
      <c r="BX4" t="s">
        <v>159</v>
      </c>
      <c r="BY4">
        <v>2.2200000000000002</v>
      </c>
      <c r="BZ4" t="s">
        <v>159</v>
      </c>
      <c r="CA4">
        <v>14.43</v>
      </c>
      <c r="CB4" t="s">
        <v>159</v>
      </c>
      <c r="CC4">
        <v>250</v>
      </c>
      <c r="CD4" t="s">
        <v>159</v>
      </c>
      <c r="CE4">
        <v>5.55</v>
      </c>
      <c r="CF4" t="s">
        <v>159</v>
      </c>
      <c r="CG4" s="4" t="s">
        <v>159</v>
      </c>
      <c r="CH4">
        <v>4.4400000000000004</v>
      </c>
      <c r="CI4" t="s">
        <v>159</v>
      </c>
      <c r="CJ4">
        <v>4.4400000000000004</v>
      </c>
      <c r="CK4" t="s">
        <v>159</v>
      </c>
      <c r="CL4">
        <v>4.4400000000000004</v>
      </c>
      <c r="CM4" t="s">
        <v>159</v>
      </c>
      <c r="CN4">
        <v>159.84</v>
      </c>
      <c r="CO4" t="s">
        <v>159</v>
      </c>
      <c r="CP4">
        <v>5.55</v>
      </c>
      <c r="CQ4" t="s">
        <v>159</v>
      </c>
      <c r="CR4">
        <v>98</v>
      </c>
      <c r="CS4" t="s">
        <v>159</v>
      </c>
      <c r="CT4">
        <v>12.21</v>
      </c>
      <c r="CU4" t="s">
        <v>159</v>
      </c>
      <c r="CV4">
        <v>6.66</v>
      </c>
      <c r="CW4" t="s">
        <v>159</v>
      </c>
      <c r="CX4">
        <v>62</v>
      </c>
      <c r="CY4" t="s">
        <v>159</v>
      </c>
      <c r="CZ4">
        <v>9.99</v>
      </c>
      <c r="DA4" t="s">
        <v>159</v>
      </c>
      <c r="DB4">
        <v>4.4400000000000004</v>
      </c>
      <c r="DC4" t="s">
        <v>159</v>
      </c>
      <c r="DD4">
        <v>11.1</v>
      </c>
      <c r="DE4" t="s">
        <v>159</v>
      </c>
      <c r="DF4">
        <v>11.1</v>
      </c>
      <c r="DG4" t="s">
        <v>159</v>
      </c>
      <c r="DH4">
        <v>5.55</v>
      </c>
      <c r="DI4" t="s">
        <v>159</v>
      </c>
      <c r="DJ4">
        <v>22.2</v>
      </c>
      <c r="DK4" t="s">
        <v>159</v>
      </c>
      <c r="DL4">
        <v>3.33</v>
      </c>
      <c r="DM4" t="s">
        <v>159</v>
      </c>
      <c r="DN4">
        <v>50</v>
      </c>
      <c r="DO4" t="s">
        <v>159</v>
      </c>
      <c r="DP4">
        <v>10</v>
      </c>
      <c r="DQ4" t="s">
        <v>159</v>
      </c>
      <c r="DR4">
        <v>6.66</v>
      </c>
      <c r="DS4" t="s">
        <v>159</v>
      </c>
      <c r="DT4">
        <v>79</v>
      </c>
      <c r="DU4" t="s">
        <v>159</v>
      </c>
      <c r="DV4">
        <v>26.64</v>
      </c>
      <c r="DW4" t="s">
        <v>159</v>
      </c>
      <c r="DX4">
        <v>3.33</v>
      </c>
      <c r="DY4" t="s">
        <v>159</v>
      </c>
      <c r="DZ4">
        <v>22.2</v>
      </c>
      <c r="EA4" t="s">
        <v>159</v>
      </c>
      <c r="EB4">
        <v>75</v>
      </c>
      <c r="EC4" t="s">
        <v>159</v>
      </c>
      <c r="ED4">
        <v>12.21</v>
      </c>
      <c r="EE4" t="s">
        <v>159</v>
      </c>
      <c r="EF4">
        <v>86</v>
      </c>
      <c r="EG4" t="s">
        <v>159</v>
      </c>
      <c r="EH4">
        <v>2.2200000000000002</v>
      </c>
      <c r="EI4" t="s">
        <v>159</v>
      </c>
      <c r="EJ4">
        <v>3.33</v>
      </c>
      <c r="EK4" t="s">
        <v>159</v>
      </c>
      <c r="EL4">
        <v>4.4400000000000004</v>
      </c>
      <c r="EM4" t="s">
        <v>159</v>
      </c>
      <c r="EN4">
        <v>9.99</v>
      </c>
      <c r="EO4" t="s">
        <v>159</v>
      </c>
      <c r="EP4">
        <v>200</v>
      </c>
      <c r="EQ4" t="s">
        <v>159</v>
      </c>
      <c r="ER4">
        <v>500</v>
      </c>
      <c r="ES4" t="s">
        <v>159</v>
      </c>
      <c r="ET4">
        <v>6.66</v>
      </c>
      <c r="EU4" t="s">
        <v>159</v>
      </c>
      <c r="EV4">
        <v>6.66</v>
      </c>
      <c r="EW4" t="s">
        <v>159</v>
      </c>
      <c r="EX4">
        <v>3.33</v>
      </c>
      <c r="EY4" t="s">
        <v>159</v>
      </c>
      <c r="EZ4">
        <v>85</v>
      </c>
      <c r="FA4" t="s">
        <v>159</v>
      </c>
      <c r="FB4">
        <v>79</v>
      </c>
      <c r="FC4" t="s">
        <v>159</v>
      </c>
      <c r="FD4">
        <v>189</v>
      </c>
      <c r="FE4" t="s">
        <v>159</v>
      </c>
      <c r="FF4">
        <v>4.4400000000000004</v>
      </c>
      <c r="FG4" t="s">
        <v>159</v>
      </c>
      <c r="FH4">
        <v>5.55</v>
      </c>
      <c r="FI4" t="s">
        <v>159</v>
      </c>
      <c r="FJ4">
        <v>5.55</v>
      </c>
      <c r="FK4" t="s">
        <v>159</v>
      </c>
      <c r="FL4">
        <v>2.2200000000000002</v>
      </c>
      <c r="FM4" t="s">
        <v>159</v>
      </c>
      <c r="FN4">
        <v>5.55</v>
      </c>
      <c r="FO4" t="s">
        <v>159</v>
      </c>
      <c r="FP4">
        <v>22.2</v>
      </c>
      <c r="FQ4" t="s">
        <v>159</v>
      </c>
      <c r="FR4">
        <v>17.760000000000002</v>
      </c>
      <c r="FS4" t="s">
        <v>159</v>
      </c>
      <c r="FT4">
        <v>9</v>
      </c>
      <c r="FU4" t="s">
        <v>159</v>
      </c>
      <c r="FV4">
        <v>12.21</v>
      </c>
      <c r="FW4" t="s">
        <v>159</v>
      </c>
      <c r="FX4">
        <v>2.2200000000000002</v>
      </c>
      <c r="FY4" t="s">
        <v>159</v>
      </c>
      <c r="FZ4">
        <v>3.33</v>
      </c>
      <c r="GA4" t="s">
        <v>159</v>
      </c>
      <c r="GB4">
        <v>31.08</v>
      </c>
      <c r="GC4" t="s">
        <v>159</v>
      </c>
      <c r="GD4">
        <v>14.43</v>
      </c>
      <c r="GE4" t="s">
        <v>159</v>
      </c>
      <c r="GF4">
        <v>9</v>
      </c>
      <c r="GG4" t="s">
        <v>159</v>
      </c>
      <c r="GH4">
        <v>6.66</v>
      </c>
      <c r="GI4" t="s">
        <v>159</v>
      </c>
      <c r="GL4">
        <v>3.33</v>
      </c>
      <c r="GM4" t="s">
        <v>159</v>
      </c>
      <c r="GN4">
        <v>3.33</v>
      </c>
      <c r="GO4" t="s">
        <v>159</v>
      </c>
      <c r="GP4">
        <v>1000</v>
      </c>
      <c r="GQ4" t="s">
        <v>159</v>
      </c>
      <c r="GR4">
        <v>2.2200000000000002</v>
      </c>
      <c r="GS4" t="s">
        <v>159</v>
      </c>
      <c r="GT4">
        <v>149</v>
      </c>
      <c r="GU4" t="s">
        <v>159</v>
      </c>
      <c r="GV4">
        <v>68</v>
      </c>
      <c r="GW4" t="s">
        <v>159</v>
      </c>
      <c r="GX4">
        <v>22.2</v>
      </c>
      <c r="GY4" t="s">
        <v>159</v>
      </c>
      <c r="HB4">
        <v>33.299999999999997</v>
      </c>
      <c r="HC4" t="s">
        <v>159</v>
      </c>
      <c r="HD4">
        <v>4.4400000000000004</v>
      </c>
      <c r="HE4" t="s">
        <v>159</v>
      </c>
      <c r="HF4">
        <v>8.8800000000000008</v>
      </c>
      <c r="HG4" t="s">
        <v>159</v>
      </c>
      <c r="HH4" s="4" t="s">
        <v>159</v>
      </c>
      <c r="HI4">
        <v>2.2200000000000002</v>
      </c>
      <c r="HJ4" t="s">
        <v>159</v>
      </c>
      <c r="HK4">
        <v>2.2200000000000002</v>
      </c>
      <c r="HL4" t="s">
        <v>159</v>
      </c>
      <c r="HM4">
        <v>4.4400000000000004</v>
      </c>
      <c r="HN4" t="s">
        <v>159</v>
      </c>
      <c r="HO4">
        <v>4.4400000000000004</v>
      </c>
      <c r="HP4" t="s">
        <v>159</v>
      </c>
      <c r="HQ4">
        <v>4.4400000000000004</v>
      </c>
      <c r="HR4" t="s">
        <v>159</v>
      </c>
      <c r="HS4">
        <v>2.2200000000000002</v>
      </c>
      <c r="HT4" t="s">
        <v>159</v>
      </c>
      <c r="HU4">
        <v>5.55</v>
      </c>
      <c r="HV4" t="s">
        <v>159</v>
      </c>
      <c r="HW4">
        <v>11</v>
      </c>
      <c r="HX4" t="s">
        <v>159</v>
      </c>
      <c r="HY4">
        <v>4.4400000000000004</v>
      </c>
      <c r="HZ4" t="s">
        <v>159</v>
      </c>
      <c r="IA4">
        <v>9.99</v>
      </c>
      <c r="IB4" t="s">
        <v>159</v>
      </c>
      <c r="IC4">
        <v>2.2200000000000002</v>
      </c>
      <c r="ID4" t="s">
        <v>159</v>
      </c>
      <c r="IE4">
        <v>2.2200000000000002</v>
      </c>
      <c r="IF4" t="s">
        <v>159</v>
      </c>
      <c r="IG4">
        <v>2.2200000000000002</v>
      </c>
      <c r="IH4" t="s">
        <v>159</v>
      </c>
      <c r="II4">
        <v>3.33</v>
      </c>
      <c r="IJ4" t="s">
        <v>159</v>
      </c>
      <c r="IK4">
        <v>11.1</v>
      </c>
      <c r="IL4" t="s">
        <v>159</v>
      </c>
      <c r="IM4">
        <v>25</v>
      </c>
      <c r="IN4" t="s">
        <v>159</v>
      </c>
      <c r="IO4">
        <v>12.21</v>
      </c>
      <c r="IP4" t="s">
        <v>159</v>
      </c>
      <c r="IQ4">
        <v>4.4400000000000004</v>
      </c>
      <c r="IR4" t="s">
        <v>159</v>
      </c>
      <c r="IS4">
        <v>88</v>
      </c>
      <c r="IT4" t="s">
        <v>159</v>
      </c>
    </row>
    <row r="5" spans="1:254" x14ac:dyDescent="0.2">
      <c r="A5" t="s">
        <v>141</v>
      </c>
      <c r="B5">
        <v>12073895</v>
      </c>
      <c r="C5">
        <v>0</v>
      </c>
      <c r="D5" s="2">
        <v>42178</v>
      </c>
      <c r="E5">
        <v>15</v>
      </c>
      <c r="F5">
        <v>15</v>
      </c>
      <c r="G5">
        <v>12073895</v>
      </c>
      <c r="H5" t="s">
        <v>598</v>
      </c>
      <c r="I5" t="s">
        <v>599</v>
      </c>
      <c r="J5" t="s">
        <v>600</v>
      </c>
      <c r="K5" t="s">
        <v>151</v>
      </c>
      <c r="L5">
        <v>1502273</v>
      </c>
      <c r="M5">
        <v>201505281400</v>
      </c>
      <c r="N5" s="3">
        <v>42152.875</v>
      </c>
      <c r="O5" t="s">
        <v>154</v>
      </c>
      <c r="P5">
        <v>9</v>
      </c>
      <c r="Q5">
        <v>55.5</v>
      </c>
      <c r="R5" t="s">
        <v>159</v>
      </c>
      <c r="S5">
        <v>24.42</v>
      </c>
      <c r="T5" t="s">
        <v>159</v>
      </c>
      <c r="U5">
        <v>22.2</v>
      </c>
      <c r="V5" t="s">
        <v>159</v>
      </c>
      <c r="W5">
        <v>5.55</v>
      </c>
      <c r="X5" t="s">
        <v>159</v>
      </c>
      <c r="Y5">
        <v>21.09</v>
      </c>
      <c r="Z5" t="s">
        <v>159</v>
      </c>
      <c r="AA5">
        <v>6.66</v>
      </c>
      <c r="AB5" t="s">
        <v>159</v>
      </c>
      <c r="AC5">
        <v>4.4400000000000004</v>
      </c>
      <c r="AD5" t="s">
        <v>159</v>
      </c>
      <c r="AE5">
        <v>4.4400000000000004</v>
      </c>
      <c r="AF5" t="s">
        <v>159</v>
      </c>
      <c r="AG5">
        <v>3.33</v>
      </c>
      <c r="AH5" t="s">
        <v>159</v>
      </c>
      <c r="AI5">
        <v>228.66</v>
      </c>
      <c r="AJ5" t="s">
        <v>159</v>
      </c>
      <c r="AK5">
        <v>3.33</v>
      </c>
      <c r="AL5" t="s">
        <v>159</v>
      </c>
      <c r="AM5">
        <v>6.66</v>
      </c>
      <c r="AN5" t="s">
        <v>159</v>
      </c>
      <c r="AO5">
        <v>9.99</v>
      </c>
      <c r="AP5" t="s">
        <v>159</v>
      </c>
      <c r="AQ5">
        <v>3.33</v>
      </c>
      <c r="AR5" t="s">
        <v>159</v>
      </c>
      <c r="AS5">
        <v>9.4053000000000004</v>
      </c>
      <c r="AU5">
        <v>2.2200000000000002</v>
      </c>
      <c r="AV5" t="s">
        <v>159</v>
      </c>
      <c r="AW5">
        <v>11.1</v>
      </c>
      <c r="AX5" t="s">
        <v>159</v>
      </c>
      <c r="AY5">
        <v>3.33</v>
      </c>
      <c r="AZ5" t="s">
        <v>159</v>
      </c>
      <c r="BA5">
        <v>3.33</v>
      </c>
      <c r="BB5" t="s">
        <v>159</v>
      </c>
      <c r="BC5">
        <v>5.55</v>
      </c>
      <c r="BD5" t="s">
        <v>159</v>
      </c>
      <c r="BE5">
        <v>4</v>
      </c>
      <c r="BF5" t="s">
        <v>159</v>
      </c>
      <c r="BG5">
        <v>4</v>
      </c>
      <c r="BH5" t="s">
        <v>159</v>
      </c>
      <c r="BI5">
        <v>5</v>
      </c>
      <c r="BJ5" t="s">
        <v>159</v>
      </c>
      <c r="BK5">
        <v>5</v>
      </c>
      <c r="BL5" t="s">
        <v>159</v>
      </c>
      <c r="BM5">
        <v>5.55</v>
      </c>
      <c r="BN5" t="s">
        <v>159</v>
      </c>
      <c r="BO5">
        <v>7.77</v>
      </c>
      <c r="BP5" t="s">
        <v>159</v>
      </c>
      <c r="BQ5">
        <v>12.21</v>
      </c>
      <c r="BR5" t="s">
        <v>159</v>
      </c>
      <c r="BS5">
        <v>6.66</v>
      </c>
      <c r="BT5" t="s">
        <v>159</v>
      </c>
      <c r="BU5">
        <v>3.33</v>
      </c>
      <c r="BV5" t="s">
        <v>159</v>
      </c>
      <c r="BW5">
        <v>5.55</v>
      </c>
      <c r="BX5" t="s">
        <v>159</v>
      </c>
      <c r="BY5">
        <v>2.2200000000000002</v>
      </c>
      <c r="BZ5" t="s">
        <v>159</v>
      </c>
      <c r="CA5">
        <v>14.43</v>
      </c>
      <c r="CB5" t="s">
        <v>159</v>
      </c>
      <c r="CC5">
        <v>250</v>
      </c>
      <c r="CD5" t="s">
        <v>159</v>
      </c>
      <c r="CE5">
        <v>5.55</v>
      </c>
      <c r="CF5" t="s">
        <v>159</v>
      </c>
      <c r="CG5" s="4" t="s">
        <v>159</v>
      </c>
      <c r="CH5">
        <v>4.4400000000000004</v>
      </c>
      <c r="CI5" t="s">
        <v>159</v>
      </c>
      <c r="CJ5">
        <v>4.4400000000000004</v>
      </c>
      <c r="CK5" t="s">
        <v>159</v>
      </c>
      <c r="CL5">
        <v>4.4400000000000004</v>
      </c>
      <c r="CM5" t="s">
        <v>159</v>
      </c>
      <c r="CN5">
        <v>159.84</v>
      </c>
      <c r="CO5" t="s">
        <v>159</v>
      </c>
      <c r="CP5">
        <v>5.55</v>
      </c>
      <c r="CQ5" t="s">
        <v>159</v>
      </c>
      <c r="CR5">
        <v>98</v>
      </c>
      <c r="CS5" t="s">
        <v>159</v>
      </c>
      <c r="CT5">
        <v>12.21</v>
      </c>
      <c r="CU5" t="s">
        <v>159</v>
      </c>
      <c r="CV5">
        <v>6.66</v>
      </c>
      <c r="CW5" t="s">
        <v>159</v>
      </c>
      <c r="CX5">
        <v>62</v>
      </c>
      <c r="CY5" t="s">
        <v>159</v>
      </c>
      <c r="CZ5">
        <v>9.99</v>
      </c>
      <c r="DA5" t="s">
        <v>159</v>
      </c>
      <c r="DB5">
        <v>4.4400000000000004</v>
      </c>
      <c r="DC5" t="s">
        <v>159</v>
      </c>
      <c r="DD5">
        <v>11.1</v>
      </c>
      <c r="DE5" t="s">
        <v>159</v>
      </c>
      <c r="DF5">
        <v>11.1</v>
      </c>
      <c r="DG5" t="s">
        <v>159</v>
      </c>
      <c r="DH5">
        <v>5.55</v>
      </c>
      <c r="DI5" t="s">
        <v>159</v>
      </c>
      <c r="DJ5">
        <v>22.2</v>
      </c>
      <c r="DK5" t="s">
        <v>159</v>
      </c>
      <c r="DL5">
        <v>3.33</v>
      </c>
      <c r="DM5" t="s">
        <v>159</v>
      </c>
      <c r="DN5">
        <v>50</v>
      </c>
      <c r="DO5" t="s">
        <v>159</v>
      </c>
      <c r="DP5">
        <v>10</v>
      </c>
      <c r="DQ5" t="s">
        <v>159</v>
      </c>
      <c r="DR5">
        <v>6.66</v>
      </c>
      <c r="DS5" t="s">
        <v>159</v>
      </c>
      <c r="DT5">
        <v>79</v>
      </c>
      <c r="DU5" t="s">
        <v>159</v>
      </c>
      <c r="DV5">
        <v>26.64</v>
      </c>
      <c r="DW5" t="s">
        <v>159</v>
      </c>
      <c r="DX5">
        <v>3.33</v>
      </c>
      <c r="DY5" t="s">
        <v>159</v>
      </c>
      <c r="DZ5">
        <v>22.2</v>
      </c>
      <c r="EA5" t="s">
        <v>159</v>
      </c>
      <c r="EB5">
        <v>75</v>
      </c>
      <c r="EC5" t="s">
        <v>159</v>
      </c>
      <c r="ED5">
        <v>12.21</v>
      </c>
      <c r="EE5" t="s">
        <v>159</v>
      </c>
      <c r="EF5">
        <v>86</v>
      </c>
      <c r="EG5" t="s">
        <v>159</v>
      </c>
      <c r="EH5">
        <v>2.2200000000000002</v>
      </c>
      <c r="EI5" t="s">
        <v>159</v>
      </c>
      <c r="EJ5">
        <v>3.33</v>
      </c>
      <c r="EK5" t="s">
        <v>159</v>
      </c>
      <c r="EL5">
        <v>4.4400000000000004</v>
      </c>
      <c r="EM5" t="s">
        <v>159</v>
      </c>
      <c r="EN5">
        <v>9.99</v>
      </c>
      <c r="EO5" t="s">
        <v>159</v>
      </c>
      <c r="EP5">
        <v>200</v>
      </c>
      <c r="EQ5" t="s">
        <v>159</v>
      </c>
      <c r="ER5">
        <v>500</v>
      </c>
      <c r="ES5" t="s">
        <v>159</v>
      </c>
      <c r="ET5">
        <v>6.66</v>
      </c>
      <c r="EU5" t="s">
        <v>159</v>
      </c>
      <c r="EV5">
        <v>6.66</v>
      </c>
      <c r="EW5" t="s">
        <v>159</v>
      </c>
      <c r="EX5">
        <v>3.33</v>
      </c>
      <c r="EY5" t="s">
        <v>159</v>
      </c>
      <c r="EZ5">
        <v>85</v>
      </c>
      <c r="FA5" t="s">
        <v>159</v>
      </c>
      <c r="FB5">
        <v>79</v>
      </c>
      <c r="FC5" t="s">
        <v>159</v>
      </c>
      <c r="FD5">
        <v>189</v>
      </c>
      <c r="FE5" t="s">
        <v>159</v>
      </c>
      <c r="FF5">
        <v>4.4400000000000004</v>
      </c>
      <c r="FG5" t="s">
        <v>159</v>
      </c>
      <c r="FH5">
        <v>5.55</v>
      </c>
      <c r="FI5" t="s">
        <v>159</v>
      </c>
      <c r="FJ5">
        <v>5.55</v>
      </c>
      <c r="FK5" t="s">
        <v>159</v>
      </c>
      <c r="FL5">
        <v>2.2200000000000002</v>
      </c>
      <c r="FM5" t="s">
        <v>159</v>
      </c>
      <c r="FN5">
        <v>5.55</v>
      </c>
      <c r="FO5" t="s">
        <v>159</v>
      </c>
      <c r="FP5">
        <v>22.2</v>
      </c>
      <c r="FQ5" t="s">
        <v>159</v>
      </c>
      <c r="FR5">
        <v>17.760000000000002</v>
      </c>
      <c r="FS5" t="s">
        <v>159</v>
      </c>
      <c r="FT5">
        <v>9</v>
      </c>
      <c r="FU5" t="s">
        <v>159</v>
      </c>
      <c r="FV5">
        <v>12.21</v>
      </c>
      <c r="FW5" t="s">
        <v>159</v>
      </c>
      <c r="FX5">
        <v>2.2200000000000002</v>
      </c>
      <c r="FY5" t="s">
        <v>159</v>
      </c>
      <c r="FZ5">
        <v>3.33</v>
      </c>
      <c r="GA5" t="s">
        <v>159</v>
      </c>
      <c r="GB5">
        <v>31.08</v>
      </c>
      <c r="GC5" t="s">
        <v>159</v>
      </c>
      <c r="GD5">
        <v>14.43</v>
      </c>
      <c r="GE5" t="s">
        <v>159</v>
      </c>
      <c r="GF5">
        <v>9</v>
      </c>
      <c r="GG5" t="s">
        <v>159</v>
      </c>
      <c r="GH5">
        <v>6.66</v>
      </c>
      <c r="GI5" t="s">
        <v>159</v>
      </c>
      <c r="GL5">
        <v>3.33</v>
      </c>
      <c r="GM5" t="s">
        <v>159</v>
      </c>
      <c r="GN5">
        <v>3.33</v>
      </c>
      <c r="GO5" t="s">
        <v>159</v>
      </c>
      <c r="GP5">
        <v>1000</v>
      </c>
      <c r="GQ5" t="s">
        <v>159</v>
      </c>
      <c r="GR5">
        <v>2.2200000000000002</v>
      </c>
      <c r="GS5" t="s">
        <v>159</v>
      </c>
      <c r="GT5">
        <v>149</v>
      </c>
      <c r="GU5" t="s">
        <v>159</v>
      </c>
      <c r="GV5">
        <v>68</v>
      </c>
      <c r="GW5" t="s">
        <v>159</v>
      </c>
      <c r="GX5">
        <v>22.2</v>
      </c>
      <c r="GY5" t="s">
        <v>159</v>
      </c>
      <c r="HB5">
        <v>33.299999999999997</v>
      </c>
      <c r="HC5" t="s">
        <v>159</v>
      </c>
      <c r="HD5">
        <v>4.4400000000000004</v>
      </c>
      <c r="HE5" t="s">
        <v>159</v>
      </c>
      <c r="HF5">
        <v>8.8800000000000008</v>
      </c>
      <c r="HG5" t="s">
        <v>159</v>
      </c>
      <c r="HH5" s="4" t="s">
        <v>159</v>
      </c>
      <c r="HI5">
        <v>2.2200000000000002</v>
      </c>
      <c r="HJ5" t="s">
        <v>159</v>
      </c>
      <c r="HK5">
        <v>2.2200000000000002</v>
      </c>
      <c r="HL5" t="s">
        <v>159</v>
      </c>
      <c r="HM5">
        <v>4.4400000000000004</v>
      </c>
      <c r="HN5" t="s">
        <v>159</v>
      </c>
      <c r="HO5">
        <v>4.4400000000000004</v>
      </c>
      <c r="HP5" t="s">
        <v>159</v>
      </c>
      <c r="HQ5">
        <v>4.4400000000000004</v>
      </c>
      <c r="HR5" t="s">
        <v>159</v>
      </c>
      <c r="HS5">
        <v>2.2200000000000002</v>
      </c>
      <c r="HT5" t="s">
        <v>159</v>
      </c>
      <c r="HU5">
        <v>5.55</v>
      </c>
      <c r="HV5" t="s">
        <v>159</v>
      </c>
      <c r="HW5">
        <v>11</v>
      </c>
      <c r="HX5" t="s">
        <v>159</v>
      </c>
      <c r="HY5">
        <v>4.4400000000000004</v>
      </c>
      <c r="HZ5" t="s">
        <v>159</v>
      </c>
      <c r="IA5">
        <v>9.99</v>
      </c>
      <c r="IB5" t="s">
        <v>159</v>
      </c>
      <c r="IC5">
        <v>2.2200000000000002</v>
      </c>
      <c r="ID5" t="s">
        <v>159</v>
      </c>
      <c r="IE5">
        <v>2.2200000000000002</v>
      </c>
      <c r="IF5" t="s">
        <v>159</v>
      </c>
      <c r="IG5">
        <v>2.2200000000000002</v>
      </c>
      <c r="IH5" t="s">
        <v>159</v>
      </c>
      <c r="II5">
        <v>3.33</v>
      </c>
      <c r="IJ5" t="s">
        <v>159</v>
      </c>
      <c r="IK5">
        <v>11.1</v>
      </c>
      <c r="IL5" t="s">
        <v>159</v>
      </c>
      <c r="IM5">
        <v>25</v>
      </c>
      <c r="IN5" t="s">
        <v>159</v>
      </c>
      <c r="IO5">
        <v>12.21</v>
      </c>
      <c r="IP5" t="s">
        <v>159</v>
      </c>
      <c r="IQ5">
        <v>4.4400000000000004</v>
      </c>
      <c r="IR5" t="s">
        <v>159</v>
      </c>
      <c r="IS5">
        <v>88</v>
      </c>
      <c r="IT5" t="s">
        <v>159</v>
      </c>
    </row>
    <row r="6" spans="1:254" x14ac:dyDescent="0.2">
      <c r="A6" t="s">
        <v>143</v>
      </c>
      <c r="B6">
        <v>12117700</v>
      </c>
      <c r="C6">
        <v>0</v>
      </c>
      <c r="D6" s="2">
        <v>42174</v>
      </c>
      <c r="E6">
        <v>1</v>
      </c>
      <c r="F6">
        <v>18</v>
      </c>
      <c r="G6">
        <v>12117700</v>
      </c>
      <c r="H6" t="s">
        <v>601</v>
      </c>
      <c r="I6" t="s">
        <v>602</v>
      </c>
      <c r="J6" t="s">
        <v>603</v>
      </c>
      <c r="K6" t="s">
        <v>151</v>
      </c>
      <c r="L6">
        <v>1502299</v>
      </c>
      <c r="M6">
        <v>201506031030</v>
      </c>
      <c r="N6" s="3">
        <v>42158.729166666664</v>
      </c>
      <c r="O6" t="s">
        <v>154</v>
      </c>
      <c r="P6">
        <v>9</v>
      </c>
      <c r="Q6">
        <v>50</v>
      </c>
      <c r="R6" t="s">
        <v>159</v>
      </c>
      <c r="S6">
        <v>22</v>
      </c>
      <c r="T6" t="s">
        <v>159</v>
      </c>
      <c r="U6">
        <v>20</v>
      </c>
      <c r="V6" t="s">
        <v>159</v>
      </c>
      <c r="W6">
        <v>5</v>
      </c>
      <c r="X6" t="s">
        <v>159</v>
      </c>
      <c r="Y6">
        <v>19</v>
      </c>
      <c r="Z6" t="s">
        <v>159</v>
      </c>
      <c r="AA6">
        <v>6</v>
      </c>
      <c r="AB6" t="s">
        <v>159</v>
      </c>
      <c r="AC6">
        <v>4</v>
      </c>
      <c r="AD6" t="s">
        <v>159</v>
      </c>
      <c r="AE6">
        <v>4</v>
      </c>
      <c r="AF6" t="s">
        <v>159</v>
      </c>
      <c r="AG6">
        <v>3</v>
      </c>
      <c r="AH6" t="s">
        <v>159</v>
      </c>
      <c r="AI6">
        <v>206</v>
      </c>
      <c r="AJ6" t="s">
        <v>159</v>
      </c>
      <c r="AK6">
        <v>3</v>
      </c>
      <c r="AL6" t="s">
        <v>159</v>
      </c>
      <c r="AM6">
        <v>6</v>
      </c>
      <c r="AN6" t="s">
        <v>159</v>
      </c>
      <c r="AO6">
        <v>9</v>
      </c>
      <c r="AP6" t="s">
        <v>159</v>
      </c>
      <c r="AQ6">
        <v>3</v>
      </c>
      <c r="AR6" t="s">
        <v>159</v>
      </c>
      <c r="AS6">
        <v>4</v>
      </c>
      <c r="AT6" t="s">
        <v>159</v>
      </c>
      <c r="AU6">
        <v>2</v>
      </c>
      <c r="AV6" t="s">
        <v>159</v>
      </c>
      <c r="AW6">
        <v>10</v>
      </c>
      <c r="AX6" t="s">
        <v>159</v>
      </c>
      <c r="AY6">
        <v>3</v>
      </c>
      <c r="AZ6" t="s">
        <v>159</v>
      </c>
      <c r="BA6">
        <v>3</v>
      </c>
      <c r="BB6" t="s">
        <v>159</v>
      </c>
      <c r="BC6">
        <v>5</v>
      </c>
      <c r="BD6" t="s">
        <v>159</v>
      </c>
      <c r="BE6">
        <v>4</v>
      </c>
      <c r="BF6" t="s">
        <v>159</v>
      </c>
      <c r="BG6">
        <v>4</v>
      </c>
      <c r="BH6" t="s">
        <v>159</v>
      </c>
      <c r="BI6">
        <v>4</v>
      </c>
      <c r="BJ6" t="s">
        <v>159</v>
      </c>
      <c r="BK6">
        <v>4</v>
      </c>
      <c r="BL6" t="s">
        <v>159</v>
      </c>
      <c r="BM6">
        <v>5</v>
      </c>
      <c r="BN6" t="s">
        <v>159</v>
      </c>
      <c r="BO6">
        <v>7</v>
      </c>
      <c r="BP6" t="s">
        <v>159</v>
      </c>
      <c r="BQ6">
        <v>11</v>
      </c>
      <c r="BR6" t="s">
        <v>159</v>
      </c>
      <c r="BS6">
        <v>6</v>
      </c>
      <c r="BT6" t="s">
        <v>159</v>
      </c>
      <c r="BU6">
        <v>3</v>
      </c>
      <c r="BV6" t="s">
        <v>159</v>
      </c>
      <c r="BW6">
        <v>5</v>
      </c>
      <c r="BX6" t="s">
        <v>159</v>
      </c>
      <c r="BY6">
        <v>2</v>
      </c>
      <c r="BZ6" t="s">
        <v>159</v>
      </c>
      <c r="CA6">
        <v>13</v>
      </c>
      <c r="CB6" t="s">
        <v>159</v>
      </c>
      <c r="CC6">
        <v>250</v>
      </c>
      <c r="CD6" t="s">
        <v>159</v>
      </c>
      <c r="CE6">
        <v>5</v>
      </c>
      <c r="CF6" t="s">
        <v>159</v>
      </c>
      <c r="CG6" s="4" t="s">
        <v>159</v>
      </c>
      <c r="CH6">
        <v>4</v>
      </c>
      <c r="CI6" t="s">
        <v>159</v>
      </c>
      <c r="CJ6">
        <v>4</v>
      </c>
      <c r="CK6" t="s">
        <v>159</v>
      </c>
      <c r="CL6">
        <v>4</v>
      </c>
      <c r="CM6" t="s">
        <v>159</v>
      </c>
      <c r="CN6">
        <v>144</v>
      </c>
      <c r="CO6" t="s">
        <v>159</v>
      </c>
      <c r="CP6">
        <v>5</v>
      </c>
      <c r="CQ6" t="s">
        <v>159</v>
      </c>
      <c r="CR6">
        <v>98</v>
      </c>
      <c r="CS6" t="s">
        <v>159</v>
      </c>
      <c r="CT6">
        <v>11</v>
      </c>
      <c r="CU6" t="s">
        <v>159</v>
      </c>
      <c r="CV6">
        <v>6</v>
      </c>
      <c r="CW6" t="s">
        <v>159</v>
      </c>
      <c r="CX6">
        <v>62</v>
      </c>
      <c r="CY6" t="s">
        <v>159</v>
      </c>
      <c r="CZ6">
        <v>9</v>
      </c>
      <c r="DA6" t="s">
        <v>159</v>
      </c>
      <c r="DB6">
        <v>4</v>
      </c>
      <c r="DC6" t="s">
        <v>159</v>
      </c>
      <c r="DD6">
        <v>10</v>
      </c>
      <c r="DE6" t="s">
        <v>159</v>
      </c>
      <c r="DF6">
        <v>10</v>
      </c>
      <c r="DG6" t="s">
        <v>159</v>
      </c>
      <c r="DH6">
        <v>5</v>
      </c>
      <c r="DI6" t="s">
        <v>159</v>
      </c>
      <c r="DJ6">
        <v>20</v>
      </c>
      <c r="DK6" t="s">
        <v>159</v>
      </c>
      <c r="DL6">
        <v>3</v>
      </c>
      <c r="DM6" t="s">
        <v>159</v>
      </c>
      <c r="DN6">
        <v>28</v>
      </c>
      <c r="DO6" t="s">
        <v>159</v>
      </c>
      <c r="DP6">
        <v>10</v>
      </c>
      <c r="DQ6" t="s">
        <v>159</v>
      </c>
      <c r="DR6">
        <v>6</v>
      </c>
      <c r="DS6" t="s">
        <v>159</v>
      </c>
      <c r="DT6">
        <v>79</v>
      </c>
      <c r="DU6" t="s">
        <v>159</v>
      </c>
      <c r="DV6">
        <v>24</v>
      </c>
      <c r="DW6" t="s">
        <v>159</v>
      </c>
      <c r="DX6">
        <v>3</v>
      </c>
      <c r="DY6" t="s">
        <v>159</v>
      </c>
      <c r="DZ6">
        <v>20</v>
      </c>
      <c r="EA6" t="s">
        <v>159</v>
      </c>
      <c r="EB6">
        <v>75</v>
      </c>
      <c r="EC6" t="s">
        <v>159</v>
      </c>
      <c r="ED6">
        <v>11</v>
      </c>
      <c r="EE6" t="s">
        <v>159</v>
      </c>
      <c r="EF6">
        <v>86</v>
      </c>
      <c r="EG6" t="s">
        <v>159</v>
      </c>
      <c r="EH6">
        <v>2</v>
      </c>
      <c r="EI6" t="s">
        <v>159</v>
      </c>
      <c r="EJ6">
        <v>3</v>
      </c>
      <c r="EK6" t="s">
        <v>159</v>
      </c>
      <c r="EL6">
        <v>4</v>
      </c>
      <c r="EM6" t="s">
        <v>159</v>
      </c>
      <c r="EN6">
        <v>9</v>
      </c>
      <c r="EO6" t="s">
        <v>159</v>
      </c>
      <c r="EP6">
        <v>200</v>
      </c>
      <c r="EQ6" t="s">
        <v>159</v>
      </c>
      <c r="ER6">
        <v>500</v>
      </c>
      <c r="ES6" t="s">
        <v>159</v>
      </c>
      <c r="ET6">
        <v>6</v>
      </c>
      <c r="EU6" t="s">
        <v>159</v>
      </c>
      <c r="EV6">
        <v>6</v>
      </c>
      <c r="EW6" t="s">
        <v>159</v>
      </c>
      <c r="EX6">
        <v>3</v>
      </c>
      <c r="EY6" t="s">
        <v>159</v>
      </c>
      <c r="EZ6">
        <v>85</v>
      </c>
      <c r="FA6" t="s">
        <v>159</v>
      </c>
      <c r="FB6">
        <v>79</v>
      </c>
      <c r="FC6" t="s">
        <v>159</v>
      </c>
      <c r="FD6">
        <v>189</v>
      </c>
      <c r="FE6" t="s">
        <v>159</v>
      </c>
      <c r="FF6">
        <v>4</v>
      </c>
      <c r="FG6" t="s">
        <v>159</v>
      </c>
      <c r="FH6">
        <v>5</v>
      </c>
      <c r="FI6" t="s">
        <v>159</v>
      </c>
      <c r="FJ6">
        <v>5</v>
      </c>
      <c r="FK6" t="s">
        <v>159</v>
      </c>
      <c r="FL6">
        <v>2</v>
      </c>
      <c r="FM6" t="s">
        <v>159</v>
      </c>
      <c r="FN6">
        <v>5</v>
      </c>
      <c r="FO6" t="s">
        <v>159</v>
      </c>
      <c r="FP6">
        <v>20</v>
      </c>
      <c r="FQ6" t="s">
        <v>159</v>
      </c>
      <c r="FR6">
        <v>16</v>
      </c>
      <c r="FS6" t="s">
        <v>159</v>
      </c>
      <c r="FT6">
        <v>9</v>
      </c>
      <c r="FU6" t="s">
        <v>159</v>
      </c>
      <c r="FV6">
        <v>11</v>
      </c>
      <c r="FW6" t="s">
        <v>159</v>
      </c>
      <c r="FX6">
        <v>2</v>
      </c>
      <c r="FY6" t="s">
        <v>159</v>
      </c>
      <c r="FZ6">
        <v>3</v>
      </c>
      <c r="GA6" t="s">
        <v>159</v>
      </c>
      <c r="GB6">
        <v>28</v>
      </c>
      <c r="GC6" t="s">
        <v>159</v>
      </c>
      <c r="GD6">
        <v>13</v>
      </c>
      <c r="GE6" t="s">
        <v>159</v>
      </c>
      <c r="GF6">
        <v>10</v>
      </c>
      <c r="GG6" t="s">
        <v>159</v>
      </c>
      <c r="GH6">
        <v>6</v>
      </c>
      <c r="GI6" t="s">
        <v>159</v>
      </c>
      <c r="GL6">
        <v>3</v>
      </c>
      <c r="GM6" t="s">
        <v>159</v>
      </c>
      <c r="GN6">
        <v>3</v>
      </c>
      <c r="GO6" t="s">
        <v>159</v>
      </c>
      <c r="GP6">
        <v>500</v>
      </c>
      <c r="GQ6" t="s">
        <v>159</v>
      </c>
      <c r="GR6">
        <v>2</v>
      </c>
      <c r="GS6" t="s">
        <v>159</v>
      </c>
      <c r="GT6">
        <v>149</v>
      </c>
      <c r="GU6" t="s">
        <v>159</v>
      </c>
      <c r="GV6">
        <v>68</v>
      </c>
      <c r="GW6" t="s">
        <v>159</v>
      </c>
      <c r="GX6">
        <v>20</v>
      </c>
      <c r="GY6" t="s">
        <v>159</v>
      </c>
      <c r="HB6">
        <v>50</v>
      </c>
      <c r="HC6" t="s">
        <v>159</v>
      </c>
      <c r="HD6">
        <v>4</v>
      </c>
      <c r="HE6" t="s">
        <v>159</v>
      </c>
      <c r="HF6">
        <v>8</v>
      </c>
      <c r="HG6" t="s">
        <v>159</v>
      </c>
      <c r="HH6" s="4" t="s">
        <v>159</v>
      </c>
      <c r="HI6">
        <v>2</v>
      </c>
      <c r="HJ6" t="s">
        <v>159</v>
      </c>
      <c r="HK6">
        <v>2</v>
      </c>
      <c r="HL6" t="s">
        <v>159</v>
      </c>
      <c r="HM6">
        <v>4</v>
      </c>
      <c r="HN6" t="s">
        <v>159</v>
      </c>
      <c r="HO6">
        <v>4</v>
      </c>
      <c r="HP6" t="s">
        <v>159</v>
      </c>
      <c r="HQ6">
        <v>4</v>
      </c>
      <c r="HR6" t="s">
        <v>159</v>
      </c>
      <c r="HU6">
        <v>5</v>
      </c>
      <c r="HV6" t="s">
        <v>159</v>
      </c>
      <c r="HW6">
        <v>50</v>
      </c>
      <c r="HX6" t="s">
        <v>159</v>
      </c>
      <c r="HY6">
        <v>4</v>
      </c>
      <c r="HZ6" t="s">
        <v>159</v>
      </c>
      <c r="IA6">
        <v>9</v>
      </c>
      <c r="IB6" t="s">
        <v>159</v>
      </c>
      <c r="IC6">
        <v>2</v>
      </c>
      <c r="ID6" t="s">
        <v>159</v>
      </c>
      <c r="IE6">
        <v>2</v>
      </c>
      <c r="IF6" t="s">
        <v>159</v>
      </c>
      <c r="IG6">
        <v>2</v>
      </c>
      <c r="IH6" t="s">
        <v>159</v>
      </c>
      <c r="II6">
        <v>3</v>
      </c>
      <c r="IJ6" t="s">
        <v>159</v>
      </c>
      <c r="IK6">
        <v>10</v>
      </c>
      <c r="IL6" t="s">
        <v>159</v>
      </c>
      <c r="IM6">
        <v>21</v>
      </c>
      <c r="IN6" t="s">
        <v>159</v>
      </c>
      <c r="IO6">
        <v>11</v>
      </c>
      <c r="IP6" t="s">
        <v>159</v>
      </c>
      <c r="IQ6">
        <v>4</v>
      </c>
      <c r="IR6" t="s">
        <v>159</v>
      </c>
      <c r="IS6">
        <v>88</v>
      </c>
      <c r="IT6" t="s">
        <v>159</v>
      </c>
    </row>
    <row r="7" spans="1:254" x14ac:dyDescent="0.2">
      <c r="A7" t="s">
        <v>143</v>
      </c>
      <c r="B7">
        <v>12117700</v>
      </c>
      <c r="C7">
        <v>0</v>
      </c>
      <c r="D7" s="2">
        <v>42174</v>
      </c>
      <c r="E7">
        <v>1</v>
      </c>
      <c r="F7">
        <v>18</v>
      </c>
      <c r="G7">
        <v>12117700</v>
      </c>
      <c r="H7" t="s">
        <v>601</v>
      </c>
      <c r="I7" t="s">
        <v>602</v>
      </c>
      <c r="J7" t="s">
        <v>603</v>
      </c>
      <c r="K7" t="s">
        <v>151</v>
      </c>
      <c r="L7">
        <v>1502230</v>
      </c>
      <c r="M7">
        <v>201505281110</v>
      </c>
      <c r="N7" s="3">
        <v>42152.756944444445</v>
      </c>
      <c r="O7" t="s">
        <v>154</v>
      </c>
      <c r="P7">
        <v>9</v>
      </c>
      <c r="Q7">
        <v>55.5</v>
      </c>
      <c r="R7" t="s">
        <v>159</v>
      </c>
      <c r="S7">
        <v>24.42</v>
      </c>
      <c r="T7" t="s">
        <v>159</v>
      </c>
      <c r="U7">
        <v>22.2</v>
      </c>
      <c r="V7" t="s">
        <v>159</v>
      </c>
      <c r="W7">
        <v>5.55</v>
      </c>
      <c r="X7" t="s">
        <v>159</v>
      </c>
      <c r="Y7">
        <v>21.09</v>
      </c>
      <c r="Z7" t="s">
        <v>159</v>
      </c>
      <c r="AA7">
        <v>6.66</v>
      </c>
      <c r="AB7" t="s">
        <v>159</v>
      </c>
      <c r="AC7">
        <v>4.4400000000000004</v>
      </c>
      <c r="AD7" t="s">
        <v>159</v>
      </c>
      <c r="AE7">
        <v>4.4400000000000004</v>
      </c>
      <c r="AF7" t="s">
        <v>159</v>
      </c>
      <c r="AG7">
        <v>3.33</v>
      </c>
      <c r="AH7" t="s">
        <v>159</v>
      </c>
      <c r="AI7">
        <v>228.66</v>
      </c>
      <c r="AJ7" t="s">
        <v>159</v>
      </c>
      <c r="AK7">
        <v>3.33</v>
      </c>
      <c r="AL7" t="s">
        <v>159</v>
      </c>
      <c r="AM7">
        <v>6.66</v>
      </c>
      <c r="AN7" t="s">
        <v>159</v>
      </c>
      <c r="AO7">
        <v>9.99</v>
      </c>
      <c r="AP7" t="s">
        <v>159</v>
      </c>
      <c r="AQ7">
        <v>3.33</v>
      </c>
      <c r="AR7" t="s">
        <v>159</v>
      </c>
      <c r="AS7">
        <v>4.4400000000000004</v>
      </c>
      <c r="AT7" t="s">
        <v>159</v>
      </c>
      <c r="AU7">
        <v>2.2200000000000002</v>
      </c>
      <c r="AV7" t="s">
        <v>159</v>
      </c>
      <c r="AW7">
        <v>11.1</v>
      </c>
      <c r="AX7" t="s">
        <v>159</v>
      </c>
      <c r="AY7">
        <v>3.33</v>
      </c>
      <c r="AZ7" t="s">
        <v>159</v>
      </c>
      <c r="BA7">
        <v>3.33</v>
      </c>
      <c r="BB7" t="s">
        <v>159</v>
      </c>
      <c r="BC7">
        <v>5.55</v>
      </c>
      <c r="BD7" t="s">
        <v>159</v>
      </c>
      <c r="BE7">
        <v>4</v>
      </c>
      <c r="BF7" t="s">
        <v>159</v>
      </c>
      <c r="BG7">
        <v>4</v>
      </c>
      <c r="BH7" t="s">
        <v>159</v>
      </c>
      <c r="BI7">
        <v>5</v>
      </c>
      <c r="BJ7" t="s">
        <v>159</v>
      </c>
      <c r="BK7">
        <v>5</v>
      </c>
      <c r="BL7" t="s">
        <v>159</v>
      </c>
      <c r="BM7">
        <v>5.55</v>
      </c>
      <c r="BN7" t="s">
        <v>159</v>
      </c>
      <c r="BO7">
        <v>7.77</v>
      </c>
      <c r="BP7" t="s">
        <v>159</v>
      </c>
      <c r="BQ7">
        <v>12.21</v>
      </c>
      <c r="BR7" t="s">
        <v>159</v>
      </c>
      <c r="BS7">
        <v>6.66</v>
      </c>
      <c r="BT7" t="s">
        <v>159</v>
      </c>
      <c r="BU7">
        <v>3.33</v>
      </c>
      <c r="BV7" t="s">
        <v>159</v>
      </c>
      <c r="BW7">
        <v>5.55</v>
      </c>
      <c r="BX7" t="s">
        <v>159</v>
      </c>
      <c r="BY7">
        <v>2.2200000000000002</v>
      </c>
      <c r="BZ7" t="s">
        <v>159</v>
      </c>
      <c r="CA7">
        <v>14.43</v>
      </c>
      <c r="CB7" t="s">
        <v>159</v>
      </c>
      <c r="CC7">
        <v>250</v>
      </c>
      <c r="CD7" t="s">
        <v>159</v>
      </c>
      <c r="CE7">
        <v>5.55</v>
      </c>
      <c r="CF7" t="s">
        <v>159</v>
      </c>
      <c r="CG7" s="4" t="s">
        <v>159</v>
      </c>
      <c r="CH7">
        <v>4.4400000000000004</v>
      </c>
      <c r="CI7" t="s">
        <v>159</v>
      </c>
      <c r="CJ7">
        <v>4.4400000000000004</v>
      </c>
      <c r="CK7" t="s">
        <v>159</v>
      </c>
      <c r="CL7">
        <v>4.4400000000000004</v>
      </c>
      <c r="CM7" t="s">
        <v>159</v>
      </c>
      <c r="CN7">
        <v>159.84</v>
      </c>
      <c r="CO7" t="s">
        <v>159</v>
      </c>
      <c r="CP7">
        <v>5.55</v>
      </c>
      <c r="CQ7" t="s">
        <v>159</v>
      </c>
      <c r="CR7">
        <v>98</v>
      </c>
      <c r="CS7" t="s">
        <v>159</v>
      </c>
      <c r="CT7">
        <v>12.21</v>
      </c>
      <c r="CU7" t="s">
        <v>159</v>
      </c>
      <c r="CV7">
        <v>6.66</v>
      </c>
      <c r="CW7" t="s">
        <v>159</v>
      </c>
      <c r="CX7">
        <v>62</v>
      </c>
      <c r="CY7" t="s">
        <v>159</v>
      </c>
      <c r="CZ7">
        <v>9.99</v>
      </c>
      <c r="DA7" t="s">
        <v>159</v>
      </c>
      <c r="DB7">
        <v>4.4400000000000004</v>
      </c>
      <c r="DC7" t="s">
        <v>159</v>
      </c>
      <c r="DD7">
        <v>11.1</v>
      </c>
      <c r="DE7" t="s">
        <v>159</v>
      </c>
      <c r="DF7">
        <v>11.1</v>
      </c>
      <c r="DG7" t="s">
        <v>159</v>
      </c>
      <c r="DH7">
        <v>5.55</v>
      </c>
      <c r="DI7" t="s">
        <v>159</v>
      </c>
      <c r="DJ7">
        <v>22.2</v>
      </c>
      <c r="DK7" t="s">
        <v>159</v>
      </c>
      <c r="DL7">
        <v>3.33</v>
      </c>
      <c r="DM7" t="s">
        <v>159</v>
      </c>
      <c r="DN7">
        <v>50</v>
      </c>
      <c r="DO7" t="s">
        <v>159</v>
      </c>
      <c r="DP7">
        <v>10</v>
      </c>
      <c r="DQ7" t="s">
        <v>159</v>
      </c>
      <c r="DR7">
        <v>6.66</v>
      </c>
      <c r="DS7" t="s">
        <v>159</v>
      </c>
      <c r="DT7">
        <v>79</v>
      </c>
      <c r="DU7" t="s">
        <v>159</v>
      </c>
      <c r="DV7">
        <v>26.64</v>
      </c>
      <c r="DW7" t="s">
        <v>159</v>
      </c>
      <c r="DX7">
        <v>3.33</v>
      </c>
      <c r="DY7" t="s">
        <v>159</v>
      </c>
      <c r="DZ7">
        <v>22.2</v>
      </c>
      <c r="EA7" t="s">
        <v>159</v>
      </c>
      <c r="EB7">
        <v>75</v>
      </c>
      <c r="EC7" t="s">
        <v>159</v>
      </c>
      <c r="ED7">
        <v>12.21</v>
      </c>
      <c r="EE7" t="s">
        <v>159</v>
      </c>
      <c r="EF7">
        <v>86</v>
      </c>
      <c r="EG7" t="s">
        <v>159</v>
      </c>
      <c r="EH7">
        <v>2.2200000000000002</v>
      </c>
      <c r="EI7" t="s">
        <v>159</v>
      </c>
      <c r="EJ7">
        <v>3.33</v>
      </c>
      <c r="EK7" t="s">
        <v>159</v>
      </c>
      <c r="EL7">
        <v>4.4400000000000004</v>
      </c>
      <c r="EM7" t="s">
        <v>159</v>
      </c>
      <c r="EN7">
        <v>9.99</v>
      </c>
      <c r="EO7" t="s">
        <v>159</v>
      </c>
      <c r="EP7">
        <v>200</v>
      </c>
      <c r="EQ7" t="s">
        <v>159</v>
      </c>
      <c r="ER7">
        <v>500</v>
      </c>
      <c r="ES7" t="s">
        <v>159</v>
      </c>
      <c r="ET7">
        <v>6.66</v>
      </c>
      <c r="EU7" t="s">
        <v>159</v>
      </c>
      <c r="EV7">
        <v>6.66</v>
      </c>
      <c r="EW7" t="s">
        <v>159</v>
      </c>
      <c r="EX7">
        <v>3.33</v>
      </c>
      <c r="EY7" t="s">
        <v>159</v>
      </c>
      <c r="EZ7">
        <v>85</v>
      </c>
      <c r="FA7" t="s">
        <v>159</v>
      </c>
      <c r="FB7">
        <v>79</v>
      </c>
      <c r="FC7" t="s">
        <v>159</v>
      </c>
      <c r="FD7">
        <v>189</v>
      </c>
      <c r="FE7" t="s">
        <v>159</v>
      </c>
      <c r="FF7">
        <v>4.4400000000000004</v>
      </c>
      <c r="FG7" t="s">
        <v>159</v>
      </c>
      <c r="FH7">
        <v>5.55</v>
      </c>
      <c r="FI7" t="s">
        <v>159</v>
      </c>
      <c r="FJ7">
        <v>5.55</v>
      </c>
      <c r="FK7" t="s">
        <v>159</v>
      </c>
      <c r="FL7">
        <v>2.2200000000000002</v>
      </c>
      <c r="FM7" t="s">
        <v>159</v>
      </c>
      <c r="FN7">
        <v>5.55</v>
      </c>
      <c r="FO7" t="s">
        <v>159</v>
      </c>
      <c r="FP7">
        <v>22.2</v>
      </c>
      <c r="FQ7" t="s">
        <v>159</v>
      </c>
      <c r="FR7">
        <v>17.760000000000002</v>
      </c>
      <c r="FS7" t="s">
        <v>159</v>
      </c>
      <c r="FT7">
        <v>9</v>
      </c>
      <c r="FU7" t="s">
        <v>159</v>
      </c>
      <c r="FV7">
        <v>12.21</v>
      </c>
      <c r="FW7" t="s">
        <v>159</v>
      </c>
      <c r="FX7">
        <v>2.2200000000000002</v>
      </c>
      <c r="FY7" t="s">
        <v>159</v>
      </c>
      <c r="FZ7">
        <v>3.33</v>
      </c>
      <c r="GA7" t="s">
        <v>159</v>
      </c>
      <c r="GB7">
        <v>31.08</v>
      </c>
      <c r="GC7" t="s">
        <v>159</v>
      </c>
      <c r="GD7">
        <v>14.43</v>
      </c>
      <c r="GE7" t="s">
        <v>159</v>
      </c>
      <c r="GF7">
        <v>9</v>
      </c>
      <c r="GG7" t="s">
        <v>159</v>
      </c>
      <c r="GH7">
        <v>6.66</v>
      </c>
      <c r="GI7" t="s">
        <v>159</v>
      </c>
      <c r="GL7">
        <v>3.33</v>
      </c>
      <c r="GM7" t="s">
        <v>159</v>
      </c>
      <c r="GN7">
        <v>3.33</v>
      </c>
      <c r="GO7" t="s">
        <v>159</v>
      </c>
      <c r="GP7">
        <v>1000</v>
      </c>
      <c r="GQ7" t="s">
        <v>159</v>
      </c>
      <c r="GR7">
        <v>2.2200000000000002</v>
      </c>
      <c r="GS7" t="s">
        <v>159</v>
      </c>
      <c r="GT7">
        <v>149</v>
      </c>
      <c r="GU7" t="s">
        <v>159</v>
      </c>
      <c r="GV7">
        <v>68</v>
      </c>
      <c r="GW7" t="s">
        <v>159</v>
      </c>
      <c r="GX7">
        <v>22.2</v>
      </c>
      <c r="GY7" t="s">
        <v>159</v>
      </c>
      <c r="HB7">
        <v>33.299999999999997</v>
      </c>
      <c r="HC7" t="s">
        <v>159</v>
      </c>
      <c r="HD7">
        <v>4.4400000000000004</v>
      </c>
      <c r="HE7" t="s">
        <v>159</v>
      </c>
      <c r="HF7">
        <v>8.8800000000000008</v>
      </c>
      <c r="HG7" t="s">
        <v>159</v>
      </c>
      <c r="HH7" s="4" t="s">
        <v>159</v>
      </c>
      <c r="HI7">
        <v>2.2200000000000002</v>
      </c>
      <c r="HJ7" t="s">
        <v>159</v>
      </c>
      <c r="HK7">
        <v>2.2200000000000002</v>
      </c>
      <c r="HL7" t="s">
        <v>159</v>
      </c>
      <c r="HM7">
        <v>4.4400000000000004</v>
      </c>
      <c r="HN7" t="s">
        <v>159</v>
      </c>
      <c r="HO7">
        <v>4.4400000000000004</v>
      </c>
      <c r="HP7" t="s">
        <v>159</v>
      </c>
      <c r="HQ7">
        <v>4.4400000000000004</v>
      </c>
      <c r="HR7" t="s">
        <v>159</v>
      </c>
      <c r="HS7">
        <v>2.2200000000000002</v>
      </c>
      <c r="HT7" t="s">
        <v>159</v>
      </c>
      <c r="HU7">
        <v>5.55</v>
      </c>
      <c r="HV7" t="s">
        <v>159</v>
      </c>
      <c r="HW7">
        <v>11</v>
      </c>
      <c r="HX7" t="s">
        <v>159</v>
      </c>
      <c r="HY7">
        <v>4.4400000000000004</v>
      </c>
      <c r="HZ7" t="s">
        <v>159</v>
      </c>
      <c r="IA7">
        <v>9.99</v>
      </c>
      <c r="IB7" t="s">
        <v>159</v>
      </c>
      <c r="IC7">
        <v>2.2200000000000002</v>
      </c>
      <c r="ID7" t="s">
        <v>159</v>
      </c>
      <c r="IE7">
        <v>2.2200000000000002</v>
      </c>
      <c r="IF7" t="s">
        <v>159</v>
      </c>
      <c r="IG7">
        <v>2.2200000000000002</v>
      </c>
      <c r="IH7" t="s">
        <v>159</v>
      </c>
      <c r="II7">
        <v>3.33</v>
      </c>
      <c r="IJ7" t="s">
        <v>159</v>
      </c>
      <c r="IK7">
        <v>11.1</v>
      </c>
      <c r="IL7" t="s">
        <v>159</v>
      </c>
      <c r="IM7">
        <v>25</v>
      </c>
      <c r="IN7" t="s">
        <v>159</v>
      </c>
      <c r="IO7">
        <v>12.21</v>
      </c>
      <c r="IP7" t="s">
        <v>159</v>
      </c>
      <c r="IQ7">
        <v>4.4400000000000004</v>
      </c>
      <c r="IR7" t="s">
        <v>159</v>
      </c>
      <c r="IS7">
        <v>88</v>
      </c>
      <c r="IT7" t="s">
        <v>159</v>
      </c>
    </row>
    <row r="8" spans="1:254" x14ac:dyDescent="0.2">
      <c r="A8" t="s">
        <v>145</v>
      </c>
      <c r="B8">
        <v>14205400</v>
      </c>
      <c r="C8">
        <v>0</v>
      </c>
      <c r="D8" s="2">
        <v>42185</v>
      </c>
      <c r="E8">
        <v>15</v>
      </c>
      <c r="F8">
        <v>15</v>
      </c>
      <c r="G8">
        <v>14205400</v>
      </c>
      <c r="H8" t="s">
        <v>604</v>
      </c>
      <c r="I8" t="s">
        <v>605</v>
      </c>
      <c r="J8" t="s">
        <v>606</v>
      </c>
      <c r="K8" t="s">
        <v>232</v>
      </c>
      <c r="L8">
        <v>1500883</v>
      </c>
      <c r="M8">
        <v>201506011200</v>
      </c>
      <c r="N8" s="3">
        <v>42156.791666666664</v>
      </c>
      <c r="O8" t="s">
        <v>154</v>
      </c>
      <c r="P8">
        <v>9</v>
      </c>
      <c r="Q8">
        <v>50</v>
      </c>
      <c r="R8" t="s">
        <v>159</v>
      </c>
      <c r="S8">
        <v>22</v>
      </c>
      <c r="T8" t="s">
        <v>159</v>
      </c>
      <c r="U8">
        <v>20</v>
      </c>
      <c r="V8" t="s">
        <v>159</v>
      </c>
      <c r="W8">
        <v>5</v>
      </c>
      <c r="X8" t="s">
        <v>159</v>
      </c>
      <c r="Y8">
        <v>19</v>
      </c>
      <c r="Z8" t="s">
        <v>159</v>
      </c>
      <c r="AA8">
        <v>6</v>
      </c>
      <c r="AB8" t="s">
        <v>159</v>
      </c>
      <c r="AC8">
        <v>4</v>
      </c>
      <c r="AD8" t="s">
        <v>159</v>
      </c>
      <c r="AE8">
        <v>4</v>
      </c>
      <c r="AF8" t="s">
        <v>159</v>
      </c>
      <c r="AG8">
        <v>3</v>
      </c>
      <c r="AH8" t="s">
        <v>159</v>
      </c>
      <c r="AI8">
        <v>206</v>
      </c>
      <c r="AJ8" t="s">
        <v>159</v>
      </c>
      <c r="AK8">
        <v>4.7702</v>
      </c>
      <c r="AM8">
        <v>6</v>
      </c>
      <c r="AN8" t="s">
        <v>159</v>
      </c>
      <c r="AO8">
        <v>9</v>
      </c>
      <c r="AP8" t="s">
        <v>159</v>
      </c>
      <c r="AQ8">
        <v>3</v>
      </c>
      <c r="AR8" t="s">
        <v>159</v>
      </c>
      <c r="AS8">
        <v>4</v>
      </c>
      <c r="AT8" t="s">
        <v>159</v>
      </c>
      <c r="AU8">
        <v>2</v>
      </c>
      <c r="AV8" t="s">
        <v>159</v>
      </c>
      <c r="AW8">
        <v>10</v>
      </c>
      <c r="AX8" t="s">
        <v>159</v>
      </c>
      <c r="AY8">
        <v>3</v>
      </c>
      <c r="AZ8" t="s">
        <v>159</v>
      </c>
      <c r="BA8">
        <v>3</v>
      </c>
      <c r="BB8" t="s">
        <v>159</v>
      </c>
      <c r="BC8">
        <v>5</v>
      </c>
      <c r="BD8" t="s">
        <v>159</v>
      </c>
      <c r="BE8">
        <v>4</v>
      </c>
      <c r="BF8" t="s">
        <v>159</v>
      </c>
      <c r="BG8">
        <v>4</v>
      </c>
      <c r="BH8" t="s">
        <v>159</v>
      </c>
      <c r="BI8">
        <v>4</v>
      </c>
      <c r="BJ8" t="s">
        <v>159</v>
      </c>
      <c r="BK8">
        <v>4</v>
      </c>
      <c r="BL8" t="s">
        <v>159</v>
      </c>
      <c r="BM8">
        <v>5</v>
      </c>
      <c r="BN8" t="s">
        <v>159</v>
      </c>
      <c r="BO8">
        <v>7</v>
      </c>
      <c r="BP8" t="s">
        <v>159</v>
      </c>
      <c r="BQ8">
        <v>11</v>
      </c>
      <c r="BR8" t="s">
        <v>159</v>
      </c>
      <c r="BS8">
        <v>6</v>
      </c>
      <c r="BT8" t="s">
        <v>159</v>
      </c>
      <c r="BU8">
        <v>3</v>
      </c>
      <c r="BV8" t="s">
        <v>159</v>
      </c>
      <c r="BW8">
        <v>5</v>
      </c>
      <c r="BX8" t="s">
        <v>159</v>
      </c>
      <c r="BY8">
        <v>2</v>
      </c>
      <c r="BZ8" t="s">
        <v>159</v>
      </c>
      <c r="CA8">
        <v>13</v>
      </c>
      <c r="CB8" t="s">
        <v>159</v>
      </c>
      <c r="CC8">
        <v>250</v>
      </c>
      <c r="CD8" t="s">
        <v>159</v>
      </c>
      <c r="CE8">
        <v>5</v>
      </c>
      <c r="CF8" t="s">
        <v>159</v>
      </c>
      <c r="CG8" s="4" t="s">
        <v>159</v>
      </c>
      <c r="CH8">
        <v>4</v>
      </c>
      <c r="CI8" t="s">
        <v>159</v>
      </c>
      <c r="CJ8">
        <v>4</v>
      </c>
      <c r="CK8" t="s">
        <v>159</v>
      </c>
      <c r="CL8">
        <v>4</v>
      </c>
      <c r="CM8" t="s">
        <v>159</v>
      </c>
      <c r="CN8">
        <v>144</v>
      </c>
      <c r="CO8" t="s">
        <v>159</v>
      </c>
      <c r="CP8">
        <v>5</v>
      </c>
      <c r="CQ8" t="s">
        <v>159</v>
      </c>
      <c r="CR8">
        <v>98</v>
      </c>
      <c r="CS8" t="s">
        <v>159</v>
      </c>
      <c r="CT8">
        <v>11</v>
      </c>
      <c r="CU8" t="s">
        <v>159</v>
      </c>
      <c r="CV8">
        <v>6</v>
      </c>
      <c r="CW8" t="s">
        <v>159</v>
      </c>
      <c r="CX8">
        <v>62</v>
      </c>
      <c r="CY8" t="s">
        <v>159</v>
      </c>
      <c r="CZ8">
        <v>9</v>
      </c>
      <c r="DA8" t="s">
        <v>159</v>
      </c>
      <c r="DB8">
        <v>4</v>
      </c>
      <c r="DC8" t="s">
        <v>159</v>
      </c>
      <c r="DD8">
        <v>10</v>
      </c>
      <c r="DE8" t="s">
        <v>159</v>
      </c>
      <c r="DF8">
        <v>10</v>
      </c>
      <c r="DG8" t="s">
        <v>159</v>
      </c>
      <c r="DH8">
        <v>5</v>
      </c>
      <c r="DI8" t="s">
        <v>159</v>
      </c>
      <c r="DJ8">
        <v>20</v>
      </c>
      <c r="DK8" t="s">
        <v>159</v>
      </c>
      <c r="DL8">
        <v>3</v>
      </c>
      <c r="DM8" t="s">
        <v>159</v>
      </c>
      <c r="DN8">
        <v>50</v>
      </c>
      <c r="DO8" t="s">
        <v>159</v>
      </c>
      <c r="DP8">
        <v>10</v>
      </c>
      <c r="DQ8" t="s">
        <v>159</v>
      </c>
      <c r="DR8">
        <v>6</v>
      </c>
      <c r="DS8" t="s">
        <v>159</v>
      </c>
      <c r="DT8">
        <v>79</v>
      </c>
      <c r="DU8" t="s">
        <v>159</v>
      </c>
      <c r="DV8">
        <v>24</v>
      </c>
      <c r="DW8" t="s">
        <v>159</v>
      </c>
      <c r="DX8">
        <v>3</v>
      </c>
      <c r="DY8" t="s">
        <v>159</v>
      </c>
      <c r="DZ8">
        <v>20</v>
      </c>
      <c r="EA8" t="s">
        <v>159</v>
      </c>
      <c r="EB8">
        <v>75</v>
      </c>
      <c r="EC8" t="s">
        <v>159</v>
      </c>
      <c r="ED8">
        <v>11</v>
      </c>
      <c r="EE8" t="s">
        <v>159</v>
      </c>
      <c r="EF8">
        <v>86</v>
      </c>
      <c r="EG8" t="s">
        <v>159</v>
      </c>
      <c r="EH8">
        <v>2</v>
      </c>
      <c r="EI8" t="s">
        <v>159</v>
      </c>
      <c r="EJ8">
        <v>4.4451999999999998</v>
      </c>
      <c r="EL8">
        <v>4</v>
      </c>
      <c r="EM8" t="s">
        <v>159</v>
      </c>
      <c r="EN8">
        <v>9</v>
      </c>
      <c r="EO8" t="s">
        <v>159</v>
      </c>
      <c r="EP8">
        <v>200</v>
      </c>
      <c r="EQ8" t="s">
        <v>159</v>
      </c>
      <c r="ER8">
        <v>500</v>
      </c>
      <c r="ES8" t="s">
        <v>159</v>
      </c>
      <c r="ET8">
        <v>6</v>
      </c>
      <c r="EU8" t="s">
        <v>159</v>
      </c>
      <c r="EV8">
        <v>6</v>
      </c>
      <c r="EW8" t="s">
        <v>159</v>
      </c>
      <c r="EX8">
        <v>3</v>
      </c>
      <c r="EY8" t="s">
        <v>159</v>
      </c>
      <c r="EZ8">
        <v>85</v>
      </c>
      <c r="FA8" t="s">
        <v>159</v>
      </c>
      <c r="FB8">
        <v>79</v>
      </c>
      <c r="FC8" t="s">
        <v>159</v>
      </c>
      <c r="FD8">
        <v>189</v>
      </c>
      <c r="FE8" t="s">
        <v>159</v>
      </c>
      <c r="FF8">
        <v>4</v>
      </c>
      <c r="FG8" t="s">
        <v>159</v>
      </c>
      <c r="FH8">
        <v>5</v>
      </c>
      <c r="FI8" t="s">
        <v>159</v>
      </c>
      <c r="FJ8">
        <v>5</v>
      </c>
      <c r="FK8" t="s">
        <v>159</v>
      </c>
      <c r="FL8">
        <v>2</v>
      </c>
      <c r="FM8" t="s">
        <v>159</v>
      </c>
      <c r="FN8">
        <v>5</v>
      </c>
      <c r="FO8" t="s">
        <v>159</v>
      </c>
      <c r="FP8">
        <v>50</v>
      </c>
      <c r="FQ8" t="s">
        <v>159</v>
      </c>
      <c r="FR8">
        <v>50</v>
      </c>
      <c r="FS8" t="s">
        <v>159</v>
      </c>
      <c r="FT8">
        <v>9</v>
      </c>
      <c r="FU8" t="s">
        <v>159</v>
      </c>
      <c r="FV8">
        <v>11</v>
      </c>
      <c r="FW8" t="s">
        <v>159</v>
      </c>
      <c r="FX8">
        <v>2</v>
      </c>
      <c r="FY8" t="s">
        <v>159</v>
      </c>
      <c r="FZ8">
        <v>3</v>
      </c>
      <c r="GA8" t="s">
        <v>159</v>
      </c>
      <c r="GB8">
        <v>28</v>
      </c>
      <c r="GC8" t="s">
        <v>159</v>
      </c>
      <c r="GD8">
        <v>13</v>
      </c>
      <c r="GE8" t="s">
        <v>159</v>
      </c>
      <c r="GF8">
        <v>9</v>
      </c>
      <c r="GG8" t="s">
        <v>159</v>
      </c>
      <c r="GH8">
        <v>6</v>
      </c>
      <c r="GI8" t="s">
        <v>159</v>
      </c>
      <c r="GL8">
        <v>3</v>
      </c>
      <c r="GM8" t="s">
        <v>159</v>
      </c>
      <c r="GN8">
        <v>3</v>
      </c>
      <c r="GO8" t="s">
        <v>159</v>
      </c>
      <c r="GP8">
        <v>1000</v>
      </c>
      <c r="GQ8" t="s">
        <v>159</v>
      </c>
      <c r="GR8">
        <v>2</v>
      </c>
      <c r="GS8" t="s">
        <v>159</v>
      </c>
      <c r="GT8">
        <v>149</v>
      </c>
      <c r="GU8" t="s">
        <v>159</v>
      </c>
      <c r="GV8">
        <v>68</v>
      </c>
      <c r="GW8" t="s">
        <v>159</v>
      </c>
      <c r="GX8">
        <v>20</v>
      </c>
      <c r="GY8" t="s">
        <v>159</v>
      </c>
      <c r="HB8">
        <v>50</v>
      </c>
      <c r="HC8" t="s">
        <v>159</v>
      </c>
      <c r="HD8">
        <v>4</v>
      </c>
      <c r="HE8" t="s">
        <v>159</v>
      </c>
      <c r="HF8">
        <v>8</v>
      </c>
      <c r="HG8" t="s">
        <v>159</v>
      </c>
      <c r="HH8" s="4" t="s">
        <v>159</v>
      </c>
      <c r="HI8">
        <v>2</v>
      </c>
      <c r="HJ8" t="s">
        <v>159</v>
      </c>
      <c r="HK8">
        <v>2</v>
      </c>
      <c r="HL8" t="s">
        <v>159</v>
      </c>
      <c r="HM8">
        <v>4</v>
      </c>
      <c r="HN8" t="s">
        <v>159</v>
      </c>
      <c r="HO8">
        <v>4</v>
      </c>
      <c r="HP8" t="s">
        <v>159</v>
      </c>
      <c r="HQ8">
        <v>4</v>
      </c>
      <c r="HR8" t="s">
        <v>159</v>
      </c>
      <c r="HU8">
        <v>5</v>
      </c>
      <c r="HV8" t="s">
        <v>159</v>
      </c>
      <c r="HW8">
        <v>11</v>
      </c>
      <c r="HX8" t="s">
        <v>159</v>
      </c>
      <c r="HY8">
        <v>4</v>
      </c>
      <c r="HZ8" t="s">
        <v>159</v>
      </c>
      <c r="IA8">
        <v>9</v>
      </c>
      <c r="IB8" t="s">
        <v>159</v>
      </c>
      <c r="IC8">
        <v>2</v>
      </c>
      <c r="ID8" t="s">
        <v>159</v>
      </c>
      <c r="IE8">
        <v>2</v>
      </c>
      <c r="IF8" t="s">
        <v>159</v>
      </c>
      <c r="IG8">
        <v>2</v>
      </c>
      <c r="IH8" t="s">
        <v>159</v>
      </c>
      <c r="II8">
        <v>3</v>
      </c>
      <c r="IJ8" t="s">
        <v>159</v>
      </c>
      <c r="IK8">
        <v>10</v>
      </c>
      <c r="IL8" t="s">
        <v>159</v>
      </c>
      <c r="IM8">
        <v>21</v>
      </c>
      <c r="IN8" t="s">
        <v>159</v>
      </c>
      <c r="IO8">
        <v>11</v>
      </c>
      <c r="IP8" t="s">
        <v>159</v>
      </c>
      <c r="IQ8">
        <v>4</v>
      </c>
      <c r="IR8" t="s">
        <v>159</v>
      </c>
      <c r="IS8">
        <v>88</v>
      </c>
      <c r="IT8" t="s">
        <v>159</v>
      </c>
    </row>
    <row r="9" spans="1:254" x14ac:dyDescent="0.2">
      <c r="A9" t="s">
        <v>147</v>
      </c>
      <c r="B9">
        <v>12120600</v>
      </c>
      <c r="C9">
        <v>1</v>
      </c>
      <c r="D9" s="2">
        <v>42170</v>
      </c>
      <c r="E9">
        <v>15</v>
      </c>
      <c r="F9">
        <v>15</v>
      </c>
      <c r="G9">
        <v>12120600</v>
      </c>
      <c r="H9" t="s">
        <v>607</v>
      </c>
      <c r="I9" t="s">
        <v>149</v>
      </c>
      <c r="J9" t="s">
        <v>150</v>
      </c>
      <c r="K9" t="s">
        <v>151</v>
      </c>
      <c r="L9">
        <v>1501962</v>
      </c>
      <c r="M9">
        <v>201505131000</v>
      </c>
      <c r="N9" s="3">
        <v>42137.708333333336</v>
      </c>
      <c r="O9" t="s">
        <v>154</v>
      </c>
      <c r="P9">
        <v>9</v>
      </c>
      <c r="Q9">
        <v>50</v>
      </c>
      <c r="R9" t="s">
        <v>159</v>
      </c>
      <c r="S9">
        <v>22</v>
      </c>
      <c r="T9" t="s">
        <v>159</v>
      </c>
      <c r="U9">
        <v>20</v>
      </c>
      <c r="V9" t="s">
        <v>159</v>
      </c>
      <c r="W9">
        <v>5</v>
      </c>
      <c r="X9" t="s">
        <v>159</v>
      </c>
      <c r="Y9">
        <v>19</v>
      </c>
      <c r="Z9" t="s">
        <v>159</v>
      </c>
      <c r="AA9">
        <v>6</v>
      </c>
      <c r="AB9" t="s">
        <v>159</v>
      </c>
      <c r="AC9">
        <v>4</v>
      </c>
      <c r="AD9" t="s">
        <v>159</v>
      </c>
      <c r="AE9">
        <v>4</v>
      </c>
      <c r="AF9" t="s">
        <v>159</v>
      </c>
      <c r="AG9">
        <v>3</v>
      </c>
      <c r="AH9" t="s">
        <v>159</v>
      </c>
      <c r="AI9">
        <v>206</v>
      </c>
      <c r="AJ9" t="s">
        <v>159</v>
      </c>
      <c r="AK9">
        <v>3</v>
      </c>
      <c r="AL9" t="s">
        <v>159</v>
      </c>
      <c r="AM9">
        <v>6</v>
      </c>
      <c r="AN9" t="s">
        <v>159</v>
      </c>
      <c r="AO9">
        <v>9</v>
      </c>
      <c r="AP9" t="s">
        <v>159</v>
      </c>
      <c r="AQ9">
        <v>3</v>
      </c>
      <c r="AR9" t="s">
        <v>159</v>
      </c>
      <c r="AS9">
        <v>5</v>
      </c>
      <c r="AT9" t="s">
        <v>159</v>
      </c>
      <c r="AU9">
        <v>2</v>
      </c>
      <c r="AV9" t="s">
        <v>159</v>
      </c>
      <c r="AW9">
        <v>10</v>
      </c>
      <c r="AX9" t="s">
        <v>159</v>
      </c>
      <c r="AY9">
        <v>3</v>
      </c>
      <c r="AZ9" t="s">
        <v>159</v>
      </c>
      <c r="BA9">
        <v>3</v>
      </c>
      <c r="BB9" t="s">
        <v>159</v>
      </c>
      <c r="BC9">
        <v>5</v>
      </c>
      <c r="BD9" t="s">
        <v>159</v>
      </c>
      <c r="BE9">
        <v>4</v>
      </c>
      <c r="BF9" t="s">
        <v>159</v>
      </c>
      <c r="BG9">
        <v>4</v>
      </c>
      <c r="BH9" t="s">
        <v>159</v>
      </c>
      <c r="BI9">
        <v>4</v>
      </c>
      <c r="BJ9" t="s">
        <v>159</v>
      </c>
      <c r="BK9">
        <v>4</v>
      </c>
      <c r="BL9" t="s">
        <v>159</v>
      </c>
      <c r="BM9">
        <v>5</v>
      </c>
      <c r="BN9" t="s">
        <v>159</v>
      </c>
      <c r="BO9">
        <v>7</v>
      </c>
      <c r="BP9" t="s">
        <v>159</v>
      </c>
      <c r="BQ9">
        <v>11</v>
      </c>
      <c r="BR9" t="s">
        <v>159</v>
      </c>
      <c r="BS9">
        <v>6</v>
      </c>
      <c r="BT9" t="s">
        <v>159</v>
      </c>
      <c r="BU9">
        <v>3</v>
      </c>
      <c r="BV9" t="s">
        <v>159</v>
      </c>
      <c r="BW9">
        <v>5</v>
      </c>
      <c r="BX9" t="s">
        <v>159</v>
      </c>
      <c r="BY9">
        <v>2</v>
      </c>
      <c r="BZ9" t="s">
        <v>159</v>
      </c>
      <c r="CA9">
        <v>13</v>
      </c>
      <c r="CB9" t="s">
        <v>159</v>
      </c>
      <c r="CE9">
        <v>5</v>
      </c>
      <c r="CF9" t="s">
        <v>159</v>
      </c>
      <c r="CG9" s="4" t="s">
        <v>159</v>
      </c>
      <c r="CH9">
        <v>4</v>
      </c>
      <c r="CI9" t="s">
        <v>159</v>
      </c>
      <c r="CJ9">
        <v>4</v>
      </c>
      <c r="CK9" t="s">
        <v>159</v>
      </c>
      <c r="CL9">
        <v>4</v>
      </c>
      <c r="CM9" t="s">
        <v>159</v>
      </c>
      <c r="CN9">
        <v>144</v>
      </c>
      <c r="CO9" t="s">
        <v>159</v>
      </c>
      <c r="CP9">
        <v>5</v>
      </c>
      <c r="CQ9" t="s">
        <v>159</v>
      </c>
      <c r="CR9">
        <v>100</v>
      </c>
      <c r="CS9" t="s">
        <v>159</v>
      </c>
      <c r="CT9">
        <v>11</v>
      </c>
      <c r="CU9" t="s">
        <v>159</v>
      </c>
      <c r="CV9">
        <v>6</v>
      </c>
      <c r="CW9" t="s">
        <v>159</v>
      </c>
      <c r="CX9">
        <v>27.625499999999999</v>
      </c>
      <c r="CZ9">
        <v>9</v>
      </c>
      <c r="DA9" t="s">
        <v>159</v>
      </c>
      <c r="DB9">
        <v>4</v>
      </c>
      <c r="DC9" t="s">
        <v>159</v>
      </c>
      <c r="DD9">
        <v>10</v>
      </c>
      <c r="DE9" t="s">
        <v>159</v>
      </c>
      <c r="DF9">
        <v>10</v>
      </c>
      <c r="DG9" t="s">
        <v>159</v>
      </c>
      <c r="DH9">
        <v>5</v>
      </c>
      <c r="DI9" t="s">
        <v>159</v>
      </c>
      <c r="DJ9">
        <v>20</v>
      </c>
      <c r="DK9" t="s">
        <v>159</v>
      </c>
      <c r="DL9">
        <v>3</v>
      </c>
      <c r="DM9" t="s">
        <v>159</v>
      </c>
      <c r="DP9">
        <v>10</v>
      </c>
      <c r="DQ9" t="s">
        <v>159</v>
      </c>
      <c r="DR9">
        <v>10</v>
      </c>
      <c r="DS9" t="s">
        <v>159</v>
      </c>
      <c r="DT9">
        <v>79</v>
      </c>
      <c r="DU9" t="s">
        <v>159</v>
      </c>
      <c r="DV9">
        <v>50</v>
      </c>
      <c r="DW9" t="s">
        <v>159</v>
      </c>
      <c r="DX9">
        <v>10</v>
      </c>
      <c r="DY9" t="s">
        <v>159</v>
      </c>
      <c r="DZ9">
        <v>20</v>
      </c>
      <c r="EA9" t="s">
        <v>159</v>
      </c>
      <c r="EB9">
        <v>75</v>
      </c>
      <c r="EC9" t="s">
        <v>159</v>
      </c>
      <c r="ED9">
        <v>11</v>
      </c>
      <c r="EE9" t="s">
        <v>159</v>
      </c>
      <c r="EF9">
        <v>86</v>
      </c>
      <c r="EG9" t="s">
        <v>159</v>
      </c>
      <c r="EH9">
        <v>2</v>
      </c>
      <c r="EI9" t="s">
        <v>159</v>
      </c>
      <c r="EJ9">
        <v>3</v>
      </c>
      <c r="EK9" t="s">
        <v>159</v>
      </c>
      <c r="EL9">
        <v>4</v>
      </c>
      <c r="EM9" t="s">
        <v>159</v>
      </c>
      <c r="EN9">
        <v>9</v>
      </c>
      <c r="EO9" t="s">
        <v>159</v>
      </c>
      <c r="EP9">
        <v>200</v>
      </c>
      <c r="EQ9" t="s">
        <v>159</v>
      </c>
      <c r="ER9">
        <v>500</v>
      </c>
      <c r="ES9" t="s">
        <v>159</v>
      </c>
      <c r="ET9">
        <v>6</v>
      </c>
      <c r="EU9" t="s">
        <v>159</v>
      </c>
      <c r="EV9">
        <v>6</v>
      </c>
      <c r="EW9" t="s">
        <v>159</v>
      </c>
      <c r="EX9">
        <v>3</v>
      </c>
      <c r="EY9" t="s">
        <v>159</v>
      </c>
      <c r="EZ9">
        <v>85</v>
      </c>
      <c r="FA9" t="s">
        <v>159</v>
      </c>
      <c r="FB9">
        <v>79</v>
      </c>
      <c r="FC9" t="s">
        <v>159</v>
      </c>
      <c r="FD9">
        <v>189</v>
      </c>
      <c r="FE9" t="s">
        <v>159</v>
      </c>
      <c r="FF9">
        <v>4</v>
      </c>
      <c r="FG9" t="s">
        <v>159</v>
      </c>
      <c r="FH9">
        <v>5</v>
      </c>
      <c r="FI9" t="s">
        <v>159</v>
      </c>
      <c r="FJ9">
        <v>5</v>
      </c>
      <c r="FK9" t="s">
        <v>159</v>
      </c>
      <c r="FL9">
        <v>2</v>
      </c>
      <c r="FM9" t="s">
        <v>159</v>
      </c>
      <c r="FN9">
        <v>5</v>
      </c>
      <c r="FO9" t="s">
        <v>159</v>
      </c>
      <c r="FP9">
        <v>20</v>
      </c>
      <c r="FQ9" t="s">
        <v>159</v>
      </c>
      <c r="FR9">
        <v>16</v>
      </c>
      <c r="FS9" t="s">
        <v>159</v>
      </c>
      <c r="FT9">
        <v>9</v>
      </c>
      <c r="FU9" t="s">
        <v>159</v>
      </c>
      <c r="FV9">
        <v>11</v>
      </c>
      <c r="FW9" t="s">
        <v>159</v>
      </c>
      <c r="FX9">
        <v>2</v>
      </c>
      <c r="FY9" t="s">
        <v>159</v>
      </c>
      <c r="FZ9">
        <v>50</v>
      </c>
      <c r="GA9" t="s">
        <v>159</v>
      </c>
      <c r="GB9">
        <v>28</v>
      </c>
      <c r="GC9" t="s">
        <v>159</v>
      </c>
      <c r="GD9">
        <v>13</v>
      </c>
      <c r="GE9" t="s">
        <v>159</v>
      </c>
      <c r="GF9">
        <v>9</v>
      </c>
      <c r="GG9" t="s">
        <v>159</v>
      </c>
      <c r="GH9">
        <v>6</v>
      </c>
      <c r="GI9" t="s">
        <v>159</v>
      </c>
      <c r="GJ9">
        <v>95</v>
      </c>
      <c r="GK9" t="s">
        <v>159</v>
      </c>
      <c r="GL9">
        <v>10</v>
      </c>
      <c r="GM9" t="s">
        <v>159</v>
      </c>
      <c r="GN9">
        <v>3</v>
      </c>
      <c r="GO9" t="s">
        <v>159</v>
      </c>
      <c r="GP9">
        <v>500</v>
      </c>
      <c r="GQ9" t="s">
        <v>159</v>
      </c>
      <c r="GR9">
        <v>2</v>
      </c>
      <c r="GS9" t="s">
        <v>159</v>
      </c>
      <c r="GT9">
        <v>149</v>
      </c>
      <c r="GU9" t="s">
        <v>159</v>
      </c>
      <c r="GV9">
        <v>68</v>
      </c>
      <c r="GW9" t="s">
        <v>159</v>
      </c>
      <c r="GX9">
        <v>20</v>
      </c>
      <c r="GY9" t="s">
        <v>159</v>
      </c>
      <c r="GZ9">
        <v>200</v>
      </c>
      <c r="HA9" t="s">
        <v>159</v>
      </c>
      <c r="HB9">
        <v>50</v>
      </c>
      <c r="HC9" t="s">
        <v>159</v>
      </c>
      <c r="HD9">
        <v>4</v>
      </c>
      <c r="HE9" t="s">
        <v>159</v>
      </c>
      <c r="HF9">
        <v>8</v>
      </c>
      <c r="HG9" t="s">
        <v>159</v>
      </c>
      <c r="HH9" s="4" t="s">
        <v>159</v>
      </c>
      <c r="HI9">
        <v>2</v>
      </c>
      <c r="HJ9" t="s">
        <v>159</v>
      </c>
      <c r="HK9">
        <v>2</v>
      </c>
      <c r="HL9" t="s">
        <v>159</v>
      </c>
      <c r="HM9">
        <v>4</v>
      </c>
      <c r="HN9" t="s">
        <v>159</v>
      </c>
      <c r="HO9">
        <v>4</v>
      </c>
      <c r="HP9" t="s">
        <v>159</v>
      </c>
      <c r="HQ9">
        <v>4</v>
      </c>
      <c r="HR9" t="s">
        <v>159</v>
      </c>
      <c r="HU9">
        <v>5</v>
      </c>
      <c r="HV9" t="s">
        <v>159</v>
      </c>
      <c r="HW9">
        <v>11</v>
      </c>
      <c r="HX9" t="s">
        <v>159</v>
      </c>
      <c r="HY9">
        <v>3.0827</v>
      </c>
      <c r="IA9">
        <v>9</v>
      </c>
      <c r="IB9" t="s">
        <v>159</v>
      </c>
      <c r="IC9">
        <v>2</v>
      </c>
      <c r="ID9" t="s">
        <v>159</v>
      </c>
      <c r="IE9">
        <v>2</v>
      </c>
      <c r="IF9" t="s">
        <v>159</v>
      </c>
      <c r="IG9">
        <v>2</v>
      </c>
      <c r="IH9" t="s">
        <v>159</v>
      </c>
      <c r="II9">
        <v>3</v>
      </c>
      <c r="IJ9" t="s">
        <v>159</v>
      </c>
      <c r="IK9">
        <v>10</v>
      </c>
      <c r="IL9" t="s">
        <v>159</v>
      </c>
      <c r="IM9">
        <v>21</v>
      </c>
      <c r="IN9" t="s">
        <v>159</v>
      </c>
      <c r="IO9">
        <v>11</v>
      </c>
      <c r="IP9" t="s">
        <v>159</v>
      </c>
      <c r="IQ9">
        <v>4</v>
      </c>
      <c r="IR9" t="s">
        <v>159</v>
      </c>
      <c r="IS9">
        <v>88</v>
      </c>
      <c r="IT9" t="s">
        <v>159</v>
      </c>
    </row>
    <row r="10" spans="1:254" x14ac:dyDescent="0.2">
      <c r="A10" t="s">
        <v>147</v>
      </c>
      <c r="B10">
        <v>12120600</v>
      </c>
      <c r="C10">
        <v>1</v>
      </c>
      <c r="D10" s="2">
        <v>42170</v>
      </c>
      <c r="E10">
        <v>15</v>
      </c>
      <c r="F10">
        <v>15</v>
      </c>
      <c r="G10">
        <v>12120600</v>
      </c>
      <c r="H10" t="s">
        <v>607</v>
      </c>
      <c r="I10" t="s">
        <v>149</v>
      </c>
      <c r="J10" t="s">
        <v>150</v>
      </c>
      <c r="K10" t="s">
        <v>151</v>
      </c>
      <c r="L10">
        <v>1502295</v>
      </c>
      <c r="M10">
        <v>201506031430</v>
      </c>
      <c r="N10" s="3">
        <v>42158.895833333336</v>
      </c>
      <c r="O10" t="s">
        <v>154</v>
      </c>
      <c r="P10">
        <v>9</v>
      </c>
      <c r="Q10">
        <v>50</v>
      </c>
      <c r="R10" t="s">
        <v>159</v>
      </c>
      <c r="S10">
        <v>22</v>
      </c>
      <c r="T10" t="s">
        <v>159</v>
      </c>
      <c r="U10">
        <v>20</v>
      </c>
      <c r="V10" t="s">
        <v>159</v>
      </c>
      <c r="W10">
        <v>5</v>
      </c>
      <c r="X10" t="s">
        <v>159</v>
      </c>
      <c r="Y10">
        <v>19</v>
      </c>
      <c r="Z10" t="s">
        <v>159</v>
      </c>
      <c r="AA10">
        <v>6</v>
      </c>
      <c r="AB10" t="s">
        <v>159</v>
      </c>
      <c r="AC10">
        <v>4</v>
      </c>
      <c r="AD10" t="s">
        <v>159</v>
      </c>
      <c r="AE10">
        <v>4</v>
      </c>
      <c r="AF10" t="s">
        <v>159</v>
      </c>
      <c r="AG10">
        <v>3</v>
      </c>
      <c r="AH10" t="s">
        <v>159</v>
      </c>
      <c r="AI10">
        <v>206</v>
      </c>
      <c r="AJ10" t="s">
        <v>159</v>
      </c>
      <c r="AK10">
        <v>0.79549999999999998</v>
      </c>
      <c r="AM10">
        <v>6</v>
      </c>
      <c r="AN10" t="s">
        <v>159</v>
      </c>
      <c r="AO10">
        <v>9</v>
      </c>
      <c r="AP10" t="s">
        <v>159</v>
      </c>
      <c r="AQ10">
        <v>3</v>
      </c>
      <c r="AR10" t="s">
        <v>159</v>
      </c>
      <c r="AS10">
        <v>4</v>
      </c>
      <c r="AT10" t="s">
        <v>159</v>
      </c>
      <c r="AU10">
        <v>2</v>
      </c>
      <c r="AV10" t="s">
        <v>159</v>
      </c>
      <c r="AW10">
        <v>10</v>
      </c>
      <c r="AX10" t="s">
        <v>159</v>
      </c>
      <c r="AY10">
        <v>3</v>
      </c>
      <c r="AZ10" t="s">
        <v>159</v>
      </c>
      <c r="BA10">
        <v>3</v>
      </c>
      <c r="BB10" t="s">
        <v>159</v>
      </c>
      <c r="BC10">
        <v>5</v>
      </c>
      <c r="BD10" t="s">
        <v>159</v>
      </c>
      <c r="BE10">
        <v>4</v>
      </c>
      <c r="BF10" t="s">
        <v>159</v>
      </c>
      <c r="BG10">
        <v>4</v>
      </c>
      <c r="BH10" t="s">
        <v>159</v>
      </c>
      <c r="BI10">
        <v>4</v>
      </c>
      <c r="BJ10" t="s">
        <v>159</v>
      </c>
      <c r="BK10">
        <v>4</v>
      </c>
      <c r="BL10" t="s">
        <v>159</v>
      </c>
      <c r="BM10">
        <v>5</v>
      </c>
      <c r="BN10" t="s">
        <v>159</v>
      </c>
      <c r="BO10">
        <v>7</v>
      </c>
      <c r="BP10" t="s">
        <v>159</v>
      </c>
      <c r="BQ10">
        <v>11</v>
      </c>
      <c r="BR10" t="s">
        <v>159</v>
      </c>
      <c r="BS10">
        <v>6</v>
      </c>
      <c r="BT10" t="s">
        <v>159</v>
      </c>
      <c r="BU10">
        <v>3</v>
      </c>
      <c r="BV10" t="s">
        <v>159</v>
      </c>
      <c r="BW10">
        <v>5</v>
      </c>
      <c r="BX10" t="s">
        <v>159</v>
      </c>
      <c r="BY10">
        <v>2</v>
      </c>
      <c r="BZ10" t="s">
        <v>159</v>
      </c>
      <c r="CA10">
        <v>13</v>
      </c>
      <c r="CB10" t="s">
        <v>159</v>
      </c>
      <c r="CC10">
        <v>250</v>
      </c>
      <c r="CD10" t="s">
        <v>159</v>
      </c>
      <c r="CE10">
        <v>5</v>
      </c>
      <c r="CF10" t="s">
        <v>159</v>
      </c>
      <c r="CG10" s="4" t="s">
        <v>159</v>
      </c>
      <c r="CH10">
        <v>4</v>
      </c>
      <c r="CI10" t="s">
        <v>159</v>
      </c>
      <c r="CJ10">
        <v>4</v>
      </c>
      <c r="CK10" t="s">
        <v>159</v>
      </c>
      <c r="CL10">
        <v>4</v>
      </c>
      <c r="CM10" t="s">
        <v>159</v>
      </c>
      <c r="CN10">
        <v>144</v>
      </c>
      <c r="CO10" t="s">
        <v>159</v>
      </c>
      <c r="CP10">
        <v>5</v>
      </c>
      <c r="CQ10" t="s">
        <v>159</v>
      </c>
      <c r="CR10">
        <v>98</v>
      </c>
      <c r="CS10" t="s">
        <v>159</v>
      </c>
      <c r="CT10">
        <v>11</v>
      </c>
      <c r="CU10" t="s">
        <v>159</v>
      </c>
      <c r="CV10">
        <v>6</v>
      </c>
      <c r="CW10" t="s">
        <v>159</v>
      </c>
      <c r="CX10">
        <v>62</v>
      </c>
      <c r="CY10" t="s">
        <v>159</v>
      </c>
      <c r="CZ10">
        <v>9</v>
      </c>
      <c r="DA10" t="s">
        <v>159</v>
      </c>
      <c r="DB10">
        <v>4</v>
      </c>
      <c r="DC10" t="s">
        <v>159</v>
      </c>
      <c r="DD10">
        <v>10</v>
      </c>
      <c r="DE10" t="s">
        <v>159</v>
      </c>
      <c r="DF10">
        <v>10</v>
      </c>
      <c r="DG10" t="s">
        <v>159</v>
      </c>
      <c r="DH10">
        <v>5</v>
      </c>
      <c r="DI10" t="s">
        <v>159</v>
      </c>
      <c r="DJ10">
        <v>20</v>
      </c>
      <c r="DK10" t="s">
        <v>159</v>
      </c>
      <c r="DL10">
        <v>3</v>
      </c>
      <c r="DM10" t="s">
        <v>159</v>
      </c>
      <c r="DN10">
        <v>28</v>
      </c>
      <c r="DO10" t="s">
        <v>159</v>
      </c>
      <c r="DP10">
        <v>10</v>
      </c>
      <c r="DQ10" t="s">
        <v>159</v>
      </c>
      <c r="DR10">
        <v>6</v>
      </c>
      <c r="DS10" t="s">
        <v>159</v>
      </c>
      <c r="DT10">
        <v>79</v>
      </c>
      <c r="DU10" t="s">
        <v>159</v>
      </c>
      <c r="DV10">
        <v>24</v>
      </c>
      <c r="DW10" t="s">
        <v>159</v>
      </c>
      <c r="DX10">
        <v>3</v>
      </c>
      <c r="DY10" t="s">
        <v>159</v>
      </c>
      <c r="DZ10">
        <v>20</v>
      </c>
      <c r="EA10" t="s">
        <v>159</v>
      </c>
      <c r="EB10">
        <v>75</v>
      </c>
      <c r="EC10" t="s">
        <v>159</v>
      </c>
      <c r="ED10">
        <v>11</v>
      </c>
      <c r="EE10" t="s">
        <v>159</v>
      </c>
      <c r="EF10">
        <v>86</v>
      </c>
      <c r="EG10" t="s">
        <v>159</v>
      </c>
      <c r="EH10">
        <v>2</v>
      </c>
      <c r="EI10" t="s">
        <v>159</v>
      </c>
      <c r="EJ10">
        <v>3</v>
      </c>
      <c r="EK10" t="s">
        <v>159</v>
      </c>
      <c r="EL10">
        <v>4</v>
      </c>
      <c r="EM10" t="s">
        <v>159</v>
      </c>
      <c r="EN10">
        <v>9</v>
      </c>
      <c r="EO10" t="s">
        <v>159</v>
      </c>
      <c r="EP10">
        <v>200</v>
      </c>
      <c r="EQ10" t="s">
        <v>159</v>
      </c>
      <c r="ER10">
        <v>500</v>
      </c>
      <c r="ES10" t="s">
        <v>159</v>
      </c>
      <c r="ET10">
        <v>6</v>
      </c>
      <c r="EU10" t="s">
        <v>159</v>
      </c>
      <c r="EV10">
        <v>6</v>
      </c>
      <c r="EW10" t="s">
        <v>159</v>
      </c>
      <c r="EX10">
        <v>3</v>
      </c>
      <c r="EY10" t="s">
        <v>159</v>
      </c>
      <c r="EZ10">
        <v>85</v>
      </c>
      <c r="FA10" t="s">
        <v>159</v>
      </c>
      <c r="FB10">
        <v>79</v>
      </c>
      <c r="FC10" t="s">
        <v>159</v>
      </c>
      <c r="FD10">
        <v>189</v>
      </c>
      <c r="FE10" t="s">
        <v>159</v>
      </c>
      <c r="FF10">
        <v>4</v>
      </c>
      <c r="FG10" t="s">
        <v>159</v>
      </c>
      <c r="FH10">
        <v>5</v>
      </c>
      <c r="FI10" t="s">
        <v>159</v>
      </c>
      <c r="FJ10">
        <v>5</v>
      </c>
      <c r="FK10" t="s">
        <v>159</v>
      </c>
      <c r="FL10">
        <v>2</v>
      </c>
      <c r="FM10" t="s">
        <v>159</v>
      </c>
      <c r="FN10">
        <v>5</v>
      </c>
      <c r="FO10" t="s">
        <v>159</v>
      </c>
      <c r="FP10">
        <v>20</v>
      </c>
      <c r="FQ10" t="s">
        <v>159</v>
      </c>
      <c r="FR10">
        <v>16</v>
      </c>
      <c r="FS10" t="s">
        <v>159</v>
      </c>
      <c r="FT10">
        <v>9</v>
      </c>
      <c r="FU10" t="s">
        <v>159</v>
      </c>
      <c r="FV10">
        <v>11</v>
      </c>
      <c r="FW10" t="s">
        <v>159</v>
      </c>
      <c r="FX10">
        <v>2</v>
      </c>
      <c r="FY10" t="s">
        <v>159</v>
      </c>
      <c r="FZ10">
        <v>3</v>
      </c>
      <c r="GA10" t="s">
        <v>159</v>
      </c>
      <c r="GB10">
        <v>28</v>
      </c>
      <c r="GC10" t="s">
        <v>159</v>
      </c>
      <c r="GD10">
        <v>13</v>
      </c>
      <c r="GE10" t="s">
        <v>159</v>
      </c>
      <c r="GF10">
        <v>10</v>
      </c>
      <c r="GG10" t="s">
        <v>159</v>
      </c>
      <c r="GH10">
        <v>6</v>
      </c>
      <c r="GI10" t="s">
        <v>159</v>
      </c>
      <c r="GL10">
        <v>3</v>
      </c>
      <c r="GM10" t="s">
        <v>159</v>
      </c>
      <c r="GN10">
        <v>3</v>
      </c>
      <c r="GO10" t="s">
        <v>159</v>
      </c>
      <c r="GP10">
        <v>500</v>
      </c>
      <c r="GQ10" t="s">
        <v>159</v>
      </c>
      <c r="GR10">
        <v>2</v>
      </c>
      <c r="GS10" t="s">
        <v>159</v>
      </c>
      <c r="GT10">
        <v>149</v>
      </c>
      <c r="GU10" t="s">
        <v>159</v>
      </c>
      <c r="GV10">
        <v>68</v>
      </c>
      <c r="GW10" t="s">
        <v>159</v>
      </c>
      <c r="GX10">
        <v>20</v>
      </c>
      <c r="GY10" t="s">
        <v>159</v>
      </c>
      <c r="HB10">
        <v>50</v>
      </c>
      <c r="HC10" t="s">
        <v>159</v>
      </c>
      <c r="HD10">
        <v>4</v>
      </c>
      <c r="HE10" t="s">
        <v>159</v>
      </c>
      <c r="HF10">
        <v>8</v>
      </c>
      <c r="HG10" t="s">
        <v>159</v>
      </c>
      <c r="HH10" s="4" t="s">
        <v>159</v>
      </c>
      <c r="HI10">
        <v>2</v>
      </c>
      <c r="HJ10" t="s">
        <v>159</v>
      </c>
      <c r="HK10">
        <v>2</v>
      </c>
      <c r="HL10" t="s">
        <v>159</v>
      </c>
      <c r="HM10">
        <v>4</v>
      </c>
      <c r="HN10" t="s">
        <v>159</v>
      </c>
      <c r="HO10">
        <v>4</v>
      </c>
      <c r="HP10" t="s">
        <v>159</v>
      </c>
      <c r="HQ10">
        <v>4</v>
      </c>
      <c r="HR10" t="s">
        <v>159</v>
      </c>
      <c r="HU10">
        <v>5</v>
      </c>
      <c r="HV10" t="s">
        <v>159</v>
      </c>
      <c r="HW10">
        <v>50</v>
      </c>
      <c r="HX10" t="s">
        <v>159</v>
      </c>
      <c r="HY10">
        <v>6.4798</v>
      </c>
      <c r="HZ10" t="s">
        <v>160</v>
      </c>
      <c r="IA10">
        <v>9</v>
      </c>
      <c r="IB10" t="s">
        <v>159</v>
      </c>
      <c r="IC10">
        <v>2</v>
      </c>
      <c r="ID10" t="s">
        <v>159</v>
      </c>
      <c r="IE10">
        <v>2</v>
      </c>
      <c r="IF10" t="s">
        <v>159</v>
      </c>
      <c r="IG10">
        <v>2</v>
      </c>
      <c r="IH10" t="s">
        <v>159</v>
      </c>
      <c r="II10">
        <v>3</v>
      </c>
      <c r="IJ10" t="s">
        <v>159</v>
      </c>
      <c r="IK10">
        <v>10</v>
      </c>
      <c r="IL10" t="s">
        <v>159</v>
      </c>
      <c r="IM10">
        <v>21</v>
      </c>
      <c r="IN10" t="s">
        <v>159</v>
      </c>
      <c r="IO10">
        <v>11</v>
      </c>
      <c r="IP10" t="s">
        <v>159</v>
      </c>
      <c r="IQ10">
        <v>4</v>
      </c>
      <c r="IR10" t="s">
        <v>159</v>
      </c>
      <c r="IS10">
        <v>88</v>
      </c>
      <c r="IT10" t="s">
        <v>159</v>
      </c>
    </row>
    <row r="11" spans="1:254" x14ac:dyDescent="0.2">
      <c r="A11" t="s">
        <v>147</v>
      </c>
      <c r="B11">
        <v>12120600</v>
      </c>
      <c r="C11">
        <v>1</v>
      </c>
      <c r="D11" s="2">
        <v>42170</v>
      </c>
      <c r="E11">
        <v>15</v>
      </c>
      <c r="F11">
        <v>15</v>
      </c>
      <c r="G11">
        <v>12120600</v>
      </c>
      <c r="H11" t="s">
        <v>607</v>
      </c>
      <c r="I11" t="s">
        <v>149</v>
      </c>
      <c r="J11" t="s">
        <v>150</v>
      </c>
      <c r="K11" t="s">
        <v>151</v>
      </c>
      <c r="L11">
        <v>1501600</v>
      </c>
      <c r="M11">
        <v>201504151030</v>
      </c>
      <c r="N11" s="3">
        <v>42109.729166666664</v>
      </c>
      <c r="O11" t="s">
        <v>154</v>
      </c>
      <c r="P11">
        <v>9</v>
      </c>
      <c r="Q11">
        <v>50</v>
      </c>
      <c r="R11" t="s">
        <v>159</v>
      </c>
      <c r="S11">
        <v>22</v>
      </c>
      <c r="T11" t="s">
        <v>159</v>
      </c>
      <c r="U11">
        <v>20</v>
      </c>
      <c r="V11" t="s">
        <v>159</v>
      </c>
      <c r="W11">
        <v>5</v>
      </c>
      <c r="X11" t="s">
        <v>159</v>
      </c>
      <c r="Y11">
        <v>19</v>
      </c>
      <c r="Z11" t="s">
        <v>159</v>
      </c>
      <c r="AA11">
        <v>6</v>
      </c>
      <c r="AB11" t="s">
        <v>159</v>
      </c>
      <c r="AC11">
        <v>4</v>
      </c>
      <c r="AD11" t="s">
        <v>159</v>
      </c>
      <c r="AE11">
        <v>5</v>
      </c>
      <c r="AF11" t="s">
        <v>159</v>
      </c>
      <c r="AG11">
        <v>3</v>
      </c>
      <c r="AH11" t="s">
        <v>159</v>
      </c>
      <c r="AI11">
        <v>206</v>
      </c>
      <c r="AJ11" t="s">
        <v>159</v>
      </c>
      <c r="AK11">
        <v>1.5752999999999999</v>
      </c>
      <c r="AM11">
        <v>6</v>
      </c>
      <c r="AN11" t="s">
        <v>159</v>
      </c>
      <c r="AO11">
        <v>9</v>
      </c>
      <c r="AP11" t="s">
        <v>159</v>
      </c>
      <c r="AQ11">
        <v>3</v>
      </c>
      <c r="AR11" t="s">
        <v>159</v>
      </c>
      <c r="AS11">
        <v>4</v>
      </c>
      <c r="AT11" t="s">
        <v>159</v>
      </c>
      <c r="AU11">
        <v>2.5</v>
      </c>
      <c r="AV11" t="s">
        <v>159</v>
      </c>
      <c r="AW11">
        <v>10</v>
      </c>
      <c r="AX11" t="s">
        <v>159</v>
      </c>
      <c r="AY11">
        <v>3</v>
      </c>
      <c r="AZ11" t="s">
        <v>159</v>
      </c>
      <c r="BA11">
        <v>3</v>
      </c>
      <c r="BB11" t="s">
        <v>159</v>
      </c>
      <c r="BC11">
        <v>5</v>
      </c>
      <c r="BD11" t="s">
        <v>159</v>
      </c>
      <c r="BE11">
        <v>4</v>
      </c>
      <c r="BF11" t="s">
        <v>159</v>
      </c>
      <c r="BG11">
        <v>4</v>
      </c>
      <c r="BH11" t="s">
        <v>159</v>
      </c>
      <c r="BI11">
        <v>4</v>
      </c>
      <c r="BJ11" t="s">
        <v>159</v>
      </c>
      <c r="BK11">
        <v>4</v>
      </c>
      <c r="BL11" t="s">
        <v>159</v>
      </c>
      <c r="BM11">
        <v>5</v>
      </c>
      <c r="BN11" t="s">
        <v>159</v>
      </c>
      <c r="BO11">
        <v>7</v>
      </c>
      <c r="BP11" t="s">
        <v>159</v>
      </c>
      <c r="BQ11">
        <v>11</v>
      </c>
      <c r="BR11" t="s">
        <v>159</v>
      </c>
      <c r="BS11">
        <v>6</v>
      </c>
      <c r="BT11" t="s">
        <v>159</v>
      </c>
      <c r="BU11">
        <v>3</v>
      </c>
      <c r="BV11" t="s">
        <v>159</v>
      </c>
      <c r="BW11">
        <v>5</v>
      </c>
      <c r="BX11" t="s">
        <v>159</v>
      </c>
      <c r="BY11">
        <v>2</v>
      </c>
      <c r="BZ11" t="s">
        <v>159</v>
      </c>
      <c r="CA11">
        <v>13</v>
      </c>
      <c r="CB11" t="s">
        <v>159</v>
      </c>
      <c r="CE11">
        <v>5</v>
      </c>
      <c r="CF11" t="s">
        <v>159</v>
      </c>
      <c r="CG11" s="4" t="s">
        <v>159</v>
      </c>
      <c r="CH11">
        <v>4</v>
      </c>
      <c r="CI11" t="s">
        <v>159</v>
      </c>
      <c r="CJ11">
        <v>4</v>
      </c>
      <c r="CK11" t="s">
        <v>159</v>
      </c>
      <c r="CL11">
        <v>4</v>
      </c>
      <c r="CM11" t="s">
        <v>159</v>
      </c>
      <c r="CN11">
        <v>144</v>
      </c>
      <c r="CO11" t="s">
        <v>159</v>
      </c>
      <c r="CP11">
        <v>5</v>
      </c>
      <c r="CQ11" t="s">
        <v>159</v>
      </c>
      <c r="CR11">
        <v>98</v>
      </c>
      <c r="CS11" t="s">
        <v>159</v>
      </c>
      <c r="CT11">
        <v>11</v>
      </c>
      <c r="CU11" t="s">
        <v>159</v>
      </c>
      <c r="CV11">
        <v>6</v>
      </c>
      <c r="CW11" t="s">
        <v>159</v>
      </c>
      <c r="CX11">
        <v>62</v>
      </c>
      <c r="CY11" t="s">
        <v>159</v>
      </c>
      <c r="CZ11">
        <v>9</v>
      </c>
      <c r="DA11" t="s">
        <v>159</v>
      </c>
      <c r="DB11">
        <v>4</v>
      </c>
      <c r="DC11" t="s">
        <v>159</v>
      </c>
      <c r="DD11">
        <v>10</v>
      </c>
      <c r="DE11" t="s">
        <v>159</v>
      </c>
      <c r="DF11">
        <v>10</v>
      </c>
      <c r="DG11" t="s">
        <v>159</v>
      </c>
      <c r="DH11">
        <v>5</v>
      </c>
      <c r="DI11" t="s">
        <v>159</v>
      </c>
      <c r="DJ11">
        <v>20</v>
      </c>
      <c r="DK11" t="s">
        <v>159</v>
      </c>
      <c r="DL11">
        <v>3</v>
      </c>
      <c r="DM11" t="s">
        <v>159</v>
      </c>
      <c r="DN11">
        <v>50</v>
      </c>
      <c r="DO11" t="s">
        <v>159</v>
      </c>
      <c r="DP11">
        <v>10</v>
      </c>
      <c r="DQ11" t="s">
        <v>159</v>
      </c>
      <c r="DR11">
        <v>6</v>
      </c>
      <c r="DS11" t="s">
        <v>159</v>
      </c>
      <c r="DT11">
        <v>79</v>
      </c>
      <c r="DU11" t="s">
        <v>159</v>
      </c>
      <c r="DV11">
        <v>24</v>
      </c>
      <c r="DW11" t="s">
        <v>159</v>
      </c>
      <c r="DX11">
        <v>3</v>
      </c>
      <c r="DY11" t="s">
        <v>159</v>
      </c>
      <c r="DZ11">
        <v>20</v>
      </c>
      <c r="EA11" t="s">
        <v>159</v>
      </c>
      <c r="EB11">
        <v>75</v>
      </c>
      <c r="EC11" t="s">
        <v>159</v>
      </c>
      <c r="ED11">
        <v>11</v>
      </c>
      <c r="EE11" t="s">
        <v>159</v>
      </c>
      <c r="EF11">
        <v>86</v>
      </c>
      <c r="EG11" t="s">
        <v>159</v>
      </c>
      <c r="EH11">
        <v>2</v>
      </c>
      <c r="EI11" t="s">
        <v>159</v>
      </c>
      <c r="EJ11">
        <v>0.84140000000000004</v>
      </c>
      <c r="EL11">
        <v>4</v>
      </c>
      <c r="EM11" t="s">
        <v>159</v>
      </c>
      <c r="EN11">
        <v>9</v>
      </c>
      <c r="EO11" t="s">
        <v>159</v>
      </c>
      <c r="EP11">
        <v>200</v>
      </c>
      <c r="EQ11" t="s">
        <v>159</v>
      </c>
      <c r="ER11">
        <v>500</v>
      </c>
      <c r="ES11" t="s">
        <v>159</v>
      </c>
      <c r="ET11">
        <v>6</v>
      </c>
      <c r="EU11" t="s">
        <v>159</v>
      </c>
      <c r="EV11">
        <v>6</v>
      </c>
      <c r="EW11" t="s">
        <v>159</v>
      </c>
      <c r="EX11">
        <v>3</v>
      </c>
      <c r="EY11" t="s">
        <v>159</v>
      </c>
      <c r="EZ11">
        <v>85</v>
      </c>
      <c r="FA11" t="s">
        <v>159</v>
      </c>
      <c r="FB11">
        <v>79</v>
      </c>
      <c r="FC11" t="s">
        <v>159</v>
      </c>
      <c r="FD11">
        <v>189</v>
      </c>
      <c r="FE11" t="s">
        <v>159</v>
      </c>
      <c r="FF11">
        <v>4</v>
      </c>
      <c r="FG11" t="s">
        <v>159</v>
      </c>
      <c r="FH11">
        <v>5</v>
      </c>
      <c r="FI11" t="s">
        <v>159</v>
      </c>
      <c r="FJ11">
        <v>5</v>
      </c>
      <c r="FK11" t="s">
        <v>159</v>
      </c>
      <c r="FL11">
        <v>2</v>
      </c>
      <c r="FM11" t="s">
        <v>159</v>
      </c>
      <c r="FN11">
        <v>5</v>
      </c>
      <c r="FO11" t="s">
        <v>159</v>
      </c>
      <c r="FP11">
        <v>20</v>
      </c>
      <c r="FQ11" t="s">
        <v>159</v>
      </c>
      <c r="FR11">
        <v>16</v>
      </c>
      <c r="FS11" t="s">
        <v>159</v>
      </c>
      <c r="FT11">
        <v>9</v>
      </c>
      <c r="FU11" t="s">
        <v>159</v>
      </c>
      <c r="FV11">
        <v>11</v>
      </c>
      <c r="FW11" t="s">
        <v>159</v>
      </c>
      <c r="FX11">
        <v>2</v>
      </c>
      <c r="FY11" t="s">
        <v>159</v>
      </c>
      <c r="FZ11">
        <v>50</v>
      </c>
      <c r="GA11" t="s">
        <v>159</v>
      </c>
      <c r="GB11">
        <v>28</v>
      </c>
      <c r="GC11" t="s">
        <v>159</v>
      </c>
      <c r="GD11">
        <v>50</v>
      </c>
      <c r="GE11" t="s">
        <v>159</v>
      </c>
      <c r="GF11">
        <v>10</v>
      </c>
      <c r="GG11" t="s">
        <v>159</v>
      </c>
      <c r="GH11">
        <v>6</v>
      </c>
      <c r="GI11" t="s">
        <v>159</v>
      </c>
      <c r="GJ11">
        <v>95</v>
      </c>
      <c r="GK11" t="s">
        <v>159</v>
      </c>
      <c r="GL11">
        <v>3</v>
      </c>
      <c r="GM11" t="s">
        <v>159</v>
      </c>
      <c r="GN11">
        <v>3</v>
      </c>
      <c r="GO11" t="s">
        <v>159</v>
      </c>
      <c r="GP11">
        <v>500</v>
      </c>
      <c r="GQ11" t="s">
        <v>159</v>
      </c>
      <c r="GR11">
        <v>2</v>
      </c>
      <c r="GS11" t="s">
        <v>159</v>
      </c>
      <c r="GT11">
        <v>149</v>
      </c>
      <c r="GU11" t="s">
        <v>159</v>
      </c>
      <c r="GV11">
        <v>68</v>
      </c>
      <c r="GW11" t="s">
        <v>159</v>
      </c>
      <c r="GX11">
        <v>20</v>
      </c>
      <c r="GY11" t="s">
        <v>159</v>
      </c>
      <c r="GZ11">
        <v>200</v>
      </c>
      <c r="HA11" t="s">
        <v>159</v>
      </c>
      <c r="HB11">
        <v>50</v>
      </c>
      <c r="HC11" t="s">
        <v>159</v>
      </c>
      <c r="HD11">
        <v>4</v>
      </c>
      <c r="HE11" t="s">
        <v>159</v>
      </c>
      <c r="HF11">
        <v>8</v>
      </c>
      <c r="HG11" t="s">
        <v>159</v>
      </c>
      <c r="HH11" s="4" t="s">
        <v>159</v>
      </c>
      <c r="HI11">
        <v>2.5</v>
      </c>
      <c r="HJ11" t="s">
        <v>159</v>
      </c>
      <c r="HK11">
        <v>2</v>
      </c>
      <c r="HL11" t="s">
        <v>159</v>
      </c>
      <c r="HM11">
        <v>4</v>
      </c>
      <c r="HN11" t="s">
        <v>159</v>
      </c>
      <c r="HO11">
        <v>4</v>
      </c>
      <c r="HP11" t="s">
        <v>159</v>
      </c>
      <c r="HQ11">
        <v>4</v>
      </c>
      <c r="HR11" t="s">
        <v>159</v>
      </c>
      <c r="HU11">
        <v>5</v>
      </c>
      <c r="HV11" t="s">
        <v>159</v>
      </c>
      <c r="HW11">
        <v>11</v>
      </c>
      <c r="HX11" t="s">
        <v>159</v>
      </c>
      <c r="HY11">
        <v>4</v>
      </c>
      <c r="HZ11" t="s">
        <v>159</v>
      </c>
      <c r="IA11">
        <v>9</v>
      </c>
      <c r="IB11" t="s">
        <v>159</v>
      </c>
      <c r="IC11">
        <v>2</v>
      </c>
      <c r="ID11" t="s">
        <v>159</v>
      </c>
      <c r="IE11">
        <v>2</v>
      </c>
      <c r="IF11" t="s">
        <v>159</v>
      </c>
      <c r="IG11">
        <v>2</v>
      </c>
      <c r="IH11" t="s">
        <v>159</v>
      </c>
      <c r="II11">
        <v>3</v>
      </c>
      <c r="IJ11" t="s">
        <v>159</v>
      </c>
      <c r="IK11">
        <v>10</v>
      </c>
      <c r="IL11" t="s">
        <v>159</v>
      </c>
      <c r="IM11">
        <v>21</v>
      </c>
      <c r="IN11" t="s">
        <v>159</v>
      </c>
      <c r="IO11">
        <v>11</v>
      </c>
      <c r="IP11" t="s">
        <v>159</v>
      </c>
      <c r="IQ11">
        <v>4</v>
      </c>
      <c r="IR11" t="s">
        <v>159</v>
      </c>
      <c r="IS11">
        <v>88</v>
      </c>
      <c r="IT11" t="s">
        <v>159</v>
      </c>
    </row>
    <row r="12" spans="1:254" x14ac:dyDescent="0.2">
      <c r="A12" t="s">
        <v>147</v>
      </c>
      <c r="B12">
        <v>12120600</v>
      </c>
      <c r="C12">
        <v>1</v>
      </c>
      <c r="D12" s="2">
        <v>42170</v>
      </c>
      <c r="E12">
        <v>15</v>
      </c>
      <c r="F12">
        <v>15</v>
      </c>
      <c r="G12">
        <v>12120600</v>
      </c>
      <c r="H12" t="s">
        <v>607</v>
      </c>
      <c r="I12" t="s">
        <v>149</v>
      </c>
      <c r="J12" t="s">
        <v>150</v>
      </c>
      <c r="K12" t="s">
        <v>151</v>
      </c>
      <c r="L12">
        <v>1501745</v>
      </c>
      <c r="M12">
        <v>201504291000</v>
      </c>
      <c r="N12" s="3">
        <v>42123.708333333336</v>
      </c>
      <c r="O12" t="s">
        <v>154</v>
      </c>
      <c r="P12">
        <v>9</v>
      </c>
      <c r="Q12">
        <v>50</v>
      </c>
      <c r="R12" t="s">
        <v>159</v>
      </c>
      <c r="S12">
        <v>22</v>
      </c>
      <c r="T12" t="s">
        <v>159</v>
      </c>
      <c r="U12">
        <v>20</v>
      </c>
      <c r="V12" t="s">
        <v>159</v>
      </c>
      <c r="W12">
        <v>5</v>
      </c>
      <c r="X12" t="s">
        <v>159</v>
      </c>
      <c r="Y12">
        <v>19</v>
      </c>
      <c r="Z12" t="s">
        <v>159</v>
      </c>
      <c r="AA12">
        <v>6</v>
      </c>
      <c r="AB12" t="s">
        <v>159</v>
      </c>
      <c r="AC12">
        <v>4</v>
      </c>
      <c r="AD12" t="s">
        <v>159</v>
      </c>
      <c r="AE12">
        <v>4</v>
      </c>
      <c r="AF12" t="s">
        <v>159</v>
      </c>
      <c r="AG12">
        <v>3</v>
      </c>
      <c r="AH12" t="s">
        <v>159</v>
      </c>
      <c r="AI12">
        <v>206</v>
      </c>
      <c r="AJ12" t="s">
        <v>159</v>
      </c>
      <c r="AK12">
        <v>3</v>
      </c>
      <c r="AL12" t="s">
        <v>159</v>
      </c>
      <c r="AM12">
        <v>6</v>
      </c>
      <c r="AN12" t="s">
        <v>159</v>
      </c>
      <c r="AO12">
        <v>9</v>
      </c>
      <c r="AP12" t="s">
        <v>159</v>
      </c>
      <c r="AQ12">
        <v>3</v>
      </c>
      <c r="AR12" t="s">
        <v>159</v>
      </c>
      <c r="AS12">
        <v>4</v>
      </c>
      <c r="AT12" t="s">
        <v>159</v>
      </c>
      <c r="AU12">
        <v>2</v>
      </c>
      <c r="AV12" t="s">
        <v>159</v>
      </c>
      <c r="AW12">
        <v>10</v>
      </c>
      <c r="AX12" t="s">
        <v>159</v>
      </c>
      <c r="AY12">
        <v>3</v>
      </c>
      <c r="AZ12" t="s">
        <v>159</v>
      </c>
      <c r="BA12">
        <v>3</v>
      </c>
      <c r="BB12" t="s">
        <v>159</v>
      </c>
      <c r="BC12">
        <v>5</v>
      </c>
      <c r="BD12" t="s">
        <v>159</v>
      </c>
      <c r="BE12">
        <v>4</v>
      </c>
      <c r="BF12" t="s">
        <v>159</v>
      </c>
      <c r="BG12">
        <v>4</v>
      </c>
      <c r="BH12" t="s">
        <v>159</v>
      </c>
      <c r="BI12">
        <v>4</v>
      </c>
      <c r="BJ12" t="s">
        <v>159</v>
      </c>
      <c r="BK12">
        <v>4</v>
      </c>
      <c r="BL12" t="s">
        <v>159</v>
      </c>
      <c r="BM12">
        <v>5</v>
      </c>
      <c r="BN12" t="s">
        <v>159</v>
      </c>
      <c r="BO12">
        <v>7</v>
      </c>
      <c r="BP12" t="s">
        <v>159</v>
      </c>
      <c r="BQ12">
        <v>11</v>
      </c>
      <c r="BR12" t="s">
        <v>159</v>
      </c>
      <c r="BS12">
        <v>6</v>
      </c>
      <c r="BT12" t="s">
        <v>159</v>
      </c>
      <c r="BU12">
        <v>3</v>
      </c>
      <c r="BV12" t="s">
        <v>159</v>
      </c>
      <c r="BW12">
        <v>5</v>
      </c>
      <c r="BX12" t="s">
        <v>159</v>
      </c>
      <c r="BY12">
        <v>2</v>
      </c>
      <c r="BZ12" t="s">
        <v>159</v>
      </c>
      <c r="CA12">
        <v>13</v>
      </c>
      <c r="CB12" t="s">
        <v>159</v>
      </c>
      <c r="CE12">
        <v>5</v>
      </c>
      <c r="CF12" t="s">
        <v>159</v>
      </c>
      <c r="CG12" s="4" t="s">
        <v>159</v>
      </c>
      <c r="CH12">
        <v>4</v>
      </c>
      <c r="CI12" t="s">
        <v>159</v>
      </c>
      <c r="CJ12">
        <v>4</v>
      </c>
      <c r="CK12" t="s">
        <v>159</v>
      </c>
      <c r="CL12">
        <v>4</v>
      </c>
      <c r="CM12" t="s">
        <v>159</v>
      </c>
      <c r="CN12">
        <v>144</v>
      </c>
      <c r="CO12" t="s">
        <v>159</v>
      </c>
      <c r="CP12">
        <v>5</v>
      </c>
      <c r="CQ12" t="s">
        <v>159</v>
      </c>
      <c r="CR12">
        <v>98</v>
      </c>
      <c r="CS12" t="s">
        <v>159</v>
      </c>
      <c r="CT12">
        <v>11</v>
      </c>
      <c r="CU12" t="s">
        <v>159</v>
      </c>
      <c r="CV12">
        <v>6</v>
      </c>
      <c r="CW12" t="s">
        <v>159</v>
      </c>
      <c r="CX12">
        <v>62</v>
      </c>
      <c r="CY12" t="s">
        <v>159</v>
      </c>
      <c r="CZ12">
        <v>9</v>
      </c>
      <c r="DA12" t="s">
        <v>159</v>
      </c>
      <c r="DB12">
        <v>4</v>
      </c>
      <c r="DC12" t="s">
        <v>159</v>
      </c>
      <c r="DD12">
        <v>10</v>
      </c>
      <c r="DE12" t="s">
        <v>159</v>
      </c>
      <c r="DF12">
        <v>10</v>
      </c>
      <c r="DG12" t="s">
        <v>159</v>
      </c>
      <c r="DH12">
        <v>5</v>
      </c>
      <c r="DI12" t="s">
        <v>159</v>
      </c>
      <c r="DJ12">
        <v>20</v>
      </c>
      <c r="DK12" t="s">
        <v>159</v>
      </c>
      <c r="DL12">
        <v>3</v>
      </c>
      <c r="DM12" t="s">
        <v>159</v>
      </c>
      <c r="DN12">
        <v>50</v>
      </c>
      <c r="DO12" t="s">
        <v>159</v>
      </c>
      <c r="DP12">
        <v>50</v>
      </c>
      <c r="DQ12" t="s">
        <v>159</v>
      </c>
      <c r="DR12">
        <v>6</v>
      </c>
      <c r="DS12" t="s">
        <v>159</v>
      </c>
      <c r="DT12">
        <v>79</v>
      </c>
      <c r="DU12" t="s">
        <v>159</v>
      </c>
      <c r="DV12">
        <v>24</v>
      </c>
      <c r="DW12" t="s">
        <v>159</v>
      </c>
      <c r="DX12">
        <v>3</v>
      </c>
      <c r="DY12" t="s">
        <v>159</v>
      </c>
      <c r="DZ12">
        <v>20</v>
      </c>
      <c r="EA12" t="s">
        <v>159</v>
      </c>
      <c r="EB12">
        <v>75</v>
      </c>
      <c r="EC12" t="s">
        <v>159</v>
      </c>
      <c r="ED12">
        <v>11</v>
      </c>
      <c r="EE12" t="s">
        <v>159</v>
      </c>
      <c r="EF12">
        <v>86</v>
      </c>
      <c r="EG12" t="s">
        <v>159</v>
      </c>
      <c r="EH12">
        <v>2</v>
      </c>
      <c r="EI12" t="s">
        <v>159</v>
      </c>
      <c r="EJ12">
        <v>3</v>
      </c>
      <c r="EK12" t="s">
        <v>159</v>
      </c>
      <c r="EL12">
        <v>4</v>
      </c>
      <c r="EM12" t="s">
        <v>159</v>
      </c>
      <c r="EN12">
        <v>9</v>
      </c>
      <c r="EO12" t="s">
        <v>159</v>
      </c>
      <c r="EP12">
        <v>200</v>
      </c>
      <c r="EQ12" t="s">
        <v>159</v>
      </c>
      <c r="ER12">
        <v>500</v>
      </c>
      <c r="ES12" t="s">
        <v>159</v>
      </c>
      <c r="ET12">
        <v>6</v>
      </c>
      <c r="EU12" t="s">
        <v>159</v>
      </c>
      <c r="EV12">
        <v>6</v>
      </c>
      <c r="EW12" t="s">
        <v>159</v>
      </c>
      <c r="EX12">
        <v>3</v>
      </c>
      <c r="EY12" t="s">
        <v>159</v>
      </c>
      <c r="EZ12">
        <v>85</v>
      </c>
      <c r="FA12" t="s">
        <v>159</v>
      </c>
      <c r="FB12">
        <v>79</v>
      </c>
      <c r="FC12" t="s">
        <v>159</v>
      </c>
      <c r="FD12">
        <v>189</v>
      </c>
      <c r="FE12" t="s">
        <v>159</v>
      </c>
      <c r="FF12">
        <v>4</v>
      </c>
      <c r="FG12" t="s">
        <v>159</v>
      </c>
      <c r="FH12">
        <v>5</v>
      </c>
      <c r="FI12" t="s">
        <v>159</v>
      </c>
      <c r="FJ12">
        <v>5</v>
      </c>
      <c r="FK12" t="s">
        <v>159</v>
      </c>
      <c r="FL12">
        <v>2</v>
      </c>
      <c r="FM12" t="s">
        <v>159</v>
      </c>
      <c r="FN12">
        <v>5</v>
      </c>
      <c r="FO12" t="s">
        <v>159</v>
      </c>
      <c r="FP12">
        <v>20</v>
      </c>
      <c r="FQ12" t="s">
        <v>159</v>
      </c>
      <c r="FR12">
        <v>16</v>
      </c>
      <c r="FS12" t="s">
        <v>159</v>
      </c>
      <c r="FT12">
        <v>9</v>
      </c>
      <c r="FU12" t="s">
        <v>159</v>
      </c>
      <c r="FV12">
        <v>11</v>
      </c>
      <c r="FW12" t="s">
        <v>159</v>
      </c>
      <c r="FX12">
        <v>2</v>
      </c>
      <c r="FY12" t="s">
        <v>159</v>
      </c>
      <c r="FZ12">
        <v>3</v>
      </c>
      <c r="GA12" t="s">
        <v>159</v>
      </c>
      <c r="GB12">
        <v>28</v>
      </c>
      <c r="GC12" t="s">
        <v>159</v>
      </c>
      <c r="GD12">
        <v>50</v>
      </c>
      <c r="GE12" t="s">
        <v>159</v>
      </c>
      <c r="GF12">
        <v>9</v>
      </c>
      <c r="GG12" t="s">
        <v>159</v>
      </c>
      <c r="GH12">
        <v>6</v>
      </c>
      <c r="GI12" t="s">
        <v>159</v>
      </c>
      <c r="GJ12">
        <v>95</v>
      </c>
      <c r="GK12" t="s">
        <v>159</v>
      </c>
      <c r="GL12">
        <v>10</v>
      </c>
      <c r="GM12" t="s">
        <v>159</v>
      </c>
      <c r="GN12">
        <v>3</v>
      </c>
      <c r="GO12" t="s">
        <v>159</v>
      </c>
      <c r="GP12">
        <v>500</v>
      </c>
      <c r="GQ12" t="s">
        <v>159</v>
      </c>
      <c r="GR12">
        <v>2</v>
      </c>
      <c r="GS12" t="s">
        <v>159</v>
      </c>
      <c r="GT12">
        <v>149</v>
      </c>
      <c r="GU12" t="s">
        <v>159</v>
      </c>
      <c r="GV12">
        <v>68</v>
      </c>
      <c r="GW12" t="s">
        <v>159</v>
      </c>
      <c r="GX12">
        <v>25</v>
      </c>
      <c r="GY12" t="s">
        <v>159</v>
      </c>
      <c r="GZ12">
        <v>200</v>
      </c>
      <c r="HA12" t="s">
        <v>159</v>
      </c>
      <c r="HB12">
        <v>250</v>
      </c>
      <c r="HC12" t="s">
        <v>159</v>
      </c>
      <c r="HD12">
        <v>4</v>
      </c>
      <c r="HE12" t="s">
        <v>159</v>
      </c>
      <c r="HF12">
        <v>8</v>
      </c>
      <c r="HG12" t="s">
        <v>159</v>
      </c>
      <c r="HH12" s="4" t="s">
        <v>159</v>
      </c>
      <c r="HI12">
        <v>2</v>
      </c>
      <c r="HJ12" t="s">
        <v>159</v>
      </c>
      <c r="HK12">
        <v>2</v>
      </c>
      <c r="HL12" t="s">
        <v>159</v>
      </c>
      <c r="HM12">
        <v>4</v>
      </c>
      <c r="HN12" t="s">
        <v>159</v>
      </c>
      <c r="HO12">
        <v>4</v>
      </c>
      <c r="HP12" t="s">
        <v>159</v>
      </c>
      <c r="HQ12">
        <v>4</v>
      </c>
      <c r="HR12" t="s">
        <v>159</v>
      </c>
      <c r="HU12">
        <v>5</v>
      </c>
      <c r="HV12" t="s">
        <v>159</v>
      </c>
      <c r="HW12">
        <v>11</v>
      </c>
      <c r="HX12" t="s">
        <v>159</v>
      </c>
      <c r="HY12">
        <v>4</v>
      </c>
      <c r="HZ12" t="s">
        <v>159</v>
      </c>
      <c r="IA12">
        <v>9</v>
      </c>
      <c r="IB12" t="s">
        <v>159</v>
      </c>
      <c r="IC12">
        <v>2</v>
      </c>
      <c r="ID12" t="s">
        <v>159</v>
      </c>
      <c r="IE12">
        <v>2</v>
      </c>
      <c r="IF12" t="s">
        <v>159</v>
      </c>
      <c r="IG12">
        <v>2</v>
      </c>
      <c r="IH12" t="s">
        <v>159</v>
      </c>
      <c r="II12">
        <v>3</v>
      </c>
      <c r="IJ12" t="s">
        <v>159</v>
      </c>
      <c r="IK12">
        <v>10</v>
      </c>
      <c r="IL12" t="s">
        <v>159</v>
      </c>
      <c r="IM12">
        <v>21</v>
      </c>
      <c r="IN12" t="s">
        <v>159</v>
      </c>
      <c r="IO12">
        <v>11</v>
      </c>
      <c r="IP12" t="s">
        <v>159</v>
      </c>
      <c r="IQ12">
        <v>4</v>
      </c>
      <c r="IR12" t="s">
        <v>159</v>
      </c>
      <c r="IS12">
        <v>88</v>
      </c>
      <c r="IT12" t="s">
        <v>159</v>
      </c>
    </row>
    <row r="13" spans="1:254" x14ac:dyDescent="0.2">
      <c r="A13" t="s">
        <v>147</v>
      </c>
      <c r="B13">
        <v>12120600</v>
      </c>
      <c r="C13">
        <v>1</v>
      </c>
      <c r="D13" s="2">
        <v>42170</v>
      </c>
      <c r="E13">
        <v>15</v>
      </c>
      <c r="F13">
        <v>15</v>
      </c>
      <c r="G13">
        <v>12120600</v>
      </c>
      <c r="H13" t="s">
        <v>607</v>
      </c>
      <c r="I13" t="s">
        <v>149</v>
      </c>
      <c r="J13" t="s">
        <v>150</v>
      </c>
      <c r="K13" t="s">
        <v>151</v>
      </c>
      <c r="L13">
        <v>1502088</v>
      </c>
      <c r="M13">
        <v>201505200950</v>
      </c>
      <c r="N13" s="3">
        <v>42144.701388888891</v>
      </c>
      <c r="O13" t="s">
        <v>154</v>
      </c>
      <c r="P13">
        <v>9</v>
      </c>
      <c r="Q13">
        <v>50</v>
      </c>
      <c r="R13" t="s">
        <v>159</v>
      </c>
      <c r="S13">
        <v>50</v>
      </c>
      <c r="T13" t="s">
        <v>159</v>
      </c>
      <c r="U13">
        <v>20</v>
      </c>
      <c r="V13" t="s">
        <v>159</v>
      </c>
      <c r="W13">
        <v>5</v>
      </c>
      <c r="X13" t="s">
        <v>159</v>
      </c>
      <c r="Y13">
        <v>19</v>
      </c>
      <c r="Z13" t="s">
        <v>159</v>
      </c>
      <c r="AA13">
        <v>6</v>
      </c>
      <c r="AB13" t="s">
        <v>159</v>
      </c>
      <c r="AC13">
        <v>4</v>
      </c>
      <c r="AD13" t="s">
        <v>159</v>
      </c>
      <c r="AE13">
        <v>5</v>
      </c>
      <c r="AF13" t="s">
        <v>159</v>
      </c>
      <c r="AG13">
        <v>5</v>
      </c>
      <c r="AH13" t="s">
        <v>159</v>
      </c>
      <c r="AI13">
        <v>206</v>
      </c>
      <c r="AJ13" t="s">
        <v>159</v>
      </c>
      <c r="AK13">
        <v>3</v>
      </c>
      <c r="AL13" t="s">
        <v>159</v>
      </c>
      <c r="AM13">
        <v>6</v>
      </c>
      <c r="AN13" t="s">
        <v>159</v>
      </c>
      <c r="AO13">
        <v>4.3425000000000002</v>
      </c>
      <c r="AQ13">
        <v>3</v>
      </c>
      <c r="AR13" t="s">
        <v>159</v>
      </c>
      <c r="AS13">
        <v>4</v>
      </c>
      <c r="AT13" t="s">
        <v>159</v>
      </c>
      <c r="AU13">
        <v>2</v>
      </c>
      <c r="AV13" t="s">
        <v>159</v>
      </c>
      <c r="AW13">
        <v>10</v>
      </c>
      <c r="AX13" t="s">
        <v>159</v>
      </c>
      <c r="AY13">
        <v>3</v>
      </c>
      <c r="AZ13" t="s">
        <v>159</v>
      </c>
      <c r="BA13">
        <v>3</v>
      </c>
      <c r="BB13" t="s">
        <v>159</v>
      </c>
      <c r="BC13">
        <v>5</v>
      </c>
      <c r="BD13" t="s">
        <v>159</v>
      </c>
      <c r="BE13">
        <v>4</v>
      </c>
      <c r="BF13" t="s">
        <v>159</v>
      </c>
      <c r="BG13">
        <v>4</v>
      </c>
      <c r="BH13" t="s">
        <v>159</v>
      </c>
      <c r="BI13">
        <v>4</v>
      </c>
      <c r="BJ13" t="s">
        <v>159</v>
      </c>
      <c r="BK13">
        <v>4</v>
      </c>
      <c r="BL13" t="s">
        <v>159</v>
      </c>
      <c r="BM13">
        <v>5</v>
      </c>
      <c r="BN13" t="s">
        <v>159</v>
      </c>
      <c r="BO13">
        <v>7</v>
      </c>
      <c r="BP13" t="s">
        <v>159</v>
      </c>
      <c r="BQ13">
        <v>11</v>
      </c>
      <c r="BR13" t="s">
        <v>159</v>
      </c>
      <c r="BS13">
        <v>6</v>
      </c>
      <c r="BT13" t="s">
        <v>159</v>
      </c>
      <c r="BU13">
        <v>3</v>
      </c>
      <c r="BV13" t="s">
        <v>159</v>
      </c>
      <c r="BW13">
        <v>5</v>
      </c>
      <c r="BX13" t="s">
        <v>159</v>
      </c>
      <c r="BY13">
        <v>2</v>
      </c>
      <c r="BZ13" t="s">
        <v>159</v>
      </c>
      <c r="CA13">
        <v>13</v>
      </c>
      <c r="CB13" t="s">
        <v>159</v>
      </c>
      <c r="CC13">
        <v>250</v>
      </c>
      <c r="CD13" t="s">
        <v>159</v>
      </c>
      <c r="CE13">
        <v>5</v>
      </c>
      <c r="CF13" t="s">
        <v>159</v>
      </c>
      <c r="CG13" s="4" t="s">
        <v>159</v>
      </c>
      <c r="CH13">
        <v>4</v>
      </c>
      <c r="CI13" t="s">
        <v>159</v>
      </c>
      <c r="CJ13">
        <v>10</v>
      </c>
      <c r="CK13" t="s">
        <v>159</v>
      </c>
      <c r="CL13">
        <v>5</v>
      </c>
      <c r="CM13" t="s">
        <v>159</v>
      </c>
      <c r="CN13">
        <v>144</v>
      </c>
      <c r="CO13" t="s">
        <v>159</v>
      </c>
      <c r="CP13">
        <v>5</v>
      </c>
      <c r="CQ13" t="s">
        <v>159</v>
      </c>
      <c r="CR13">
        <v>98</v>
      </c>
      <c r="CS13" t="s">
        <v>159</v>
      </c>
      <c r="CT13">
        <v>11</v>
      </c>
      <c r="CU13" t="s">
        <v>159</v>
      </c>
      <c r="CV13">
        <v>6</v>
      </c>
      <c r="CW13" t="s">
        <v>159</v>
      </c>
      <c r="CX13">
        <v>62</v>
      </c>
      <c r="CY13" t="s">
        <v>159</v>
      </c>
      <c r="CZ13">
        <v>9</v>
      </c>
      <c r="DA13" t="s">
        <v>159</v>
      </c>
      <c r="DB13">
        <v>4</v>
      </c>
      <c r="DC13" t="s">
        <v>159</v>
      </c>
      <c r="DD13">
        <v>10</v>
      </c>
      <c r="DE13" t="s">
        <v>159</v>
      </c>
      <c r="DF13">
        <v>10</v>
      </c>
      <c r="DG13" t="s">
        <v>159</v>
      </c>
      <c r="DH13">
        <v>5</v>
      </c>
      <c r="DI13" t="s">
        <v>159</v>
      </c>
      <c r="DJ13">
        <v>20</v>
      </c>
      <c r="DK13" t="s">
        <v>159</v>
      </c>
      <c r="DL13">
        <v>3</v>
      </c>
      <c r="DM13" t="s">
        <v>159</v>
      </c>
      <c r="DN13">
        <v>50</v>
      </c>
      <c r="DO13" t="s">
        <v>159</v>
      </c>
      <c r="DP13">
        <v>10</v>
      </c>
      <c r="DQ13" t="s">
        <v>159</v>
      </c>
      <c r="DR13">
        <v>6</v>
      </c>
      <c r="DS13" t="s">
        <v>159</v>
      </c>
      <c r="DT13">
        <v>79</v>
      </c>
      <c r="DU13" t="s">
        <v>159</v>
      </c>
      <c r="DV13">
        <v>24</v>
      </c>
      <c r="DW13" t="s">
        <v>159</v>
      </c>
      <c r="DX13">
        <v>3</v>
      </c>
      <c r="DY13" t="s">
        <v>159</v>
      </c>
      <c r="DZ13">
        <v>20</v>
      </c>
      <c r="EA13" t="s">
        <v>159</v>
      </c>
      <c r="EB13">
        <v>75</v>
      </c>
      <c r="EC13" t="s">
        <v>159</v>
      </c>
      <c r="ED13">
        <v>11</v>
      </c>
      <c r="EE13" t="s">
        <v>159</v>
      </c>
      <c r="EF13">
        <v>100</v>
      </c>
      <c r="EG13" t="s">
        <v>159</v>
      </c>
      <c r="EH13">
        <v>2</v>
      </c>
      <c r="EI13" t="s">
        <v>159</v>
      </c>
      <c r="EJ13">
        <v>3</v>
      </c>
      <c r="EK13" t="s">
        <v>159</v>
      </c>
      <c r="EL13">
        <v>25</v>
      </c>
      <c r="EM13" t="s">
        <v>159</v>
      </c>
      <c r="EN13">
        <v>9</v>
      </c>
      <c r="EO13" t="s">
        <v>159</v>
      </c>
      <c r="EP13">
        <v>200</v>
      </c>
      <c r="EQ13" t="s">
        <v>159</v>
      </c>
      <c r="ER13">
        <v>1000</v>
      </c>
      <c r="ES13" t="s">
        <v>159</v>
      </c>
      <c r="ET13">
        <v>6</v>
      </c>
      <c r="EU13" t="s">
        <v>159</v>
      </c>
      <c r="EV13">
        <v>6</v>
      </c>
      <c r="EW13" t="s">
        <v>159</v>
      </c>
      <c r="EX13">
        <v>3</v>
      </c>
      <c r="EY13" t="s">
        <v>159</v>
      </c>
      <c r="EZ13">
        <v>85</v>
      </c>
      <c r="FA13" t="s">
        <v>159</v>
      </c>
      <c r="FB13">
        <v>79</v>
      </c>
      <c r="FC13" t="s">
        <v>159</v>
      </c>
      <c r="FD13">
        <v>189</v>
      </c>
      <c r="FE13" t="s">
        <v>159</v>
      </c>
      <c r="FF13">
        <v>4</v>
      </c>
      <c r="FG13" t="s">
        <v>159</v>
      </c>
      <c r="FH13">
        <v>5</v>
      </c>
      <c r="FI13" t="s">
        <v>159</v>
      </c>
      <c r="FJ13">
        <v>5</v>
      </c>
      <c r="FK13" t="s">
        <v>159</v>
      </c>
      <c r="FL13">
        <v>2</v>
      </c>
      <c r="FM13" t="s">
        <v>159</v>
      </c>
      <c r="FN13">
        <v>5</v>
      </c>
      <c r="FO13" t="s">
        <v>159</v>
      </c>
      <c r="FP13">
        <v>20</v>
      </c>
      <c r="FQ13" t="s">
        <v>159</v>
      </c>
      <c r="FR13">
        <v>16</v>
      </c>
      <c r="FS13" t="s">
        <v>159</v>
      </c>
      <c r="FT13">
        <v>10</v>
      </c>
      <c r="FU13" t="s">
        <v>159</v>
      </c>
      <c r="FV13">
        <v>25</v>
      </c>
      <c r="FW13" t="s">
        <v>159</v>
      </c>
      <c r="FX13">
        <v>2</v>
      </c>
      <c r="FY13" t="s">
        <v>159</v>
      </c>
      <c r="FZ13">
        <v>3</v>
      </c>
      <c r="GA13" t="s">
        <v>159</v>
      </c>
      <c r="GB13">
        <v>28</v>
      </c>
      <c r="GC13" t="s">
        <v>159</v>
      </c>
      <c r="GD13">
        <v>50</v>
      </c>
      <c r="GE13" t="s">
        <v>159</v>
      </c>
      <c r="GF13">
        <v>50</v>
      </c>
      <c r="GG13" t="s">
        <v>159</v>
      </c>
      <c r="GH13">
        <v>6</v>
      </c>
      <c r="GI13" t="s">
        <v>159</v>
      </c>
      <c r="GL13">
        <v>3</v>
      </c>
      <c r="GM13" t="s">
        <v>159</v>
      </c>
      <c r="GN13">
        <v>3</v>
      </c>
      <c r="GO13" t="s">
        <v>159</v>
      </c>
      <c r="GP13">
        <v>500</v>
      </c>
      <c r="GQ13" t="s">
        <v>159</v>
      </c>
      <c r="GR13">
        <v>2</v>
      </c>
      <c r="GS13" t="s">
        <v>159</v>
      </c>
      <c r="GT13">
        <v>149</v>
      </c>
      <c r="GU13" t="s">
        <v>159</v>
      </c>
      <c r="GV13">
        <v>68</v>
      </c>
      <c r="GW13" t="s">
        <v>159</v>
      </c>
      <c r="GX13">
        <v>20</v>
      </c>
      <c r="GY13" t="s">
        <v>159</v>
      </c>
      <c r="HB13">
        <v>250</v>
      </c>
      <c r="HC13" t="s">
        <v>159</v>
      </c>
      <c r="HD13">
        <v>4</v>
      </c>
      <c r="HE13" t="s">
        <v>159</v>
      </c>
      <c r="HF13">
        <v>8</v>
      </c>
      <c r="HG13" t="s">
        <v>159</v>
      </c>
      <c r="HH13" s="4" t="s">
        <v>159</v>
      </c>
      <c r="HI13">
        <v>5</v>
      </c>
      <c r="HJ13" t="s">
        <v>159</v>
      </c>
      <c r="HK13">
        <v>2</v>
      </c>
      <c r="HL13" t="s">
        <v>159</v>
      </c>
      <c r="HM13">
        <v>4</v>
      </c>
      <c r="HN13" t="s">
        <v>159</v>
      </c>
      <c r="HO13">
        <v>4</v>
      </c>
      <c r="HP13" t="s">
        <v>159</v>
      </c>
      <c r="HQ13">
        <v>4</v>
      </c>
      <c r="HR13" t="s">
        <v>159</v>
      </c>
      <c r="HU13">
        <v>5</v>
      </c>
      <c r="HV13" t="s">
        <v>159</v>
      </c>
      <c r="HW13">
        <v>11</v>
      </c>
      <c r="HX13" t="s">
        <v>159</v>
      </c>
      <c r="HY13">
        <v>4</v>
      </c>
      <c r="HZ13" t="s">
        <v>159</v>
      </c>
      <c r="IA13">
        <v>9</v>
      </c>
      <c r="IB13" t="s">
        <v>159</v>
      </c>
      <c r="IC13">
        <v>2</v>
      </c>
      <c r="ID13" t="s">
        <v>159</v>
      </c>
      <c r="IE13">
        <v>2</v>
      </c>
      <c r="IF13" t="s">
        <v>159</v>
      </c>
      <c r="IG13">
        <v>2</v>
      </c>
      <c r="IH13" t="s">
        <v>159</v>
      </c>
      <c r="II13">
        <v>3</v>
      </c>
      <c r="IJ13" t="s">
        <v>159</v>
      </c>
      <c r="IK13">
        <v>10</v>
      </c>
      <c r="IL13" t="s">
        <v>159</v>
      </c>
      <c r="IM13">
        <v>21</v>
      </c>
      <c r="IN13" t="s">
        <v>159</v>
      </c>
      <c r="IO13">
        <v>11</v>
      </c>
      <c r="IP13" t="s">
        <v>159</v>
      </c>
      <c r="IQ13">
        <v>4</v>
      </c>
      <c r="IR13" t="s">
        <v>159</v>
      </c>
      <c r="IS13">
        <v>88</v>
      </c>
      <c r="IT13" t="s">
        <v>159</v>
      </c>
    </row>
    <row r="14" spans="1:254" x14ac:dyDescent="0.2">
      <c r="A14" t="s">
        <v>147</v>
      </c>
      <c r="B14">
        <v>12120600</v>
      </c>
      <c r="C14">
        <v>1</v>
      </c>
      <c r="D14" s="2">
        <v>42170</v>
      </c>
      <c r="E14">
        <v>15</v>
      </c>
      <c r="F14">
        <v>15</v>
      </c>
      <c r="G14">
        <v>12120600</v>
      </c>
      <c r="H14" t="s">
        <v>607</v>
      </c>
      <c r="I14" t="s">
        <v>149</v>
      </c>
      <c r="J14" t="s">
        <v>150</v>
      </c>
      <c r="K14" t="s">
        <v>151</v>
      </c>
      <c r="L14">
        <v>1501852</v>
      </c>
      <c r="M14">
        <v>201505060940</v>
      </c>
      <c r="N14" s="3">
        <v>42130.694444444445</v>
      </c>
      <c r="O14" t="s">
        <v>154</v>
      </c>
      <c r="P14">
        <v>9</v>
      </c>
      <c r="Q14">
        <v>50</v>
      </c>
      <c r="R14" t="s">
        <v>159</v>
      </c>
      <c r="S14">
        <v>22</v>
      </c>
      <c r="T14" t="s">
        <v>159</v>
      </c>
      <c r="U14">
        <v>20</v>
      </c>
      <c r="V14" t="s">
        <v>159</v>
      </c>
      <c r="W14">
        <v>5</v>
      </c>
      <c r="X14" t="s">
        <v>159</v>
      </c>
      <c r="Y14">
        <v>19</v>
      </c>
      <c r="Z14" t="s">
        <v>159</v>
      </c>
      <c r="AA14">
        <v>6</v>
      </c>
      <c r="AB14" t="s">
        <v>159</v>
      </c>
      <c r="AC14">
        <v>4</v>
      </c>
      <c r="AD14" t="s">
        <v>159</v>
      </c>
      <c r="AE14">
        <v>4</v>
      </c>
      <c r="AF14" t="s">
        <v>159</v>
      </c>
      <c r="AG14">
        <v>3</v>
      </c>
      <c r="AH14" t="s">
        <v>159</v>
      </c>
      <c r="AI14">
        <v>206</v>
      </c>
      <c r="AJ14" t="s">
        <v>159</v>
      </c>
      <c r="AK14">
        <v>3</v>
      </c>
      <c r="AL14" t="s">
        <v>159</v>
      </c>
      <c r="AM14">
        <v>6</v>
      </c>
      <c r="AN14" t="s">
        <v>159</v>
      </c>
      <c r="AO14">
        <v>9</v>
      </c>
      <c r="AP14" t="s">
        <v>159</v>
      </c>
      <c r="AQ14">
        <v>3</v>
      </c>
      <c r="AR14" t="s">
        <v>159</v>
      </c>
      <c r="AS14">
        <v>5</v>
      </c>
      <c r="AT14" t="s">
        <v>159</v>
      </c>
      <c r="AU14">
        <v>2</v>
      </c>
      <c r="AV14" t="s">
        <v>159</v>
      </c>
      <c r="AW14">
        <v>10</v>
      </c>
      <c r="AX14" t="s">
        <v>159</v>
      </c>
      <c r="AY14">
        <v>3</v>
      </c>
      <c r="AZ14" t="s">
        <v>159</v>
      </c>
      <c r="BA14">
        <v>3</v>
      </c>
      <c r="BB14" t="s">
        <v>159</v>
      </c>
      <c r="BC14">
        <v>5</v>
      </c>
      <c r="BD14" t="s">
        <v>159</v>
      </c>
      <c r="BE14">
        <v>4</v>
      </c>
      <c r="BF14" t="s">
        <v>159</v>
      </c>
      <c r="BG14">
        <v>4</v>
      </c>
      <c r="BH14" t="s">
        <v>159</v>
      </c>
      <c r="BI14">
        <v>4</v>
      </c>
      <c r="BJ14" t="s">
        <v>159</v>
      </c>
      <c r="BK14">
        <v>4</v>
      </c>
      <c r="BL14" t="s">
        <v>159</v>
      </c>
      <c r="BM14">
        <v>5</v>
      </c>
      <c r="BN14" t="s">
        <v>159</v>
      </c>
      <c r="BO14">
        <v>7</v>
      </c>
      <c r="BP14" t="s">
        <v>159</v>
      </c>
      <c r="BQ14">
        <v>11</v>
      </c>
      <c r="BR14" t="s">
        <v>159</v>
      </c>
      <c r="BS14">
        <v>6</v>
      </c>
      <c r="BT14" t="s">
        <v>159</v>
      </c>
      <c r="BU14">
        <v>3</v>
      </c>
      <c r="BV14" t="s">
        <v>159</v>
      </c>
      <c r="BW14">
        <v>5</v>
      </c>
      <c r="BX14" t="s">
        <v>159</v>
      </c>
      <c r="BY14">
        <v>2</v>
      </c>
      <c r="BZ14" t="s">
        <v>159</v>
      </c>
      <c r="CA14">
        <v>13</v>
      </c>
      <c r="CB14" t="s">
        <v>159</v>
      </c>
      <c r="CC14">
        <v>250</v>
      </c>
      <c r="CD14" t="s">
        <v>159</v>
      </c>
      <c r="CE14">
        <v>5</v>
      </c>
      <c r="CF14" t="s">
        <v>159</v>
      </c>
      <c r="CG14" s="4" t="s">
        <v>159</v>
      </c>
      <c r="CH14">
        <v>4</v>
      </c>
      <c r="CI14" t="s">
        <v>159</v>
      </c>
      <c r="CJ14">
        <v>4</v>
      </c>
      <c r="CK14" t="s">
        <v>159</v>
      </c>
      <c r="CL14">
        <v>4</v>
      </c>
      <c r="CM14" t="s">
        <v>159</v>
      </c>
      <c r="CN14">
        <v>144</v>
      </c>
      <c r="CO14" t="s">
        <v>159</v>
      </c>
      <c r="CP14">
        <v>5</v>
      </c>
      <c r="CQ14" t="s">
        <v>159</v>
      </c>
      <c r="CR14">
        <v>100</v>
      </c>
      <c r="CS14" t="s">
        <v>159</v>
      </c>
      <c r="CT14">
        <v>11</v>
      </c>
      <c r="CU14" t="s">
        <v>159</v>
      </c>
      <c r="CV14">
        <v>6</v>
      </c>
      <c r="CW14" t="s">
        <v>159</v>
      </c>
      <c r="CX14">
        <v>62</v>
      </c>
      <c r="CY14" t="s">
        <v>159</v>
      </c>
      <c r="CZ14">
        <v>9</v>
      </c>
      <c r="DA14" t="s">
        <v>159</v>
      </c>
      <c r="DB14">
        <v>4</v>
      </c>
      <c r="DC14" t="s">
        <v>159</v>
      </c>
      <c r="DD14">
        <v>10</v>
      </c>
      <c r="DE14" t="s">
        <v>159</v>
      </c>
      <c r="DF14">
        <v>10</v>
      </c>
      <c r="DG14" t="s">
        <v>159</v>
      </c>
      <c r="DH14">
        <v>5</v>
      </c>
      <c r="DI14" t="s">
        <v>159</v>
      </c>
      <c r="DJ14">
        <v>20</v>
      </c>
      <c r="DK14" t="s">
        <v>159</v>
      </c>
      <c r="DL14">
        <v>3</v>
      </c>
      <c r="DM14" t="s">
        <v>159</v>
      </c>
      <c r="DP14">
        <v>10</v>
      </c>
      <c r="DQ14" t="s">
        <v>159</v>
      </c>
      <c r="DR14">
        <v>10</v>
      </c>
      <c r="DS14" t="s">
        <v>159</v>
      </c>
      <c r="DT14">
        <v>79</v>
      </c>
      <c r="DU14" t="s">
        <v>159</v>
      </c>
      <c r="DV14">
        <v>50</v>
      </c>
      <c r="DW14" t="s">
        <v>159</v>
      </c>
      <c r="DX14">
        <v>10</v>
      </c>
      <c r="DY14" t="s">
        <v>159</v>
      </c>
      <c r="DZ14">
        <v>20</v>
      </c>
      <c r="EA14" t="s">
        <v>159</v>
      </c>
      <c r="EB14">
        <v>75</v>
      </c>
      <c r="EC14" t="s">
        <v>159</v>
      </c>
      <c r="ED14">
        <v>11</v>
      </c>
      <c r="EE14" t="s">
        <v>159</v>
      </c>
      <c r="EF14">
        <v>86</v>
      </c>
      <c r="EG14" t="s">
        <v>159</v>
      </c>
      <c r="EH14">
        <v>2</v>
      </c>
      <c r="EI14" t="s">
        <v>159</v>
      </c>
      <c r="EJ14">
        <v>3</v>
      </c>
      <c r="EK14" t="s">
        <v>159</v>
      </c>
      <c r="EL14">
        <v>4</v>
      </c>
      <c r="EM14" t="s">
        <v>159</v>
      </c>
      <c r="EN14">
        <v>9</v>
      </c>
      <c r="EO14" t="s">
        <v>159</v>
      </c>
      <c r="EP14">
        <v>200</v>
      </c>
      <c r="EQ14" t="s">
        <v>159</v>
      </c>
      <c r="ER14">
        <v>500</v>
      </c>
      <c r="ES14" t="s">
        <v>159</v>
      </c>
      <c r="ET14">
        <v>6</v>
      </c>
      <c r="EU14" t="s">
        <v>159</v>
      </c>
      <c r="EV14">
        <v>6</v>
      </c>
      <c r="EW14" t="s">
        <v>159</v>
      </c>
      <c r="EX14">
        <v>3</v>
      </c>
      <c r="EY14" t="s">
        <v>159</v>
      </c>
      <c r="EZ14">
        <v>85</v>
      </c>
      <c r="FA14" t="s">
        <v>159</v>
      </c>
      <c r="FB14">
        <v>79</v>
      </c>
      <c r="FC14" t="s">
        <v>159</v>
      </c>
      <c r="FD14">
        <v>189</v>
      </c>
      <c r="FE14" t="s">
        <v>159</v>
      </c>
      <c r="FF14">
        <v>4</v>
      </c>
      <c r="FG14" t="s">
        <v>159</v>
      </c>
      <c r="FH14">
        <v>5</v>
      </c>
      <c r="FI14" t="s">
        <v>159</v>
      </c>
      <c r="FJ14">
        <v>5</v>
      </c>
      <c r="FK14" t="s">
        <v>159</v>
      </c>
      <c r="FL14">
        <v>2</v>
      </c>
      <c r="FM14" t="s">
        <v>159</v>
      </c>
      <c r="FN14">
        <v>5</v>
      </c>
      <c r="FO14" t="s">
        <v>159</v>
      </c>
      <c r="FP14">
        <v>20</v>
      </c>
      <c r="FQ14" t="s">
        <v>159</v>
      </c>
      <c r="FR14">
        <v>16</v>
      </c>
      <c r="FS14" t="s">
        <v>159</v>
      </c>
      <c r="FT14">
        <v>9</v>
      </c>
      <c r="FU14" t="s">
        <v>159</v>
      </c>
      <c r="FV14">
        <v>11</v>
      </c>
      <c r="FW14" t="s">
        <v>159</v>
      </c>
      <c r="FX14">
        <v>2</v>
      </c>
      <c r="FY14" t="s">
        <v>159</v>
      </c>
      <c r="FZ14">
        <v>50</v>
      </c>
      <c r="GA14" t="s">
        <v>159</v>
      </c>
      <c r="GB14">
        <v>28</v>
      </c>
      <c r="GC14" t="s">
        <v>159</v>
      </c>
      <c r="GD14">
        <v>13</v>
      </c>
      <c r="GE14" t="s">
        <v>159</v>
      </c>
      <c r="GF14">
        <v>9</v>
      </c>
      <c r="GG14" t="s">
        <v>159</v>
      </c>
      <c r="GH14">
        <v>6</v>
      </c>
      <c r="GI14" t="s">
        <v>159</v>
      </c>
      <c r="GJ14">
        <v>95</v>
      </c>
      <c r="GK14" t="s">
        <v>159</v>
      </c>
      <c r="GL14">
        <v>10</v>
      </c>
      <c r="GM14" t="s">
        <v>159</v>
      </c>
      <c r="GN14">
        <v>3</v>
      </c>
      <c r="GO14" t="s">
        <v>159</v>
      </c>
      <c r="GP14">
        <v>500</v>
      </c>
      <c r="GQ14" t="s">
        <v>159</v>
      </c>
      <c r="GR14">
        <v>2</v>
      </c>
      <c r="GS14" t="s">
        <v>159</v>
      </c>
      <c r="GT14">
        <v>149</v>
      </c>
      <c r="GU14" t="s">
        <v>159</v>
      </c>
      <c r="GV14">
        <v>68</v>
      </c>
      <c r="GW14" t="s">
        <v>159</v>
      </c>
      <c r="GX14">
        <v>20</v>
      </c>
      <c r="GY14" t="s">
        <v>159</v>
      </c>
      <c r="GZ14">
        <v>200</v>
      </c>
      <c r="HA14" t="s">
        <v>159</v>
      </c>
      <c r="HB14">
        <v>50</v>
      </c>
      <c r="HC14" t="s">
        <v>159</v>
      </c>
      <c r="HD14">
        <v>4</v>
      </c>
      <c r="HE14" t="s">
        <v>159</v>
      </c>
      <c r="HF14">
        <v>8</v>
      </c>
      <c r="HG14" t="s">
        <v>159</v>
      </c>
      <c r="HH14" s="4" t="s">
        <v>159</v>
      </c>
      <c r="HI14">
        <v>2</v>
      </c>
      <c r="HJ14" t="s">
        <v>159</v>
      </c>
      <c r="HK14">
        <v>2</v>
      </c>
      <c r="HL14" t="s">
        <v>159</v>
      </c>
      <c r="HM14">
        <v>4</v>
      </c>
      <c r="HN14" t="s">
        <v>159</v>
      </c>
      <c r="HO14">
        <v>4</v>
      </c>
      <c r="HP14" t="s">
        <v>159</v>
      </c>
      <c r="HQ14">
        <v>4</v>
      </c>
      <c r="HR14" t="s">
        <v>159</v>
      </c>
      <c r="HU14">
        <v>5</v>
      </c>
      <c r="HV14" t="s">
        <v>159</v>
      </c>
      <c r="HW14">
        <v>11</v>
      </c>
      <c r="HX14" t="s">
        <v>159</v>
      </c>
      <c r="HY14">
        <v>4</v>
      </c>
      <c r="HZ14" t="s">
        <v>159</v>
      </c>
      <c r="IA14">
        <v>9</v>
      </c>
      <c r="IB14" t="s">
        <v>159</v>
      </c>
      <c r="IC14">
        <v>2</v>
      </c>
      <c r="ID14" t="s">
        <v>159</v>
      </c>
      <c r="IE14">
        <v>2</v>
      </c>
      <c r="IF14" t="s">
        <v>159</v>
      </c>
      <c r="IG14">
        <v>2</v>
      </c>
      <c r="IH14" t="s">
        <v>159</v>
      </c>
      <c r="II14">
        <v>3</v>
      </c>
      <c r="IJ14" t="s">
        <v>159</v>
      </c>
      <c r="IK14">
        <v>10</v>
      </c>
      <c r="IL14" t="s">
        <v>159</v>
      </c>
      <c r="IM14">
        <v>21</v>
      </c>
      <c r="IN14" t="s">
        <v>159</v>
      </c>
      <c r="IO14">
        <v>11</v>
      </c>
      <c r="IP14" t="s">
        <v>159</v>
      </c>
      <c r="IQ14">
        <v>4</v>
      </c>
      <c r="IR14" t="s">
        <v>159</v>
      </c>
      <c r="IS14">
        <v>88</v>
      </c>
      <c r="IT14" t="s">
        <v>159</v>
      </c>
    </row>
    <row r="15" spans="1:254" x14ac:dyDescent="0.2">
      <c r="A15" t="s">
        <v>172</v>
      </c>
      <c r="B15">
        <v>12149490</v>
      </c>
      <c r="C15">
        <v>2</v>
      </c>
      <c r="D15" s="2">
        <v>42177</v>
      </c>
      <c r="E15">
        <v>15</v>
      </c>
      <c r="F15">
        <v>10</v>
      </c>
      <c r="G15">
        <v>12149490</v>
      </c>
      <c r="H15" t="s">
        <v>608</v>
      </c>
      <c r="I15" t="s">
        <v>174</v>
      </c>
      <c r="J15" t="s">
        <v>175</v>
      </c>
      <c r="K15" t="s">
        <v>151</v>
      </c>
      <c r="L15">
        <v>1501787</v>
      </c>
      <c r="M15">
        <v>201504281500</v>
      </c>
      <c r="N15" s="3">
        <v>42122.916666666664</v>
      </c>
      <c r="O15" t="s">
        <v>154</v>
      </c>
      <c r="P15">
        <v>9</v>
      </c>
      <c r="Q15">
        <v>50</v>
      </c>
      <c r="R15" t="s">
        <v>159</v>
      </c>
      <c r="S15">
        <v>22</v>
      </c>
      <c r="T15" t="s">
        <v>159</v>
      </c>
      <c r="U15">
        <v>20</v>
      </c>
      <c r="V15" t="s">
        <v>159</v>
      </c>
      <c r="W15">
        <v>5</v>
      </c>
      <c r="X15" t="s">
        <v>159</v>
      </c>
      <c r="Y15">
        <v>19</v>
      </c>
      <c r="Z15" t="s">
        <v>159</v>
      </c>
      <c r="AA15">
        <v>6</v>
      </c>
      <c r="AB15" t="s">
        <v>159</v>
      </c>
      <c r="AC15">
        <v>4</v>
      </c>
      <c r="AD15" t="s">
        <v>159</v>
      </c>
      <c r="AE15">
        <v>4</v>
      </c>
      <c r="AF15" t="s">
        <v>159</v>
      </c>
      <c r="AG15">
        <v>3</v>
      </c>
      <c r="AH15" t="s">
        <v>159</v>
      </c>
      <c r="AI15">
        <v>206</v>
      </c>
      <c r="AJ15" t="s">
        <v>159</v>
      </c>
      <c r="AK15">
        <v>3</v>
      </c>
      <c r="AL15" t="s">
        <v>159</v>
      </c>
      <c r="AM15">
        <v>6</v>
      </c>
      <c r="AN15" t="s">
        <v>159</v>
      </c>
      <c r="AO15">
        <v>9</v>
      </c>
      <c r="AP15" t="s">
        <v>159</v>
      </c>
      <c r="AQ15">
        <v>3</v>
      </c>
      <c r="AR15" t="s">
        <v>159</v>
      </c>
      <c r="AS15">
        <v>4</v>
      </c>
      <c r="AT15" t="s">
        <v>159</v>
      </c>
      <c r="AU15">
        <v>2</v>
      </c>
      <c r="AV15" t="s">
        <v>159</v>
      </c>
      <c r="AW15">
        <v>10</v>
      </c>
      <c r="AX15" t="s">
        <v>159</v>
      </c>
      <c r="AY15">
        <v>3</v>
      </c>
      <c r="AZ15" t="s">
        <v>159</v>
      </c>
      <c r="BA15">
        <v>3</v>
      </c>
      <c r="BB15" t="s">
        <v>159</v>
      </c>
      <c r="BC15">
        <v>5</v>
      </c>
      <c r="BD15" t="s">
        <v>159</v>
      </c>
      <c r="BE15">
        <v>4</v>
      </c>
      <c r="BF15" t="s">
        <v>159</v>
      </c>
      <c r="BG15">
        <v>4</v>
      </c>
      <c r="BH15" t="s">
        <v>159</v>
      </c>
      <c r="BI15">
        <v>4</v>
      </c>
      <c r="BJ15" t="s">
        <v>159</v>
      </c>
      <c r="BK15">
        <v>4</v>
      </c>
      <c r="BL15" t="s">
        <v>159</v>
      </c>
      <c r="BM15">
        <v>5</v>
      </c>
      <c r="BN15" t="s">
        <v>159</v>
      </c>
      <c r="BO15">
        <v>7</v>
      </c>
      <c r="BP15" t="s">
        <v>159</v>
      </c>
      <c r="BQ15">
        <v>11</v>
      </c>
      <c r="BR15" t="s">
        <v>159</v>
      </c>
      <c r="BS15">
        <v>6</v>
      </c>
      <c r="BT15" t="s">
        <v>159</v>
      </c>
      <c r="BU15">
        <v>3</v>
      </c>
      <c r="BV15" t="s">
        <v>159</v>
      </c>
      <c r="BW15">
        <v>5</v>
      </c>
      <c r="BX15" t="s">
        <v>159</v>
      </c>
      <c r="BY15">
        <v>2</v>
      </c>
      <c r="BZ15" t="s">
        <v>159</v>
      </c>
      <c r="CA15">
        <v>13</v>
      </c>
      <c r="CB15" t="s">
        <v>159</v>
      </c>
      <c r="CE15">
        <v>5</v>
      </c>
      <c r="CF15" t="s">
        <v>159</v>
      </c>
      <c r="CG15" s="4" t="s">
        <v>159</v>
      </c>
      <c r="CH15">
        <v>4</v>
      </c>
      <c r="CI15" t="s">
        <v>159</v>
      </c>
      <c r="CJ15">
        <v>4</v>
      </c>
      <c r="CK15" t="s">
        <v>159</v>
      </c>
      <c r="CL15">
        <v>4</v>
      </c>
      <c r="CM15" t="s">
        <v>159</v>
      </c>
      <c r="CN15">
        <v>144</v>
      </c>
      <c r="CO15" t="s">
        <v>159</v>
      </c>
      <c r="CP15">
        <v>5</v>
      </c>
      <c r="CQ15" t="s">
        <v>159</v>
      </c>
      <c r="CR15">
        <v>98</v>
      </c>
      <c r="CS15" t="s">
        <v>159</v>
      </c>
      <c r="CT15">
        <v>11</v>
      </c>
      <c r="CU15" t="s">
        <v>159</v>
      </c>
      <c r="CV15">
        <v>6</v>
      </c>
      <c r="CW15" t="s">
        <v>159</v>
      </c>
      <c r="CX15">
        <v>62</v>
      </c>
      <c r="CY15" t="s">
        <v>159</v>
      </c>
      <c r="CZ15">
        <v>9</v>
      </c>
      <c r="DA15" t="s">
        <v>159</v>
      </c>
      <c r="DB15">
        <v>4</v>
      </c>
      <c r="DC15" t="s">
        <v>159</v>
      </c>
      <c r="DD15">
        <v>10</v>
      </c>
      <c r="DE15" t="s">
        <v>159</v>
      </c>
      <c r="DF15">
        <v>10</v>
      </c>
      <c r="DG15" t="s">
        <v>159</v>
      </c>
      <c r="DH15">
        <v>5</v>
      </c>
      <c r="DI15" t="s">
        <v>159</v>
      </c>
      <c r="DJ15">
        <v>20</v>
      </c>
      <c r="DK15" t="s">
        <v>159</v>
      </c>
      <c r="DL15">
        <v>3</v>
      </c>
      <c r="DM15" t="s">
        <v>159</v>
      </c>
      <c r="DN15">
        <v>50</v>
      </c>
      <c r="DO15" t="s">
        <v>159</v>
      </c>
      <c r="DP15">
        <v>50</v>
      </c>
      <c r="DQ15" t="s">
        <v>159</v>
      </c>
      <c r="DR15">
        <v>9.6862999999999992</v>
      </c>
      <c r="DS15" t="s">
        <v>159</v>
      </c>
      <c r="DT15">
        <v>79</v>
      </c>
      <c r="DU15" t="s">
        <v>159</v>
      </c>
      <c r="DV15">
        <v>24</v>
      </c>
      <c r="DW15" t="s">
        <v>159</v>
      </c>
      <c r="DX15">
        <v>3</v>
      </c>
      <c r="DY15" t="s">
        <v>159</v>
      </c>
      <c r="DZ15">
        <v>20</v>
      </c>
      <c r="EA15" t="s">
        <v>159</v>
      </c>
      <c r="EB15">
        <v>75</v>
      </c>
      <c r="EC15" t="s">
        <v>159</v>
      </c>
      <c r="ED15">
        <v>11</v>
      </c>
      <c r="EE15" t="s">
        <v>159</v>
      </c>
      <c r="EF15">
        <v>86</v>
      </c>
      <c r="EG15" t="s">
        <v>159</v>
      </c>
      <c r="EH15">
        <v>2</v>
      </c>
      <c r="EI15" t="s">
        <v>159</v>
      </c>
      <c r="EJ15">
        <v>3</v>
      </c>
      <c r="EK15" t="s">
        <v>159</v>
      </c>
      <c r="EL15">
        <v>4</v>
      </c>
      <c r="EM15" t="s">
        <v>159</v>
      </c>
      <c r="EN15">
        <v>9</v>
      </c>
      <c r="EO15" t="s">
        <v>159</v>
      </c>
      <c r="EP15">
        <v>200</v>
      </c>
      <c r="EQ15" t="s">
        <v>159</v>
      </c>
      <c r="ER15">
        <v>500</v>
      </c>
      <c r="ES15" t="s">
        <v>159</v>
      </c>
      <c r="ET15">
        <v>6</v>
      </c>
      <c r="EU15" t="s">
        <v>159</v>
      </c>
      <c r="EV15">
        <v>6</v>
      </c>
      <c r="EW15" t="s">
        <v>159</v>
      </c>
      <c r="EX15">
        <v>3</v>
      </c>
      <c r="EY15" t="s">
        <v>159</v>
      </c>
      <c r="EZ15">
        <v>85</v>
      </c>
      <c r="FA15" t="s">
        <v>159</v>
      </c>
      <c r="FB15">
        <v>79</v>
      </c>
      <c r="FC15" t="s">
        <v>159</v>
      </c>
      <c r="FD15">
        <v>189</v>
      </c>
      <c r="FE15" t="s">
        <v>159</v>
      </c>
      <c r="FF15">
        <v>4</v>
      </c>
      <c r="FG15" t="s">
        <v>159</v>
      </c>
      <c r="FH15">
        <v>5</v>
      </c>
      <c r="FI15" t="s">
        <v>159</v>
      </c>
      <c r="FJ15">
        <v>5</v>
      </c>
      <c r="FK15" t="s">
        <v>159</v>
      </c>
      <c r="FL15">
        <v>2</v>
      </c>
      <c r="FM15" t="s">
        <v>159</v>
      </c>
      <c r="FN15">
        <v>5</v>
      </c>
      <c r="FO15" t="s">
        <v>159</v>
      </c>
      <c r="FP15">
        <v>20</v>
      </c>
      <c r="FQ15" t="s">
        <v>159</v>
      </c>
      <c r="FR15">
        <v>16</v>
      </c>
      <c r="FS15" t="s">
        <v>159</v>
      </c>
      <c r="FT15">
        <v>9</v>
      </c>
      <c r="FU15" t="s">
        <v>159</v>
      </c>
      <c r="FV15">
        <v>11</v>
      </c>
      <c r="FW15" t="s">
        <v>159</v>
      </c>
      <c r="FX15">
        <v>2</v>
      </c>
      <c r="FY15" t="s">
        <v>159</v>
      </c>
      <c r="FZ15">
        <v>3</v>
      </c>
      <c r="GA15" t="s">
        <v>159</v>
      </c>
      <c r="GB15">
        <v>28</v>
      </c>
      <c r="GC15" t="s">
        <v>159</v>
      </c>
      <c r="GD15">
        <v>50</v>
      </c>
      <c r="GE15" t="s">
        <v>159</v>
      </c>
      <c r="GF15">
        <v>9</v>
      </c>
      <c r="GG15" t="s">
        <v>159</v>
      </c>
      <c r="GH15">
        <v>6</v>
      </c>
      <c r="GI15" t="s">
        <v>159</v>
      </c>
      <c r="GJ15">
        <v>95</v>
      </c>
      <c r="GK15" t="s">
        <v>159</v>
      </c>
      <c r="GL15">
        <v>10</v>
      </c>
      <c r="GM15" t="s">
        <v>159</v>
      </c>
      <c r="GN15">
        <v>3</v>
      </c>
      <c r="GO15" t="s">
        <v>159</v>
      </c>
      <c r="GP15">
        <v>500</v>
      </c>
      <c r="GQ15" t="s">
        <v>159</v>
      </c>
      <c r="GR15">
        <v>2</v>
      </c>
      <c r="GS15" t="s">
        <v>159</v>
      </c>
      <c r="GT15">
        <v>149</v>
      </c>
      <c r="GU15" t="s">
        <v>159</v>
      </c>
      <c r="GV15">
        <v>68</v>
      </c>
      <c r="GW15" t="s">
        <v>159</v>
      </c>
      <c r="GX15">
        <v>25</v>
      </c>
      <c r="GY15" t="s">
        <v>159</v>
      </c>
      <c r="GZ15">
        <v>200</v>
      </c>
      <c r="HA15" t="s">
        <v>159</v>
      </c>
      <c r="HB15">
        <v>250</v>
      </c>
      <c r="HC15" t="s">
        <v>159</v>
      </c>
      <c r="HD15">
        <v>4</v>
      </c>
      <c r="HE15" t="s">
        <v>159</v>
      </c>
      <c r="HF15">
        <v>8</v>
      </c>
      <c r="HG15" t="s">
        <v>159</v>
      </c>
      <c r="HH15" s="4" t="s">
        <v>159</v>
      </c>
      <c r="HI15">
        <v>2</v>
      </c>
      <c r="HJ15" t="s">
        <v>159</v>
      </c>
      <c r="HK15">
        <v>2</v>
      </c>
      <c r="HL15" t="s">
        <v>159</v>
      </c>
      <c r="HM15">
        <v>4</v>
      </c>
      <c r="HN15" t="s">
        <v>159</v>
      </c>
      <c r="HO15">
        <v>4</v>
      </c>
      <c r="HP15" t="s">
        <v>159</v>
      </c>
      <c r="HQ15">
        <v>4</v>
      </c>
      <c r="HR15" t="s">
        <v>159</v>
      </c>
      <c r="HU15">
        <v>5</v>
      </c>
      <c r="HV15" t="s">
        <v>159</v>
      </c>
      <c r="HW15">
        <v>11</v>
      </c>
      <c r="HX15" t="s">
        <v>159</v>
      </c>
      <c r="HY15">
        <v>4</v>
      </c>
      <c r="HZ15" t="s">
        <v>159</v>
      </c>
      <c r="IA15">
        <v>9</v>
      </c>
      <c r="IB15" t="s">
        <v>159</v>
      </c>
      <c r="IC15">
        <v>2</v>
      </c>
      <c r="ID15" t="s">
        <v>159</v>
      </c>
      <c r="IE15">
        <v>2</v>
      </c>
      <c r="IF15" t="s">
        <v>159</v>
      </c>
      <c r="IG15">
        <v>2</v>
      </c>
      <c r="IH15" t="s">
        <v>159</v>
      </c>
      <c r="II15">
        <v>3</v>
      </c>
      <c r="IJ15" t="s">
        <v>159</v>
      </c>
      <c r="IK15">
        <v>10</v>
      </c>
      <c r="IL15" t="s">
        <v>159</v>
      </c>
      <c r="IM15">
        <v>21</v>
      </c>
      <c r="IN15" t="s">
        <v>159</v>
      </c>
      <c r="IO15">
        <v>11</v>
      </c>
      <c r="IP15" t="s">
        <v>159</v>
      </c>
      <c r="IQ15">
        <v>4</v>
      </c>
      <c r="IR15" t="s">
        <v>159</v>
      </c>
      <c r="IS15">
        <v>88</v>
      </c>
      <c r="IT15" t="s">
        <v>159</v>
      </c>
    </row>
    <row r="16" spans="1:254" x14ac:dyDescent="0.2">
      <c r="A16" t="s">
        <v>172</v>
      </c>
      <c r="B16">
        <v>12149490</v>
      </c>
      <c r="C16">
        <v>2</v>
      </c>
      <c r="D16" s="2">
        <v>42177</v>
      </c>
      <c r="E16">
        <v>15</v>
      </c>
      <c r="F16">
        <v>10</v>
      </c>
      <c r="G16">
        <v>12149490</v>
      </c>
      <c r="H16" t="s">
        <v>608</v>
      </c>
      <c r="I16" t="s">
        <v>174</v>
      </c>
      <c r="J16" t="s">
        <v>175</v>
      </c>
      <c r="K16" t="s">
        <v>151</v>
      </c>
      <c r="L16">
        <v>1502146</v>
      </c>
      <c r="M16">
        <v>201505051100</v>
      </c>
      <c r="N16" s="3">
        <v>42129.75</v>
      </c>
      <c r="O16" t="s">
        <v>154</v>
      </c>
      <c r="P16">
        <v>9</v>
      </c>
      <c r="Q16">
        <v>50</v>
      </c>
      <c r="R16" t="s">
        <v>159</v>
      </c>
      <c r="S16">
        <v>22</v>
      </c>
      <c r="T16" t="s">
        <v>159</v>
      </c>
      <c r="U16">
        <v>20</v>
      </c>
      <c r="V16" t="s">
        <v>159</v>
      </c>
      <c r="W16">
        <v>5</v>
      </c>
      <c r="X16" t="s">
        <v>159</v>
      </c>
      <c r="Y16">
        <v>19</v>
      </c>
      <c r="Z16" t="s">
        <v>159</v>
      </c>
      <c r="AA16">
        <v>6</v>
      </c>
      <c r="AB16" t="s">
        <v>159</v>
      </c>
      <c r="AC16">
        <v>4</v>
      </c>
      <c r="AD16" t="s">
        <v>159</v>
      </c>
      <c r="AE16">
        <v>4</v>
      </c>
      <c r="AF16" t="s">
        <v>159</v>
      </c>
      <c r="AG16">
        <v>3</v>
      </c>
      <c r="AH16" t="s">
        <v>159</v>
      </c>
      <c r="AI16">
        <v>206</v>
      </c>
      <c r="AJ16" t="s">
        <v>159</v>
      </c>
      <c r="AK16">
        <v>3</v>
      </c>
      <c r="AL16" t="s">
        <v>159</v>
      </c>
      <c r="AM16">
        <v>6</v>
      </c>
      <c r="AN16" t="s">
        <v>159</v>
      </c>
      <c r="AO16">
        <v>9</v>
      </c>
      <c r="AP16" t="s">
        <v>159</v>
      </c>
      <c r="AQ16">
        <v>3</v>
      </c>
      <c r="AR16" t="s">
        <v>159</v>
      </c>
      <c r="AS16">
        <v>4</v>
      </c>
      <c r="AT16" t="s">
        <v>159</v>
      </c>
      <c r="AU16">
        <v>2</v>
      </c>
      <c r="AV16" t="s">
        <v>159</v>
      </c>
      <c r="AW16">
        <v>10</v>
      </c>
      <c r="AX16" t="s">
        <v>159</v>
      </c>
      <c r="AY16">
        <v>3</v>
      </c>
      <c r="AZ16" t="s">
        <v>159</v>
      </c>
      <c r="BA16">
        <v>3</v>
      </c>
      <c r="BB16" t="s">
        <v>159</v>
      </c>
      <c r="BC16">
        <v>5</v>
      </c>
      <c r="BD16" t="s">
        <v>159</v>
      </c>
      <c r="BE16">
        <v>5</v>
      </c>
      <c r="BF16" t="s">
        <v>159</v>
      </c>
      <c r="BG16">
        <v>4</v>
      </c>
      <c r="BH16" t="s">
        <v>159</v>
      </c>
      <c r="BI16">
        <v>4</v>
      </c>
      <c r="BJ16" t="s">
        <v>159</v>
      </c>
      <c r="BK16">
        <v>4</v>
      </c>
      <c r="BL16" t="s">
        <v>159</v>
      </c>
      <c r="BM16">
        <v>5</v>
      </c>
      <c r="BN16" t="s">
        <v>159</v>
      </c>
      <c r="BO16">
        <v>7</v>
      </c>
      <c r="BP16" t="s">
        <v>159</v>
      </c>
      <c r="BQ16">
        <v>11</v>
      </c>
      <c r="BR16" t="s">
        <v>159</v>
      </c>
      <c r="BS16">
        <v>6</v>
      </c>
      <c r="BT16" t="s">
        <v>159</v>
      </c>
      <c r="BU16">
        <v>3</v>
      </c>
      <c r="BV16" t="s">
        <v>159</v>
      </c>
      <c r="BW16">
        <v>5</v>
      </c>
      <c r="BX16" t="s">
        <v>159</v>
      </c>
      <c r="BY16">
        <v>2</v>
      </c>
      <c r="BZ16" t="s">
        <v>159</v>
      </c>
      <c r="CA16">
        <v>13</v>
      </c>
      <c r="CB16" t="s">
        <v>159</v>
      </c>
      <c r="CE16">
        <v>5</v>
      </c>
      <c r="CF16" t="s">
        <v>159</v>
      </c>
      <c r="CG16" s="4" t="s">
        <v>159</v>
      </c>
      <c r="CH16">
        <v>4</v>
      </c>
      <c r="CI16" t="s">
        <v>159</v>
      </c>
      <c r="CJ16">
        <v>4</v>
      </c>
      <c r="CK16" t="s">
        <v>159</v>
      </c>
      <c r="CL16">
        <v>4</v>
      </c>
      <c r="CM16" t="s">
        <v>159</v>
      </c>
      <c r="CN16">
        <v>144</v>
      </c>
      <c r="CO16" t="s">
        <v>159</v>
      </c>
      <c r="CP16">
        <v>5</v>
      </c>
      <c r="CQ16" t="s">
        <v>159</v>
      </c>
      <c r="CR16">
        <v>98</v>
      </c>
      <c r="CS16" t="s">
        <v>159</v>
      </c>
      <c r="CT16">
        <v>11</v>
      </c>
      <c r="CU16" t="s">
        <v>159</v>
      </c>
      <c r="CV16">
        <v>6</v>
      </c>
      <c r="CW16" t="s">
        <v>159</v>
      </c>
      <c r="CX16">
        <v>62</v>
      </c>
      <c r="CY16" t="s">
        <v>159</v>
      </c>
      <c r="CZ16">
        <v>9</v>
      </c>
      <c r="DA16" t="s">
        <v>159</v>
      </c>
      <c r="DB16">
        <v>4</v>
      </c>
      <c r="DC16" t="s">
        <v>159</v>
      </c>
      <c r="DD16">
        <v>10</v>
      </c>
      <c r="DE16" t="s">
        <v>159</v>
      </c>
      <c r="DF16">
        <v>10</v>
      </c>
      <c r="DG16" t="s">
        <v>159</v>
      </c>
      <c r="DH16">
        <v>5</v>
      </c>
      <c r="DI16" t="s">
        <v>159</v>
      </c>
      <c r="DJ16">
        <v>20</v>
      </c>
      <c r="DK16" t="s">
        <v>159</v>
      </c>
      <c r="DL16">
        <v>3</v>
      </c>
      <c r="DM16" t="s">
        <v>159</v>
      </c>
      <c r="DN16">
        <v>250</v>
      </c>
      <c r="DO16" t="s">
        <v>159</v>
      </c>
      <c r="DP16">
        <v>10</v>
      </c>
      <c r="DQ16" t="s">
        <v>159</v>
      </c>
      <c r="DR16">
        <v>10.450699999999999</v>
      </c>
      <c r="DT16">
        <v>79</v>
      </c>
      <c r="DU16" t="s">
        <v>159</v>
      </c>
      <c r="DV16">
        <v>24</v>
      </c>
      <c r="DW16" t="s">
        <v>159</v>
      </c>
      <c r="DX16">
        <v>3</v>
      </c>
      <c r="DY16" t="s">
        <v>159</v>
      </c>
      <c r="DZ16">
        <v>20</v>
      </c>
      <c r="EA16" t="s">
        <v>159</v>
      </c>
      <c r="EB16">
        <v>75</v>
      </c>
      <c r="EC16" t="s">
        <v>159</v>
      </c>
      <c r="ED16">
        <v>11</v>
      </c>
      <c r="EE16" t="s">
        <v>159</v>
      </c>
      <c r="EF16">
        <v>86</v>
      </c>
      <c r="EG16" t="s">
        <v>159</v>
      </c>
      <c r="EH16">
        <v>2</v>
      </c>
      <c r="EI16" t="s">
        <v>159</v>
      </c>
      <c r="EJ16">
        <v>3</v>
      </c>
      <c r="EK16" t="s">
        <v>159</v>
      </c>
      <c r="EL16">
        <v>4</v>
      </c>
      <c r="EM16" t="s">
        <v>159</v>
      </c>
      <c r="EN16">
        <v>9</v>
      </c>
      <c r="EO16" t="s">
        <v>159</v>
      </c>
      <c r="EP16">
        <v>200</v>
      </c>
      <c r="EQ16" t="s">
        <v>159</v>
      </c>
      <c r="ER16">
        <v>500</v>
      </c>
      <c r="ES16" t="s">
        <v>159</v>
      </c>
      <c r="ET16">
        <v>6</v>
      </c>
      <c r="EU16" t="s">
        <v>159</v>
      </c>
      <c r="EV16">
        <v>6</v>
      </c>
      <c r="EW16" t="s">
        <v>159</v>
      </c>
      <c r="EX16">
        <v>3</v>
      </c>
      <c r="EY16" t="s">
        <v>159</v>
      </c>
      <c r="EZ16">
        <v>85</v>
      </c>
      <c r="FA16" t="s">
        <v>159</v>
      </c>
      <c r="FB16">
        <v>79</v>
      </c>
      <c r="FC16" t="s">
        <v>159</v>
      </c>
      <c r="FD16">
        <v>189</v>
      </c>
      <c r="FE16" t="s">
        <v>159</v>
      </c>
      <c r="FF16">
        <v>10</v>
      </c>
      <c r="FG16" t="s">
        <v>159</v>
      </c>
      <c r="FH16">
        <v>5</v>
      </c>
      <c r="FI16" t="s">
        <v>159</v>
      </c>
      <c r="FJ16">
        <v>5</v>
      </c>
      <c r="FK16" t="s">
        <v>159</v>
      </c>
      <c r="FL16">
        <v>2</v>
      </c>
      <c r="FM16" t="s">
        <v>159</v>
      </c>
      <c r="FN16">
        <v>5</v>
      </c>
      <c r="FO16" t="s">
        <v>159</v>
      </c>
      <c r="FP16">
        <v>20</v>
      </c>
      <c r="FQ16" t="s">
        <v>159</v>
      </c>
      <c r="FR16">
        <v>16</v>
      </c>
      <c r="FS16" t="s">
        <v>159</v>
      </c>
      <c r="FT16">
        <v>9</v>
      </c>
      <c r="FU16" t="s">
        <v>159</v>
      </c>
      <c r="FV16">
        <v>11</v>
      </c>
      <c r="FW16" t="s">
        <v>159</v>
      </c>
      <c r="FX16">
        <v>2</v>
      </c>
      <c r="FY16" t="s">
        <v>159</v>
      </c>
      <c r="FZ16">
        <v>3</v>
      </c>
      <c r="GA16" t="s">
        <v>159</v>
      </c>
      <c r="GB16">
        <v>28</v>
      </c>
      <c r="GC16" t="s">
        <v>159</v>
      </c>
      <c r="GD16">
        <v>50</v>
      </c>
      <c r="GE16" t="s">
        <v>159</v>
      </c>
      <c r="GF16">
        <v>10</v>
      </c>
      <c r="GG16" t="s">
        <v>159</v>
      </c>
      <c r="GH16">
        <v>6</v>
      </c>
      <c r="GI16" t="s">
        <v>159</v>
      </c>
      <c r="GJ16">
        <v>95</v>
      </c>
      <c r="GK16" t="s">
        <v>159</v>
      </c>
      <c r="GL16">
        <v>3</v>
      </c>
      <c r="GM16" t="s">
        <v>159</v>
      </c>
      <c r="GN16">
        <v>3</v>
      </c>
      <c r="GO16" t="s">
        <v>159</v>
      </c>
      <c r="GP16">
        <v>500</v>
      </c>
      <c r="GQ16" t="s">
        <v>159</v>
      </c>
      <c r="GR16">
        <v>2</v>
      </c>
      <c r="GS16" t="s">
        <v>159</v>
      </c>
      <c r="GT16">
        <v>149</v>
      </c>
      <c r="GU16" t="s">
        <v>159</v>
      </c>
      <c r="GV16">
        <v>68</v>
      </c>
      <c r="GW16" t="s">
        <v>159</v>
      </c>
      <c r="GX16">
        <v>20</v>
      </c>
      <c r="GY16" t="s">
        <v>159</v>
      </c>
      <c r="GZ16">
        <v>200</v>
      </c>
      <c r="HA16" t="s">
        <v>159</v>
      </c>
      <c r="HB16">
        <v>50</v>
      </c>
      <c r="HC16" t="s">
        <v>159</v>
      </c>
      <c r="HD16">
        <v>4</v>
      </c>
      <c r="HE16" t="s">
        <v>159</v>
      </c>
      <c r="HF16">
        <v>8</v>
      </c>
      <c r="HG16" t="s">
        <v>159</v>
      </c>
      <c r="HH16" s="4" t="s">
        <v>159</v>
      </c>
      <c r="HI16">
        <v>2</v>
      </c>
      <c r="HJ16" t="s">
        <v>159</v>
      </c>
      <c r="HK16">
        <v>2</v>
      </c>
      <c r="HL16" t="s">
        <v>159</v>
      </c>
      <c r="HM16">
        <v>4</v>
      </c>
      <c r="HN16" t="s">
        <v>159</v>
      </c>
      <c r="HO16">
        <v>4</v>
      </c>
      <c r="HP16" t="s">
        <v>159</v>
      </c>
      <c r="HQ16">
        <v>4</v>
      </c>
      <c r="HR16" t="s">
        <v>159</v>
      </c>
      <c r="HS16">
        <v>2</v>
      </c>
      <c r="HT16" t="s">
        <v>159</v>
      </c>
      <c r="HU16">
        <v>5</v>
      </c>
      <c r="HV16" t="s">
        <v>159</v>
      </c>
      <c r="HW16">
        <v>11</v>
      </c>
      <c r="HX16" t="s">
        <v>159</v>
      </c>
      <c r="HY16">
        <v>4</v>
      </c>
      <c r="HZ16" t="s">
        <v>159</v>
      </c>
      <c r="IA16">
        <v>9</v>
      </c>
      <c r="IB16" t="s">
        <v>159</v>
      </c>
      <c r="IC16">
        <v>2</v>
      </c>
      <c r="ID16" t="s">
        <v>159</v>
      </c>
      <c r="IE16">
        <v>2</v>
      </c>
      <c r="IF16" t="s">
        <v>159</v>
      </c>
      <c r="IG16">
        <v>2</v>
      </c>
      <c r="IH16" t="s">
        <v>159</v>
      </c>
      <c r="II16">
        <v>3</v>
      </c>
      <c r="IJ16" t="s">
        <v>159</v>
      </c>
      <c r="IK16">
        <v>10</v>
      </c>
      <c r="IL16" t="s">
        <v>159</v>
      </c>
      <c r="IM16">
        <v>21</v>
      </c>
      <c r="IN16" t="s">
        <v>159</v>
      </c>
      <c r="IO16">
        <v>11</v>
      </c>
      <c r="IP16" t="s">
        <v>159</v>
      </c>
      <c r="IQ16">
        <v>4</v>
      </c>
      <c r="IR16" t="s">
        <v>159</v>
      </c>
      <c r="IS16">
        <v>88</v>
      </c>
      <c r="IT16" t="s">
        <v>159</v>
      </c>
    </row>
    <row r="17" spans="1:254" x14ac:dyDescent="0.2">
      <c r="A17" t="s">
        <v>172</v>
      </c>
      <c r="B17">
        <v>12149490</v>
      </c>
      <c r="C17">
        <v>2</v>
      </c>
      <c r="D17" s="2">
        <v>42177</v>
      </c>
      <c r="E17">
        <v>15</v>
      </c>
      <c r="F17">
        <v>10</v>
      </c>
      <c r="G17">
        <v>12149490</v>
      </c>
      <c r="H17" t="s">
        <v>608</v>
      </c>
      <c r="I17" t="s">
        <v>174</v>
      </c>
      <c r="J17" t="s">
        <v>175</v>
      </c>
      <c r="K17" t="s">
        <v>151</v>
      </c>
      <c r="L17">
        <v>1501628</v>
      </c>
      <c r="M17">
        <v>201504131400</v>
      </c>
      <c r="N17" s="3">
        <v>42107.875</v>
      </c>
      <c r="O17" t="s">
        <v>154</v>
      </c>
      <c r="P17">
        <v>9</v>
      </c>
      <c r="Q17">
        <v>50</v>
      </c>
      <c r="R17" t="s">
        <v>159</v>
      </c>
      <c r="S17">
        <v>22</v>
      </c>
      <c r="T17" t="s">
        <v>159</v>
      </c>
      <c r="U17">
        <v>20</v>
      </c>
      <c r="V17" t="s">
        <v>159</v>
      </c>
      <c r="W17">
        <v>5</v>
      </c>
      <c r="X17" t="s">
        <v>159</v>
      </c>
      <c r="Y17">
        <v>19</v>
      </c>
      <c r="Z17" t="s">
        <v>159</v>
      </c>
      <c r="AA17">
        <v>6</v>
      </c>
      <c r="AB17" t="s">
        <v>159</v>
      </c>
      <c r="AC17">
        <v>4</v>
      </c>
      <c r="AD17" t="s">
        <v>159</v>
      </c>
      <c r="AE17">
        <v>5</v>
      </c>
      <c r="AF17" t="s">
        <v>159</v>
      </c>
      <c r="AG17">
        <v>3</v>
      </c>
      <c r="AH17" t="s">
        <v>159</v>
      </c>
      <c r="AI17">
        <v>206</v>
      </c>
      <c r="AJ17" t="s">
        <v>159</v>
      </c>
      <c r="AK17">
        <v>3</v>
      </c>
      <c r="AL17" t="s">
        <v>159</v>
      </c>
      <c r="AM17">
        <v>6</v>
      </c>
      <c r="AN17" t="s">
        <v>159</v>
      </c>
      <c r="AO17">
        <v>9</v>
      </c>
      <c r="AP17" t="s">
        <v>159</v>
      </c>
      <c r="AQ17">
        <v>3</v>
      </c>
      <c r="AR17" t="s">
        <v>159</v>
      </c>
      <c r="AS17">
        <v>4</v>
      </c>
      <c r="AT17" t="s">
        <v>159</v>
      </c>
      <c r="AU17">
        <v>2.5</v>
      </c>
      <c r="AV17" t="s">
        <v>159</v>
      </c>
      <c r="AW17">
        <v>10</v>
      </c>
      <c r="AX17" t="s">
        <v>159</v>
      </c>
      <c r="AY17">
        <v>3</v>
      </c>
      <c r="AZ17" t="s">
        <v>159</v>
      </c>
      <c r="BA17">
        <v>3</v>
      </c>
      <c r="BB17" t="s">
        <v>159</v>
      </c>
      <c r="BC17">
        <v>5</v>
      </c>
      <c r="BD17" t="s">
        <v>159</v>
      </c>
      <c r="BE17">
        <v>4</v>
      </c>
      <c r="BF17" t="s">
        <v>159</v>
      </c>
      <c r="BG17">
        <v>4</v>
      </c>
      <c r="BH17" t="s">
        <v>159</v>
      </c>
      <c r="BI17">
        <v>4</v>
      </c>
      <c r="BJ17" t="s">
        <v>159</v>
      </c>
      <c r="BK17">
        <v>4</v>
      </c>
      <c r="BL17" t="s">
        <v>159</v>
      </c>
      <c r="BM17">
        <v>5</v>
      </c>
      <c r="BN17" t="s">
        <v>159</v>
      </c>
      <c r="BO17">
        <v>7</v>
      </c>
      <c r="BP17" t="s">
        <v>159</v>
      </c>
      <c r="BQ17">
        <v>11</v>
      </c>
      <c r="BR17" t="s">
        <v>159</v>
      </c>
      <c r="BS17">
        <v>6</v>
      </c>
      <c r="BT17" t="s">
        <v>159</v>
      </c>
      <c r="BU17">
        <v>3</v>
      </c>
      <c r="BV17" t="s">
        <v>159</v>
      </c>
      <c r="BW17">
        <v>5</v>
      </c>
      <c r="BX17" t="s">
        <v>159</v>
      </c>
      <c r="BY17">
        <v>2</v>
      </c>
      <c r="BZ17" t="s">
        <v>159</v>
      </c>
      <c r="CA17">
        <v>13</v>
      </c>
      <c r="CB17" t="s">
        <v>159</v>
      </c>
      <c r="CE17">
        <v>5</v>
      </c>
      <c r="CF17" t="s">
        <v>159</v>
      </c>
      <c r="CG17" s="4" t="s">
        <v>159</v>
      </c>
      <c r="CH17">
        <v>4</v>
      </c>
      <c r="CI17" t="s">
        <v>159</v>
      </c>
      <c r="CJ17">
        <v>4</v>
      </c>
      <c r="CK17" t="s">
        <v>159</v>
      </c>
      <c r="CL17">
        <v>4</v>
      </c>
      <c r="CM17" t="s">
        <v>159</v>
      </c>
      <c r="CN17">
        <v>144</v>
      </c>
      <c r="CO17" t="s">
        <v>159</v>
      </c>
      <c r="CP17">
        <v>5</v>
      </c>
      <c r="CQ17" t="s">
        <v>159</v>
      </c>
      <c r="CR17">
        <v>98</v>
      </c>
      <c r="CS17" t="s">
        <v>159</v>
      </c>
      <c r="CT17">
        <v>11</v>
      </c>
      <c r="CU17" t="s">
        <v>159</v>
      </c>
      <c r="CV17">
        <v>6</v>
      </c>
      <c r="CW17" t="s">
        <v>159</v>
      </c>
      <c r="CX17">
        <v>62</v>
      </c>
      <c r="CY17" t="s">
        <v>159</v>
      </c>
      <c r="CZ17">
        <v>9</v>
      </c>
      <c r="DA17" t="s">
        <v>159</v>
      </c>
      <c r="DB17">
        <v>4</v>
      </c>
      <c r="DC17" t="s">
        <v>159</v>
      </c>
      <c r="DD17">
        <v>10</v>
      </c>
      <c r="DE17" t="s">
        <v>159</v>
      </c>
      <c r="DF17">
        <v>10</v>
      </c>
      <c r="DG17" t="s">
        <v>159</v>
      </c>
      <c r="DH17">
        <v>5</v>
      </c>
      <c r="DI17" t="s">
        <v>159</v>
      </c>
      <c r="DJ17">
        <v>20</v>
      </c>
      <c r="DK17" t="s">
        <v>159</v>
      </c>
      <c r="DL17">
        <v>3</v>
      </c>
      <c r="DM17" t="s">
        <v>159</v>
      </c>
      <c r="DN17">
        <v>50</v>
      </c>
      <c r="DO17" t="s">
        <v>159</v>
      </c>
      <c r="DP17">
        <v>10</v>
      </c>
      <c r="DQ17" t="s">
        <v>159</v>
      </c>
      <c r="DR17">
        <v>10.5335</v>
      </c>
      <c r="DT17">
        <v>79</v>
      </c>
      <c r="DU17" t="s">
        <v>159</v>
      </c>
      <c r="DV17">
        <v>24</v>
      </c>
      <c r="DW17" t="s">
        <v>159</v>
      </c>
      <c r="DX17">
        <v>3</v>
      </c>
      <c r="DY17" t="s">
        <v>159</v>
      </c>
      <c r="DZ17">
        <v>20</v>
      </c>
      <c r="EA17" t="s">
        <v>159</v>
      </c>
      <c r="EB17">
        <v>75</v>
      </c>
      <c r="EC17" t="s">
        <v>159</v>
      </c>
      <c r="ED17">
        <v>11</v>
      </c>
      <c r="EE17" t="s">
        <v>159</v>
      </c>
      <c r="EF17">
        <v>86</v>
      </c>
      <c r="EG17" t="s">
        <v>159</v>
      </c>
      <c r="EH17">
        <v>2</v>
      </c>
      <c r="EI17" t="s">
        <v>159</v>
      </c>
      <c r="EJ17">
        <v>3</v>
      </c>
      <c r="EK17" t="s">
        <v>159</v>
      </c>
      <c r="EL17">
        <v>4</v>
      </c>
      <c r="EM17" t="s">
        <v>159</v>
      </c>
      <c r="EN17">
        <v>9</v>
      </c>
      <c r="EO17" t="s">
        <v>159</v>
      </c>
      <c r="EP17">
        <v>200</v>
      </c>
      <c r="EQ17" t="s">
        <v>159</v>
      </c>
      <c r="ER17">
        <v>500</v>
      </c>
      <c r="ES17" t="s">
        <v>159</v>
      </c>
      <c r="ET17">
        <v>6</v>
      </c>
      <c r="EU17" t="s">
        <v>159</v>
      </c>
      <c r="EV17">
        <v>6</v>
      </c>
      <c r="EW17" t="s">
        <v>159</v>
      </c>
      <c r="EX17">
        <v>3</v>
      </c>
      <c r="EY17" t="s">
        <v>159</v>
      </c>
      <c r="EZ17">
        <v>85</v>
      </c>
      <c r="FA17" t="s">
        <v>159</v>
      </c>
      <c r="FB17">
        <v>79</v>
      </c>
      <c r="FC17" t="s">
        <v>159</v>
      </c>
      <c r="FD17">
        <v>189</v>
      </c>
      <c r="FE17" t="s">
        <v>159</v>
      </c>
      <c r="FF17">
        <v>4</v>
      </c>
      <c r="FG17" t="s">
        <v>159</v>
      </c>
      <c r="FH17">
        <v>5</v>
      </c>
      <c r="FI17" t="s">
        <v>159</v>
      </c>
      <c r="FJ17">
        <v>5</v>
      </c>
      <c r="FK17" t="s">
        <v>159</v>
      </c>
      <c r="FL17">
        <v>2</v>
      </c>
      <c r="FM17" t="s">
        <v>159</v>
      </c>
      <c r="FN17">
        <v>5</v>
      </c>
      <c r="FO17" t="s">
        <v>159</v>
      </c>
      <c r="FP17">
        <v>20</v>
      </c>
      <c r="FQ17" t="s">
        <v>159</v>
      </c>
      <c r="FR17">
        <v>16</v>
      </c>
      <c r="FS17" t="s">
        <v>159</v>
      </c>
      <c r="FT17">
        <v>9</v>
      </c>
      <c r="FU17" t="s">
        <v>159</v>
      </c>
      <c r="FV17">
        <v>11</v>
      </c>
      <c r="FW17" t="s">
        <v>159</v>
      </c>
      <c r="FX17">
        <v>2</v>
      </c>
      <c r="FY17" t="s">
        <v>159</v>
      </c>
      <c r="FZ17">
        <v>50</v>
      </c>
      <c r="GA17" t="s">
        <v>159</v>
      </c>
      <c r="GB17">
        <v>28</v>
      </c>
      <c r="GC17" t="s">
        <v>159</v>
      </c>
      <c r="GD17">
        <v>50</v>
      </c>
      <c r="GE17" t="s">
        <v>159</v>
      </c>
      <c r="GF17">
        <v>10</v>
      </c>
      <c r="GG17" t="s">
        <v>159</v>
      </c>
      <c r="GH17">
        <v>6</v>
      </c>
      <c r="GI17" t="s">
        <v>159</v>
      </c>
      <c r="GJ17">
        <v>95</v>
      </c>
      <c r="GK17" t="s">
        <v>159</v>
      </c>
      <c r="GL17">
        <v>3</v>
      </c>
      <c r="GM17" t="s">
        <v>159</v>
      </c>
      <c r="GN17">
        <v>3</v>
      </c>
      <c r="GO17" t="s">
        <v>159</v>
      </c>
      <c r="GP17">
        <v>500</v>
      </c>
      <c r="GQ17" t="s">
        <v>159</v>
      </c>
      <c r="GR17">
        <v>2</v>
      </c>
      <c r="GS17" t="s">
        <v>159</v>
      </c>
      <c r="GT17">
        <v>149</v>
      </c>
      <c r="GU17" t="s">
        <v>159</v>
      </c>
      <c r="GV17">
        <v>68</v>
      </c>
      <c r="GW17" t="s">
        <v>159</v>
      </c>
      <c r="GX17">
        <v>20</v>
      </c>
      <c r="GY17" t="s">
        <v>159</v>
      </c>
      <c r="GZ17">
        <v>200</v>
      </c>
      <c r="HA17" t="s">
        <v>159</v>
      </c>
      <c r="HB17">
        <v>50</v>
      </c>
      <c r="HC17" t="s">
        <v>159</v>
      </c>
      <c r="HD17">
        <v>4</v>
      </c>
      <c r="HE17" t="s">
        <v>159</v>
      </c>
      <c r="HF17">
        <v>8</v>
      </c>
      <c r="HG17" t="s">
        <v>159</v>
      </c>
      <c r="HH17" s="4" t="s">
        <v>159</v>
      </c>
      <c r="HI17">
        <v>2.5</v>
      </c>
      <c r="HJ17" t="s">
        <v>159</v>
      </c>
      <c r="HK17">
        <v>2</v>
      </c>
      <c r="HL17" t="s">
        <v>159</v>
      </c>
      <c r="HM17">
        <v>4</v>
      </c>
      <c r="HN17" t="s">
        <v>159</v>
      </c>
      <c r="HO17">
        <v>4</v>
      </c>
      <c r="HP17" t="s">
        <v>159</v>
      </c>
      <c r="HQ17">
        <v>4</v>
      </c>
      <c r="HR17" t="s">
        <v>159</v>
      </c>
      <c r="HU17">
        <v>5</v>
      </c>
      <c r="HV17" t="s">
        <v>159</v>
      </c>
      <c r="HW17">
        <v>11</v>
      </c>
      <c r="HX17" t="s">
        <v>159</v>
      </c>
      <c r="HY17">
        <v>4</v>
      </c>
      <c r="HZ17" t="s">
        <v>159</v>
      </c>
      <c r="IA17">
        <v>9</v>
      </c>
      <c r="IB17" t="s">
        <v>159</v>
      </c>
      <c r="IC17">
        <v>2</v>
      </c>
      <c r="ID17" t="s">
        <v>159</v>
      </c>
      <c r="IE17">
        <v>2</v>
      </c>
      <c r="IF17" t="s">
        <v>159</v>
      </c>
      <c r="IG17">
        <v>2</v>
      </c>
      <c r="IH17" t="s">
        <v>159</v>
      </c>
      <c r="II17">
        <v>3</v>
      </c>
      <c r="IJ17" t="s">
        <v>159</v>
      </c>
      <c r="IK17">
        <v>10</v>
      </c>
      <c r="IL17" t="s">
        <v>159</v>
      </c>
      <c r="IM17">
        <v>21</v>
      </c>
      <c r="IN17" t="s">
        <v>159</v>
      </c>
      <c r="IO17">
        <v>11</v>
      </c>
      <c r="IP17" t="s">
        <v>159</v>
      </c>
      <c r="IQ17">
        <v>4</v>
      </c>
      <c r="IR17" t="s">
        <v>159</v>
      </c>
      <c r="IS17">
        <v>88</v>
      </c>
      <c r="IT17" t="s">
        <v>159</v>
      </c>
    </row>
    <row r="18" spans="1:254" x14ac:dyDescent="0.2">
      <c r="A18" t="s">
        <v>172</v>
      </c>
      <c r="B18">
        <v>12149490</v>
      </c>
      <c r="C18">
        <v>2</v>
      </c>
      <c r="D18" s="2">
        <v>42177</v>
      </c>
      <c r="E18">
        <v>15</v>
      </c>
      <c r="F18">
        <v>10</v>
      </c>
      <c r="G18">
        <v>12149490</v>
      </c>
      <c r="H18" t="s">
        <v>608</v>
      </c>
      <c r="I18" t="s">
        <v>174</v>
      </c>
      <c r="J18" t="s">
        <v>175</v>
      </c>
      <c r="K18" t="s">
        <v>151</v>
      </c>
      <c r="L18">
        <v>1502033</v>
      </c>
      <c r="M18">
        <v>201505121230</v>
      </c>
      <c r="N18" s="3">
        <v>42136.8125</v>
      </c>
      <c r="O18" t="s">
        <v>154</v>
      </c>
      <c r="P18">
        <v>9</v>
      </c>
      <c r="Q18">
        <v>50</v>
      </c>
      <c r="R18" t="s">
        <v>159</v>
      </c>
      <c r="S18">
        <v>22</v>
      </c>
      <c r="T18" t="s">
        <v>159</v>
      </c>
      <c r="U18">
        <v>20</v>
      </c>
      <c r="V18" t="s">
        <v>159</v>
      </c>
      <c r="W18">
        <v>5</v>
      </c>
      <c r="X18" t="s">
        <v>159</v>
      </c>
      <c r="Y18">
        <v>19</v>
      </c>
      <c r="Z18" t="s">
        <v>159</v>
      </c>
      <c r="AA18">
        <v>6</v>
      </c>
      <c r="AB18" t="s">
        <v>159</v>
      </c>
      <c r="AC18">
        <v>4</v>
      </c>
      <c r="AD18" t="s">
        <v>159</v>
      </c>
      <c r="AE18">
        <v>4</v>
      </c>
      <c r="AF18" t="s">
        <v>159</v>
      </c>
      <c r="AG18">
        <v>3</v>
      </c>
      <c r="AH18" t="s">
        <v>159</v>
      </c>
      <c r="AI18">
        <v>206</v>
      </c>
      <c r="AJ18" t="s">
        <v>159</v>
      </c>
      <c r="AK18">
        <v>3</v>
      </c>
      <c r="AL18" t="s">
        <v>159</v>
      </c>
      <c r="AM18">
        <v>6</v>
      </c>
      <c r="AN18" t="s">
        <v>159</v>
      </c>
      <c r="AO18">
        <v>9</v>
      </c>
      <c r="AP18" t="s">
        <v>159</v>
      </c>
      <c r="AQ18">
        <v>3</v>
      </c>
      <c r="AR18" t="s">
        <v>159</v>
      </c>
      <c r="AS18">
        <v>5</v>
      </c>
      <c r="AT18" t="s">
        <v>159</v>
      </c>
      <c r="AU18">
        <v>2</v>
      </c>
      <c r="AV18" t="s">
        <v>159</v>
      </c>
      <c r="AW18">
        <v>10</v>
      </c>
      <c r="AX18" t="s">
        <v>159</v>
      </c>
      <c r="AY18">
        <v>3</v>
      </c>
      <c r="AZ18" t="s">
        <v>159</v>
      </c>
      <c r="BA18">
        <v>3</v>
      </c>
      <c r="BB18" t="s">
        <v>159</v>
      </c>
      <c r="BC18">
        <v>5</v>
      </c>
      <c r="BD18" t="s">
        <v>159</v>
      </c>
      <c r="BE18">
        <v>4</v>
      </c>
      <c r="BF18" t="s">
        <v>159</v>
      </c>
      <c r="BG18">
        <v>4</v>
      </c>
      <c r="BH18" t="s">
        <v>159</v>
      </c>
      <c r="BI18">
        <v>4</v>
      </c>
      <c r="BJ18" t="s">
        <v>159</v>
      </c>
      <c r="BK18">
        <v>4</v>
      </c>
      <c r="BL18" t="s">
        <v>159</v>
      </c>
      <c r="BM18">
        <v>5</v>
      </c>
      <c r="BN18" t="s">
        <v>159</v>
      </c>
      <c r="BO18">
        <v>7</v>
      </c>
      <c r="BP18" t="s">
        <v>159</v>
      </c>
      <c r="BQ18">
        <v>11</v>
      </c>
      <c r="BR18" t="s">
        <v>159</v>
      </c>
      <c r="BS18">
        <v>6</v>
      </c>
      <c r="BT18" t="s">
        <v>159</v>
      </c>
      <c r="BU18">
        <v>3</v>
      </c>
      <c r="BV18" t="s">
        <v>159</v>
      </c>
      <c r="BW18">
        <v>5</v>
      </c>
      <c r="BX18" t="s">
        <v>159</v>
      </c>
      <c r="BY18">
        <v>2</v>
      </c>
      <c r="BZ18" t="s">
        <v>159</v>
      </c>
      <c r="CA18">
        <v>13</v>
      </c>
      <c r="CB18" t="s">
        <v>159</v>
      </c>
      <c r="CE18">
        <v>5</v>
      </c>
      <c r="CF18" t="s">
        <v>159</v>
      </c>
      <c r="CG18" s="4" t="s">
        <v>159</v>
      </c>
      <c r="CH18">
        <v>4</v>
      </c>
      <c r="CI18" t="s">
        <v>159</v>
      </c>
      <c r="CJ18">
        <v>4</v>
      </c>
      <c r="CK18" t="s">
        <v>159</v>
      </c>
      <c r="CL18">
        <v>4</v>
      </c>
      <c r="CM18" t="s">
        <v>159</v>
      </c>
      <c r="CN18">
        <v>144</v>
      </c>
      <c r="CO18" t="s">
        <v>159</v>
      </c>
      <c r="CP18">
        <v>5</v>
      </c>
      <c r="CQ18" t="s">
        <v>159</v>
      </c>
      <c r="CR18">
        <v>100</v>
      </c>
      <c r="CS18" t="s">
        <v>159</v>
      </c>
      <c r="CT18">
        <v>11</v>
      </c>
      <c r="CU18" t="s">
        <v>159</v>
      </c>
      <c r="CV18">
        <v>6</v>
      </c>
      <c r="CW18" t="s">
        <v>159</v>
      </c>
      <c r="CX18">
        <v>62</v>
      </c>
      <c r="CY18" t="s">
        <v>159</v>
      </c>
      <c r="CZ18">
        <v>9</v>
      </c>
      <c r="DA18" t="s">
        <v>159</v>
      </c>
      <c r="DB18">
        <v>4</v>
      </c>
      <c r="DC18" t="s">
        <v>159</v>
      </c>
      <c r="DD18">
        <v>10</v>
      </c>
      <c r="DE18" t="s">
        <v>159</v>
      </c>
      <c r="DF18">
        <v>10</v>
      </c>
      <c r="DG18" t="s">
        <v>159</v>
      </c>
      <c r="DH18">
        <v>5</v>
      </c>
      <c r="DI18" t="s">
        <v>159</v>
      </c>
      <c r="DJ18">
        <v>20</v>
      </c>
      <c r="DK18" t="s">
        <v>159</v>
      </c>
      <c r="DL18">
        <v>3</v>
      </c>
      <c r="DM18" t="s">
        <v>159</v>
      </c>
      <c r="DP18">
        <v>10</v>
      </c>
      <c r="DQ18" t="s">
        <v>159</v>
      </c>
      <c r="DR18">
        <v>10</v>
      </c>
      <c r="DS18" t="s">
        <v>159</v>
      </c>
      <c r="DT18">
        <v>79</v>
      </c>
      <c r="DU18" t="s">
        <v>159</v>
      </c>
      <c r="DV18">
        <v>50</v>
      </c>
      <c r="DW18" t="s">
        <v>159</v>
      </c>
      <c r="DX18">
        <v>10</v>
      </c>
      <c r="DY18" t="s">
        <v>159</v>
      </c>
      <c r="DZ18">
        <v>20</v>
      </c>
      <c r="EA18" t="s">
        <v>159</v>
      </c>
      <c r="EB18">
        <v>75</v>
      </c>
      <c r="EC18" t="s">
        <v>159</v>
      </c>
      <c r="ED18">
        <v>11</v>
      </c>
      <c r="EE18" t="s">
        <v>159</v>
      </c>
      <c r="EF18">
        <v>86</v>
      </c>
      <c r="EG18" t="s">
        <v>159</v>
      </c>
      <c r="EH18">
        <v>2</v>
      </c>
      <c r="EI18" t="s">
        <v>159</v>
      </c>
      <c r="EJ18">
        <v>3</v>
      </c>
      <c r="EK18" t="s">
        <v>159</v>
      </c>
      <c r="EL18">
        <v>4</v>
      </c>
      <c r="EM18" t="s">
        <v>159</v>
      </c>
      <c r="EN18">
        <v>9</v>
      </c>
      <c r="EO18" t="s">
        <v>159</v>
      </c>
      <c r="EP18">
        <v>200</v>
      </c>
      <c r="EQ18" t="s">
        <v>159</v>
      </c>
      <c r="ER18">
        <v>500</v>
      </c>
      <c r="ES18" t="s">
        <v>159</v>
      </c>
      <c r="ET18">
        <v>6</v>
      </c>
      <c r="EU18" t="s">
        <v>159</v>
      </c>
      <c r="EV18">
        <v>6</v>
      </c>
      <c r="EW18" t="s">
        <v>159</v>
      </c>
      <c r="EX18">
        <v>3</v>
      </c>
      <c r="EY18" t="s">
        <v>159</v>
      </c>
      <c r="EZ18">
        <v>85</v>
      </c>
      <c r="FA18" t="s">
        <v>159</v>
      </c>
      <c r="FB18">
        <v>79</v>
      </c>
      <c r="FC18" t="s">
        <v>159</v>
      </c>
      <c r="FD18">
        <v>189</v>
      </c>
      <c r="FE18" t="s">
        <v>159</v>
      </c>
      <c r="FF18">
        <v>4</v>
      </c>
      <c r="FG18" t="s">
        <v>159</v>
      </c>
      <c r="FH18">
        <v>5</v>
      </c>
      <c r="FI18" t="s">
        <v>159</v>
      </c>
      <c r="FJ18">
        <v>5</v>
      </c>
      <c r="FK18" t="s">
        <v>159</v>
      </c>
      <c r="FL18">
        <v>2</v>
      </c>
      <c r="FM18" t="s">
        <v>159</v>
      </c>
      <c r="FN18">
        <v>5</v>
      </c>
      <c r="FO18" t="s">
        <v>159</v>
      </c>
      <c r="FP18">
        <v>20</v>
      </c>
      <c r="FQ18" t="s">
        <v>159</v>
      </c>
      <c r="FR18">
        <v>16</v>
      </c>
      <c r="FS18" t="s">
        <v>159</v>
      </c>
      <c r="FT18">
        <v>9</v>
      </c>
      <c r="FU18" t="s">
        <v>159</v>
      </c>
      <c r="FV18">
        <v>11</v>
      </c>
      <c r="FW18" t="s">
        <v>159</v>
      </c>
      <c r="FX18">
        <v>2</v>
      </c>
      <c r="FY18" t="s">
        <v>159</v>
      </c>
      <c r="FZ18">
        <v>50</v>
      </c>
      <c r="GA18" t="s">
        <v>159</v>
      </c>
      <c r="GB18">
        <v>28</v>
      </c>
      <c r="GC18" t="s">
        <v>159</v>
      </c>
      <c r="GD18">
        <v>13</v>
      </c>
      <c r="GE18" t="s">
        <v>159</v>
      </c>
      <c r="GF18">
        <v>9</v>
      </c>
      <c r="GG18" t="s">
        <v>159</v>
      </c>
      <c r="GH18">
        <v>6</v>
      </c>
      <c r="GI18" t="s">
        <v>159</v>
      </c>
      <c r="GJ18">
        <v>95</v>
      </c>
      <c r="GK18" t="s">
        <v>159</v>
      </c>
      <c r="GL18">
        <v>10</v>
      </c>
      <c r="GM18" t="s">
        <v>159</v>
      </c>
      <c r="GN18">
        <v>3</v>
      </c>
      <c r="GO18" t="s">
        <v>159</v>
      </c>
      <c r="GP18">
        <v>500</v>
      </c>
      <c r="GQ18" t="s">
        <v>159</v>
      </c>
      <c r="GR18">
        <v>2</v>
      </c>
      <c r="GS18" t="s">
        <v>159</v>
      </c>
      <c r="GT18">
        <v>149</v>
      </c>
      <c r="GU18" t="s">
        <v>159</v>
      </c>
      <c r="GV18">
        <v>68</v>
      </c>
      <c r="GW18" t="s">
        <v>159</v>
      </c>
      <c r="GX18">
        <v>20</v>
      </c>
      <c r="GY18" t="s">
        <v>159</v>
      </c>
      <c r="GZ18">
        <v>200</v>
      </c>
      <c r="HA18" t="s">
        <v>159</v>
      </c>
      <c r="HB18">
        <v>50</v>
      </c>
      <c r="HC18" t="s">
        <v>159</v>
      </c>
      <c r="HD18">
        <v>4</v>
      </c>
      <c r="HE18" t="s">
        <v>159</v>
      </c>
      <c r="HF18">
        <v>8</v>
      </c>
      <c r="HG18" t="s">
        <v>159</v>
      </c>
      <c r="HH18" s="4" t="s">
        <v>159</v>
      </c>
      <c r="HI18">
        <v>2</v>
      </c>
      <c r="HJ18" t="s">
        <v>159</v>
      </c>
      <c r="HK18">
        <v>2</v>
      </c>
      <c r="HL18" t="s">
        <v>159</v>
      </c>
      <c r="HM18">
        <v>4</v>
      </c>
      <c r="HN18" t="s">
        <v>159</v>
      </c>
      <c r="HO18">
        <v>4</v>
      </c>
      <c r="HP18" t="s">
        <v>159</v>
      </c>
      <c r="HQ18">
        <v>4</v>
      </c>
      <c r="HR18" t="s">
        <v>159</v>
      </c>
      <c r="HU18">
        <v>5</v>
      </c>
      <c r="HV18" t="s">
        <v>159</v>
      </c>
      <c r="HW18">
        <v>11</v>
      </c>
      <c r="HX18" t="s">
        <v>159</v>
      </c>
      <c r="HY18">
        <v>4</v>
      </c>
      <c r="HZ18" t="s">
        <v>159</v>
      </c>
      <c r="IA18">
        <v>9</v>
      </c>
      <c r="IB18" t="s">
        <v>159</v>
      </c>
      <c r="IC18">
        <v>2</v>
      </c>
      <c r="ID18" t="s">
        <v>159</v>
      </c>
      <c r="IE18">
        <v>2</v>
      </c>
      <c r="IF18" t="s">
        <v>159</v>
      </c>
      <c r="IG18">
        <v>2</v>
      </c>
      <c r="IH18" t="s">
        <v>159</v>
      </c>
      <c r="II18">
        <v>3</v>
      </c>
      <c r="IJ18" t="s">
        <v>159</v>
      </c>
      <c r="IK18">
        <v>10</v>
      </c>
      <c r="IL18" t="s">
        <v>159</v>
      </c>
      <c r="IM18">
        <v>21</v>
      </c>
      <c r="IN18" t="s">
        <v>159</v>
      </c>
      <c r="IO18">
        <v>11</v>
      </c>
      <c r="IP18" t="s">
        <v>159</v>
      </c>
      <c r="IQ18">
        <v>4</v>
      </c>
      <c r="IR18" t="s">
        <v>159</v>
      </c>
      <c r="IS18">
        <v>88</v>
      </c>
      <c r="IT18" t="s">
        <v>159</v>
      </c>
    </row>
    <row r="19" spans="1:254" x14ac:dyDescent="0.2">
      <c r="A19" t="s">
        <v>172</v>
      </c>
      <c r="B19">
        <v>12149490</v>
      </c>
      <c r="C19">
        <v>2</v>
      </c>
      <c r="D19" s="2">
        <v>42177</v>
      </c>
      <c r="E19">
        <v>15</v>
      </c>
      <c r="F19">
        <v>10</v>
      </c>
      <c r="G19">
        <v>12149490</v>
      </c>
      <c r="H19" t="s">
        <v>608</v>
      </c>
      <c r="I19" t="s">
        <v>174</v>
      </c>
      <c r="J19" t="s">
        <v>175</v>
      </c>
      <c r="K19" t="s">
        <v>151</v>
      </c>
      <c r="L19">
        <v>1502134</v>
      </c>
      <c r="M19">
        <v>201505191330</v>
      </c>
      <c r="N19" s="3">
        <v>42143.854166666664</v>
      </c>
      <c r="O19" t="s">
        <v>154</v>
      </c>
      <c r="P19">
        <v>9</v>
      </c>
      <c r="Q19">
        <v>50</v>
      </c>
      <c r="R19" t="s">
        <v>159</v>
      </c>
      <c r="S19">
        <v>50</v>
      </c>
      <c r="T19" t="s">
        <v>159</v>
      </c>
      <c r="U19">
        <v>20</v>
      </c>
      <c r="V19" t="s">
        <v>159</v>
      </c>
      <c r="W19">
        <v>5</v>
      </c>
      <c r="X19" t="s">
        <v>159</v>
      </c>
      <c r="Y19">
        <v>19</v>
      </c>
      <c r="Z19" t="s">
        <v>159</v>
      </c>
      <c r="AA19">
        <v>6</v>
      </c>
      <c r="AB19" t="s">
        <v>159</v>
      </c>
      <c r="AC19">
        <v>4</v>
      </c>
      <c r="AD19" t="s">
        <v>159</v>
      </c>
      <c r="AE19">
        <v>5</v>
      </c>
      <c r="AF19" t="s">
        <v>159</v>
      </c>
      <c r="AG19">
        <v>5</v>
      </c>
      <c r="AH19" t="s">
        <v>159</v>
      </c>
      <c r="AI19">
        <v>206</v>
      </c>
      <c r="AJ19" t="s">
        <v>159</v>
      </c>
      <c r="AK19">
        <v>3</v>
      </c>
      <c r="AL19" t="s">
        <v>159</v>
      </c>
      <c r="AM19">
        <v>6</v>
      </c>
      <c r="AN19" t="s">
        <v>159</v>
      </c>
      <c r="AO19">
        <v>4.9203999999999999</v>
      </c>
      <c r="AQ19">
        <v>3</v>
      </c>
      <c r="AR19" t="s">
        <v>159</v>
      </c>
      <c r="AS19">
        <v>4</v>
      </c>
      <c r="AT19" t="s">
        <v>159</v>
      </c>
      <c r="AU19">
        <v>2</v>
      </c>
      <c r="AV19" t="s">
        <v>159</v>
      </c>
      <c r="AW19">
        <v>10</v>
      </c>
      <c r="AX19" t="s">
        <v>159</v>
      </c>
      <c r="AY19">
        <v>3</v>
      </c>
      <c r="AZ19" t="s">
        <v>159</v>
      </c>
      <c r="BA19">
        <v>3</v>
      </c>
      <c r="BB19" t="s">
        <v>159</v>
      </c>
      <c r="BC19">
        <v>5</v>
      </c>
      <c r="BD19" t="s">
        <v>159</v>
      </c>
      <c r="BE19">
        <v>4</v>
      </c>
      <c r="BF19" t="s">
        <v>159</v>
      </c>
      <c r="BG19">
        <v>4</v>
      </c>
      <c r="BH19" t="s">
        <v>159</v>
      </c>
      <c r="BI19">
        <v>4</v>
      </c>
      <c r="BJ19" t="s">
        <v>159</v>
      </c>
      <c r="BK19">
        <v>4</v>
      </c>
      <c r="BL19" t="s">
        <v>159</v>
      </c>
      <c r="BM19">
        <v>5</v>
      </c>
      <c r="BN19" t="s">
        <v>159</v>
      </c>
      <c r="BO19">
        <v>7</v>
      </c>
      <c r="BP19" t="s">
        <v>159</v>
      </c>
      <c r="BQ19">
        <v>11</v>
      </c>
      <c r="BR19" t="s">
        <v>159</v>
      </c>
      <c r="BS19">
        <v>6</v>
      </c>
      <c r="BT19" t="s">
        <v>159</v>
      </c>
      <c r="BU19">
        <v>3</v>
      </c>
      <c r="BV19" t="s">
        <v>159</v>
      </c>
      <c r="BW19">
        <v>5</v>
      </c>
      <c r="BX19" t="s">
        <v>159</v>
      </c>
      <c r="BY19">
        <v>2</v>
      </c>
      <c r="BZ19" t="s">
        <v>159</v>
      </c>
      <c r="CA19">
        <v>13</v>
      </c>
      <c r="CB19" t="s">
        <v>159</v>
      </c>
      <c r="CC19">
        <v>250</v>
      </c>
      <c r="CD19" t="s">
        <v>159</v>
      </c>
      <c r="CE19">
        <v>5</v>
      </c>
      <c r="CF19" t="s">
        <v>159</v>
      </c>
      <c r="CG19" s="4" t="s">
        <v>159</v>
      </c>
      <c r="CH19">
        <v>4</v>
      </c>
      <c r="CI19" t="s">
        <v>159</v>
      </c>
      <c r="CJ19">
        <v>10</v>
      </c>
      <c r="CK19" t="s">
        <v>159</v>
      </c>
      <c r="CL19">
        <v>5</v>
      </c>
      <c r="CM19" t="s">
        <v>159</v>
      </c>
      <c r="CN19">
        <v>144</v>
      </c>
      <c r="CO19" t="s">
        <v>159</v>
      </c>
      <c r="CP19">
        <v>5</v>
      </c>
      <c r="CQ19" t="s">
        <v>159</v>
      </c>
      <c r="CR19">
        <v>98</v>
      </c>
      <c r="CS19" t="s">
        <v>159</v>
      </c>
      <c r="CT19">
        <v>11</v>
      </c>
      <c r="CU19" t="s">
        <v>159</v>
      </c>
      <c r="CV19">
        <v>6</v>
      </c>
      <c r="CW19" t="s">
        <v>159</v>
      </c>
      <c r="CX19">
        <v>62</v>
      </c>
      <c r="CY19" t="s">
        <v>159</v>
      </c>
      <c r="CZ19">
        <v>9</v>
      </c>
      <c r="DA19" t="s">
        <v>159</v>
      </c>
      <c r="DB19">
        <v>4</v>
      </c>
      <c r="DC19" t="s">
        <v>159</v>
      </c>
      <c r="DD19">
        <v>10</v>
      </c>
      <c r="DE19" t="s">
        <v>159</v>
      </c>
      <c r="DF19">
        <v>3.2835999999999999</v>
      </c>
      <c r="DH19">
        <v>5</v>
      </c>
      <c r="DI19" t="s">
        <v>159</v>
      </c>
      <c r="DJ19">
        <v>20</v>
      </c>
      <c r="DK19" t="s">
        <v>159</v>
      </c>
      <c r="DL19">
        <v>3</v>
      </c>
      <c r="DM19" t="s">
        <v>159</v>
      </c>
      <c r="DN19">
        <v>50</v>
      </c>
      <c r="DO19" t="s">
        <v>159</v>
      </c>
      <c r="DP19">
        <v>10</v>
      </c>
      <c r="DQ19" t="s">
        <v>159</v>
      </c>
      <c r="DR19">
        <v>8.5398999999999994</v>
      </c>
      <c r="DT19">
        <v>79</v>
      </c>
      <c r="DU19" t="s">
        <v>159</v>
      </c>
      <c r="DV19">
        <v>24</v>
      </c>
      <c r="DW19" t="s">
        <v>159</v>
      </c>
      <c r="DX19">
        <v>3</v>
      </c>
      <c r="DY19" t="s">
        <v>159</v>
      </c>
      <c r="DZ19">
        <v>20</v>
      </c>
      <c r="EA19" t="s">
        <v>159</v>
      </c>
      <c r="EB19">
        <v>75</v>
      </c>
      <c r="EC19" t="s">
        <v>159</v>
      </c>
      <c r="ED19">
        <v>11</v>
      </c>
      <c r="EE19" t="s">
        <v>159</v>
      </c>
      <c r="EF19">
        <v>100</v>
      </c>
      <c r="EG19" t="s">
        <v>159</v>
      </c>
      <c r="EH19">
        <v>2</v>
      </c>
      <c r="EI19" t="s">
        <v>159</v>
      </c>
      <c r="EJ19">
        <v>3</v>
      </c>
      <c r="EK19" t="s">
        <v>159</v>
      </c>
      <c r="EL19">
        <v>25</v>
      </c>
      <c r="EM19" t="s">
        <v>159</v>
      </c>
      <c r="EN19">
        <v>9</v>
      </c>
      <c r="EO19" t="s">
        <v>159</v>
      </c>
      <c r="EP19">
        <v>200</v>
      </c>
      <c r="EQ19" t="s">
        <v>159</v>
      </c>
      <c r="ER19">
        <v>1000</v>
      </c>
      <c r="ES19" t="s">
        <v>159</v>
      </c>
      <c r="ET19">
        <v>6</v>
      </c>
      <c r="EU19" t="s">
        <v>159</v>
      </c>
      <c r="EV19">
        <v>6</v>
      </c>
      <c r="EW19" t="s">
        <v>159</v>
      </c>
      <c r="EX19">
        <v>3</v>
      </c>
      <c r="EY19" t="s">
        <v>159</v>
      </c>
      <c r="EZ19">
        <v>85</v>
      </c>
      <c r="FA19" t="s">
        <v>159</v>
      </c>
      <c r="FB19">
        <v>79</v>
      </c>
      <c r="FC19" t="s">
        <v>159</v>
      </c>
      <c r="FD19">
        <v>189</v>
      </c>
      <c r="FE19" t="s">
        <v>159</v>
      </c>
      <c r="FF19">
        <v>4</v>
      </c>
      <c r="FG19" t="s">
        <v>159</v>
      </c>
      <c r="FH19">
        <v>5</v>
      </c>
      <c r="FI19" t="s">
        <v>159</v>
      </c>
      <c r="FJ19">
        <v>5</v>
      </c>
      <c r="FK19" t="s">
        <v>159</v>
      </c>
      <c r="FL19">
        <v>2</v>
      </c>
      <c r="FM19" t="s">
        <v>159</v>
      </c>
      <c r="FN19">
        <v>5</v>
      </c>
      <c r="FO19" t="s">
        <v>159</v>
      </c>
      <c r="FP19">
        <v>20</v>
      </c>
      <c r="FQ19" t="s">
        <v>159</v>
      </c>
      <c r="FR19">
        <v>16</v>
      </c>
      <c r="FS19" t="s">
        <v>159</v>
      </c>
      <c r="FT19">
        <v>10</v>
      </c>
      <c r="FU19" t="s">
        <v>159</v>
      </c>
      <c r="FV19">
        <v>25</v>
      </c>
      <c r="FW19" t="s">
        <v>159</v>
      </c>
      <c r="FX19">
        <v>2</v>
      </c>
      <c r="FY19" t="s">
        <v>159</v>
      </c>
      <c r="FZ19">
        <v>3</v>
      </c>
      <c r="GA19" t="s">
        <v>159</v>
      </c>
      <c r="GB19">
        <v>28</v>
      </c>
      <c r="GC19" t="s">
        <v>159</v>
      </c>
      <c r="GD19">
        <v>50</v>
      </c>
      <c r="GE19" t="s">
        <v>159</v>
      </c>
      <c r="GF19">
        <v>50</v>
      </c>
      <c r="GG19" t="s">
        <v>159</v>
      </c>
      <c r="GH19">
        <v>6</v>
      </c>
      <c r="GI19" t="s">
        <v>159</v>
      </c>
      <c r="GL19">
        <v>3</v>
      </c>
      <c r="GM19" t="s">
        <v>159</v>
      </c>
      <c r="GN19">
        <v>3</v>
      </c>
      <c r="GO19" t="s">
        <v>159</v>
      </c>
      <c r="GP19">
        <v>500</v>
      </c>
      <c r="GQ19" t="s">
        <v>159</v>
      </c>
      <c r="GR19">
        <v>2</v>
      </c>
      <c r="GS19" t="s">
        <v>159</v>
      </c>
      <c r="GT19">
        <v>149</v>
      </c>
      <c r="GU19" t="s">
        <v>159</v>
      </c>
      <c r="GV19">
        <v>68</v>
      </c>
      <c r="GW19" t="s">
        <v>159</v>
      </c>
      <c r="GX19">
        <v>20</v>
      </c>
      <c r="GY19" t="s">
        <v>159</v>
      </c>
      <c r="HB19">
        <v>250</v>
      </c>
      <c r="HC19" t="s">
        <v>159</v>
      </c>
      <c r="HD19">
        <v>4</v>
      </c>
      <c r="HE19" t="s">
        <v>159</v>
      </c>
      <c r="HF19">
        <v>8</v>
      </c>
      <c r="HG19" t="s">
        <v>159</v>
      </c>
      <c r="HH19" s="4" t="s">
        <v>159</v>
      </c>
      <c r="HI19">
        <v>5</v>
      </c>
      <c r="HJ19" t="s">
        <v>159</v>
      </c>
      <c r="HK19">
        <v>2</v>
      </c>
      <c r="HL19" t="s">
        <v>159</v>
      </c>
      <c r="HM19">
        <v>4</v>
      </c>
      <c r="HN19" t="s">
        <v>159</v>
      </c>
      <c r="HO19">
        <v>4</v>
      </c>
      <c r="HP19" t="s">
        <v>159</v>
      </c>
      <c r="HQ19">
        <v>4</v>
      </c>
      <c r="HR19" t="s">
        <v>159</v>
      </c>
      <c r="HU19">
        <v>5</v>
      </c>
      <c r="HV19" t="s">
        <v>159</v>
      </c>
      <c r="HW19">
        <v>11</v>
      </c>
      <c r="HX19" t="s">
        <v>159</v>
      </c>
      <c r="HY19">
        <v>4</v>
      </c>
      <c r="HZ19" t="s">
        <v>159</v>
      </c>
      <c r="IA19">
        <v>9</v>
      </c>
      <c r="IB19" t="s">
        <v>159</v>
      </c>
      <c r="IC19">
        <v>2</v>
      </c>
      <c r="ID19" t="s">
        <v>159</v>
      </c>
      <c r="IE19">
        <v>2</v>
      </c>
      <c r="IF19" t="s">
        <v>159</v>
      </c>
      <c r="IG19">
        <v>2</v>
      </c>
      <c r="IH19" t="s">
        <v>159</v>
      </c>
      <c r="II19">
        <v>3</v>
      </c>
      <c r="IJ19" t="s">
        <v>159</v>
      </c>
      <c r="IK19">
        <v>10</v>
      </c>
      <c r="IL19" t="s">
        <v>159</v>
      </c>
      <c r="IM19">
        <v>21</v>
      </c>
      <c r="IN19" t="s">
        <v>159</v>
      </c>
      <c r="IO19">
        <v>11</v>
      </c>
      <c r="IP19" t="s">
        <v>159</v>
      </c>
      <c r="IQ19">
        <v>4</v>
      </c>
      <c r="IR19" t="s">
        <v>159</v>
      </c>
      <c r="IS19">
        <v>88</v>
      </c>
      <c r="IT19" t="s">
        <v>159</v>
      </c>
    </row>
    <row r="20" spans="1:254" x14ac:dyDescent="0.2">
      <c r="A20" t="s">
        <v>172</v>
      </c>
      <c r="B20">
        <v>12149490</v>
      </c>
      <c r="C20">
        <v>2</v>
      </c>
      <c r="D20" s="2">
        <v>42177</v>
      </c>
      <c r="E20">
        <v>15</v>
      </c>
      <c r="F20">
        <v>10</v>
      </c>
      <c r="G20">
        <v>12149490</v>
      </c>
      <c r="H20" t="s">
        <v>608</v>
      </c>
      <c r="I20" t="s">
        <v>174</v>
      </c>
      <c r="J20" t="s">
        <v>175</v>
      </c>
      <c r="K20" t="s">
        <v>151</v>
      </c>
      <c r="L20">
        <v>1502238</v>
      </c>
      <c r="M20">
        <v>201505281700</v>
      </c>
      <c r="N20" s="3">
        <v>42153</v>
      </c>
      <c r="O20" t="s">
        <v>154</v>
      </c>
      <c r="P20">
        <v>9</v>
      </c>
      <c r="Q20">
        <v>55.5</v>
      </c>
      <c r="R20" t="s">
        <v>159</v>
      </c>
      <c r="S20">
        <v>24.42</v>
      </c>
      <c r="T20" t="s">
        <v>159</v>
      </c>
      <c r="U20">
        <v>22.2</v>
      </c>
      <c r="V20" t="s">
        <v>159</v>
      </c>
      <c r="W20">
        <v>5.55</v>
      </c>
      <c r="X20" t="s">
        <v>159</v>
      </c>
      <c r="Y20">
        <v>21.09</v>
      </c>
      <c r="Z20" t="s">
        <v>159</v>
      </c>
      <c r="AA20">
        <v>6.66</v>
      </c>
      <c r="AB20" t="s">
        <v>159</v>
      </c>
      <c r="AC20">
        <v>4.4400000000000004</v>
      </c>
      <c r="AD20" t="s">
        <v>159</v>
      </c>
      <c r="AE20">
        <v>4.4400000000000004</v>
      </c>
      <c r="AF20" t="s">
        <v>159</v>
      </c>
      <c r="AG20">
        <v>3.33</v>
      </c>
      <c r="AH20" t="s">
        <v>159</v>
      </c>
      <c r="AI20">
        <v>228.66</v>
      </c>
      <c r="AJ20" t="s">
        <v>159</v>
      </c>
      <c r="AK20">
        <v>3.33</v>
      </c>
      <c r="AL20" t="s">
        <v>159</v>
      </c>
      <c r="AM20">
        <v>6.66</v>
      </c>
      <c r="AN20" t="s">
        <v>159</v>
      </c>
      <c r="AO20">
        <v>9.99</v>
      </c>
      <c r="AP20" t="s">
        <v>159</v>
      </c>
      <c r="AQ20">
        <v>3.33</v>
      </c>
      <c r="AR20" t="s">
        <v>159</v>
      </c>
      <c r="AS20">
        <v>4.4400000000000004</v>
      </c>
      <c r="AT20" t="s">
        <v>159</v>
      </c>
      <c r="AU20">
        <v>2.2200000000000002</v>
      </c>
      <c r="AV20" t="s">
        <v>159</v>
      </c>
      <c r="AW20">
        <v>11.1</v>
      </c>
      <c r="AX20" t="s">
        <v>159</v>
      </c>
      <c r="AY20">
        <v>3.33</v>
      </c>
      <c r="AZ20" t="s">
        <v>159</v>
      </c>
      <c r="BA20">
        <v>3.33</v>
      </c>
      <c r="BB20" t="s">
        <v>159</v>
      </c>
      <c r="BC20">
        <v>5.55</v>
      </c>
      <c r="BD20" t="s">
        <v>159</v>
      </c>
      <c r="BE20">
        <v>4</v>
      </c>
      <c r="BF20" t="s">
        <v>159</v>
      </c>
      <c r="BG20">
        <v>4</v>
      </c>
      <c r="BH20" t="s">
        <v>159</v>
      </c>
      <c r="BI20">
        <v>5</v>
      </c>
      <c r="BJ20" t="s">
        <v>159</v>
      </c>
      <c r="BK20">
        <v>5</v>
      </c>
      <c r="BL20" t="s">
        <v>159</v>
      </c>
      <c r="BM20">
        <v>5.55</v>
      </c>
      <c r="BN20" t="s">
        <v>159</v>
      </c>
      <c r="BO20">
        <v>7.77</v>
      </c>
      <c r="BP20" t="s">
        <v>159</v>
      </c>
      <c r="BQ20">
        <v>12.21</v>
      </c>
      <c r="BR20" t="s">
        <v>159</v>
      </c>
      <c r="BS20">
        <v>6.66</v>
      </c>
      <c r="BT20" t="s">
        <v>159</v>
      </c>
      <c r="BU20">
        <v>3.33</v>
      </c>
      <c r="BV20" t="s">
        <v>159</v>
      </c>
      <c r="BW20">
        <v>5.55</v>
      </c>
      <c r="BX20" t="s">
        <v>159</v>
      </c>
      <c r="BY20">
        <v>2.2200000000000002</v>
      </c>
      <c r="BZ20" t="s">
        <v>159</v>
      </c>
      <c r="CA20">
        <v>14.43</v>
      </c>
      <c r="CB20" t="s">
        <v>159</v>
      </c>
      <c r="CC20">
        <v>250</v>
      </c>
      <c r="CD20" t="s">
        <v>159</v>
      </c>
      <c r="CE20">
        <v>5.55</v>
      </c>
      <c r="CF20" t="s">
        <v>159</v>
      </c>
      <c r="CG20" s="4" t="s">
        <v>159</v>
      </c>
      <c r="CH20">
        <v>4.4400000000000004</v>
      </c>
      <c r="CI20" t="s">
        <v>159</v>
      </c>
      <c r="CJ20">
        <v>4.4400000000000004</v>
      </c>
      <c r="CK20" t="s">
        <v>159</v>
      </c>
      <c r="CL20">
        <v>4.4400000000000004</v>
      </c>
      <c r="CM20" t="s">
        <v>159</v>
      </c>
      <c r="CN20">
        <v>159.84</v>
      </c>
      <c r="CO20" t="s">
        <v>159</v>
      </c>
      <c r="CP20">
        <v>5.55</v>
      </c>
      <c r="CQ20" t="s">
        <v>159</v>
      </c>
      <c r="CR20">
        <v>98</v>
      </c>
      <c r="CS20" t="s">
        <v>159</v>
      </c>
      <c r="CT20">
        <v>12.21</v>
      </c>
      <c r="CU20" t="s">
        <v>159</v>
      </c>
      <c r="CV20">
        <v>6.66</v>
      </c>
      <c r="CW20" t="s">
        <v>159</v>
      </c>
      <c r="CX20">
        <v>62</v>
      </c>
      <c r="CY20" t="s">
        <v>159</v>
      </c>
      <c r="CZ20">
        <v>9.99</v>
      </c>
      <c r="DA20" t="s">
        <v>159</v>
      </c>
      <c r="DB20">
        <v>4.4400000000000004</v>
      </c>
      <c r="DC20" t="s">
        <v>159</v>
      </c>
      <c r="DD20">
        <v>11.1</v>
      </c>
      <c r="DE20" t="s">
        <v>159</v>
      </c>
      <c r="DF20">
        <v>11.1</v>
      </c>
      <c r="DG20" t="s">
        <v>159</v>
      </c>
      <c r="DH20">
        <v>5.55</v>
      </c>
      <c r="DI20" t="s">
        <v>159</v>
      </c>
      <c r="DJ20">
        <v>22.2</v>
      </c>
      <c r="DK20" t="s">
        <v>159</v>
      </c>
      <c r="DL20">
        <v>3.33</v>
      </c>
      <c r="DM20" t="s">
        <v>159</v>
      </c>
      <c r="DN20">
        <v>50</v>
      </c>
      <c r="DO20" t="s">
        <v>159</v>
      </c>
      <c r="DP20">
        <v>10</v>
      </c>
      <c r="DQ20" t="s">
        <v>159</v>
      </c>
      <c r="DR20">
        <v>6.2728000000000002</v>
      </c>
      <c r="DT20">
        <v>79</v>
      </c>
      <c r="DU20" t="s">
        <v>159</v>
      </c>
      <c r="DV20">
        <v>26.64</v>
      </c>
      <c r="DW20" t="s">
        <v>159</v>
      </c>
      <c r="DX20">
        <v>3.33</v>
      </c>
      <c r="DY20" t="s">
        <v>159</v>
      </c>
      <c r="DZ20">
        <v>22.2</v>
      </c>
      <c r="EA20" t="s">
        <v>159</v>
      </c>
      <c r="EB20">
        <v>75</v>
      </c>
      <c r="EC20" t="s">
        <v>159</v>
      </c>
      <c r="ED20">
        <v>12.21</v>
      </c>
      <c r="EE20" t="s">
        <v>159</v>
      </c>
      <c r="EF20">
        <v>86</v>
      </c>
      <c r="EG20" t="s">
        <v>159</v>
      </c>
      <c r="EH20">
        <v>2.2200000000000002</v>
      </c>
      <c r="EI20" t="s">
        <v>159</v>
      </c>
      <c r="EJ20">
        <v>3.33</v>
      </c>
      <c r="EK20" t="s">
        <v>159</v>
      </c>
      <c r="EL20">
        <v>4.4400000000000004</v>
      </c>
      <c r="EM20" t="s">
        <v>159</v>
      </c>
      <c r="EN20">
        <v>9.99</v>
      </c>
      <c r="EO20" t="s">
        <v>159</v>
      </c>
      <c r="EP20">
        <v>200</v>
      </c>
      <c r="EQ20" t="s">
        <v>159</v>
      </c>
      <c r="ER20">
        <v>500</v>
      </c>
      <c r="ES20" t="s">
        <v>159</v>
      </c>
      <c r="ET20">
        <v>6.66</v>
      </c>
      <c r="EU20" t="s">
        <v>159</v>
      </c>
      <c r="EV20">
        <v>6.66</v>
      </c>
      <c r="EW20" t="s">
        <v>159</v>
      </c>
      <c r="EX20">
        <v>3.9175</v>
      </c>
      <c r="EY20" t="s">
        <v>159</v>
      </c>
      <c r="EZ20">
        <v>85</v>
      </c>
      <c r="FA20" t="s">
        <v>159</v>
      </c>
      <c r="FB20">
        <v>79</v>
      </c>
      <c r="FC20" t="s">
        <v>159</v>
      </c>
      <c r="FD20">
        <v>189</v>
      </c>
      <c r="FE20" t="s">
        <v>159</v>
      </c>
      <c r="FF20">
        <v>4.4400000000000004</v>
      </c>
      <c r="FG20" t="s">
        <v>159</v>
      </c>
      <c r="FH20">
        <v>5.55</v>
      </c>
      <c r="FI20" t="s">
        <v>159</v>
      </c>
      <c r="FJ20">
        <v>5.55</v>
      </c>
      <c r="FK20" t="s">
        <v>159</v>
      </c>
      <c r="FL20">
        <v>2.2200000000000002</v>
      </c>
      <c r="FM20" t="s">
        <v>159</v>
      </c>
      <c r="FN20">
        <v>5.55</v>
      </c>
      <c r="FO20" t="s">
        <v>159</v>
      </c>
      <c r="FP20">
        <v>22.2</v>
      </c>
      <c r="FQ20" t="s">
        <v>159</v>
      </c>
      <c r="FR20">
        <v>17.760000000000002</v>
      </c>
      <c r="FS20" t="s">
        <v>159</v>
      </c>
      <c r="FT20">
        <v>9</v>
      </c>
      <c r="FU20" t="s">
        <v>159</v>
      </c>
      <c r="FV20">
        <v>12.21</v>
      </c>
      <c r="FW20" t="s">
        <v>159</v>
      </c>
      <c r="FX20">
        <v>2.2200000000000002</v>
      </c>
      <c r="FY20" t="s">
        <v>159</v>
      </c>
      <c r="FZ20">
        <v>3.33</v>
      </c>
      <c r="GA20" t="s">
        <v>159</v>
      </c>
      <c r="GB20">
        <v>31.08</v>
      </c>
      <c r="GC20" t="s">
        <v>159</v>
      </c>
      <c r="GD20">
        <v>14.43</v>
      </c>
      <c r="GE20" t="s">
        <v>159</v>
      </c>
      <c r="GF20">
        <v>9</v>
      </c>
      <c r="GG20" t="s">
        <v>159</v>
      </c>
      <c r="GH20">
        <v>6.66</v>
      </c>
      <c r="GI20" t="s">
        <v>159</v>
      </c>
      <c r="GL20">
        <v>3.33</v>
      </c>
      <c r="GM20" t="s">
        <v>159</v>
      </c>
      <c r="GN20">
        <v>3.33</v>
      </c>
      <c r="GO20" t="s">
        <v>159</v>
      </c>
      <c r="GP20">
        <v>1000</v>
      </c>
      <c r="GQ20" t="s">
        <v>159</v>
      </c>
      <c r="GR20">
        <v>2.2200000000000002</v>
      </c>
      <c r="GS20" t="s">
        <v>159</v>
      </c>
      <c r="GT20">
        <v>149</v>
      </c>
      <c r="GU20" t="s">
        <v>159</v>
      </c>
      <c r="GV20">
        <v>68</v>
      </c>
      <c r="GW20" t="s">
        <v>159</v>
      </c>
      <c r="GX20">
        <v>22.2</v>
      </c>
      <c r="GY20" t="s">
        <v>159</v>
      </c>
      <c r="HB20">
        <v>33.299999999999997</v>
      </c>
      <c r="HC20" t="s">
        <v>159</v>
      </c>
      <c r="HD20">
        <v>4.4400000000000004</v>
      </c>
      <c r="HE20" t="s">
        <v>159</v>
      </c>
      <c r="HF20">
        <v>8.8800000000000008</v>
      </c>
      <c r="HG20" t="s">
        <v>159</v>
      </c>
      <c r="HH20" s="4" t="s">
        <v>159</v>
      </c>
      <c r="HI20">
        <v>2.2200000000000002</v>
      </c>
      <c r="HJ20" t="s">
        <v>159</v>
      </c>
      <c r="HK20">
        <v>2.2200000000000002</v>
      </c>
      <c r="HL20" t="s">
        <v>159</v>
      </c>
      <c r="HM20">
        <v>4.4400000000000004</v>
      </c>
      <c r="HN20" t="s">
        <v>159</v>
      </c>
      <c r="HO20">
        <v>4.4400000000000004</v>
      </c>
      <c r="HP20" t="s">
        <v>159</v>
      </c>
      <c r="HQ20">
        <v>4.4400000000000004</v>
      </c>
      <c r="HR20" t="s">
        <v>159</v>
      </c>
      <c r="HS20">
        <v>2.2200000000000002</v>
      </c>
      <c r="HT20" t="s">
        <v>159</v>
      </c>
      <c r="HU20">
        <v>5.55</v>
      </c>
      <c r="HV20" t="s">
        <v>159</v>
      </c>
      <c r="HW20">
        <v>11</v>
      </c>
      <c r="HX20" t="s">
        <v>159</v>
      </c>
      <c r="HY20">
        <v>4.4400000000000004</v>
      </c>
      <c r="HZ20" t="s">
        <v>159</v>
      </c>
      <c r="IA20">
        <v>9.99</v>
      </c>
      <c r="IB20" t="s">
        <v>159</v>
      </c>
      <c r="IC20">
        <v>2.2200000000000002</v>
      </c>
      <c r="ID20" t="s">
        <v>159</v>
      </c>
      <c r="IE20">
        <v>2.2200000000000002</v>
      </c>
      <c r="IF20" t="s">
        <v>159</v>
      </c>
      <c r="IG20">
        <v>2.2200000000000002</v>
      </c>
      <c r="IH20" t="s">
        <v>159</v>
      </c>
      <c r="II20">
        <v>3.33</v>
      </c>
      <c r="IJ20" t="s">
        <v>159</v>
      </c>
      <c r="IK20">
        <v>11.1</v>
      </c>
      <c r="IL20" t="s">
        <v>159</v>
      </c>
      <c r="IM20">
        <v>25</v>
      </c>
      <c r="IN20" t="s">
        <v>159</v>
      </c>
      <c r="IO20">
        <v>12.21</v>
      </c>
      <c r="IP20" t="s">
        <v>159</v>
      </c>
      <c r="IQ20">
        <v>4.4400000000000004</v>
      </c>
      <c r="IR20" t="s">
        <v>159</v>
      </c>
      <c r="IS20">
        <v>88</v>
      </c>
      <c r="IT20" t="s">
        <v>159</v>
      </c>
    </row>
    <row r="21" spans="1:254" x14ac:dyDescent="0.2">
      <c r="A21" t="s">
        <v>172</v>
      </c>
      <c r="B21">
        <v>12149490</v>
      </c>
      <c r="C21">
        <v>2</v>
      </c>
      <c r="D21" s="2">
        <v>42177</v>
      </c>
      <c r="E21">
        <v>15</v>
      </c>
      <c r="F21">
        <v>10</v>
      </c>
      <c r="G21">
        <v>12149490</v>
      </c>
      <c r="H21" t="s">
        <v>608</v>
      </c>
      <c r="I21" t="s">
        <v>174</v>
      </c>
      <c r="J21" t="s">
        <v>175</v>
      </c>
      <c r="K21" t="s">
        <v>151</v>
      </c>
      <c r="L21">
        <v>1502334</v>
      </c>
      <c r="M21">
        <v>201506041300</v>
      </c>
      <c r="N21" s="3">
        <v>42159.833333333336</v>
      </c>
      <c r="O21" t="s">
        <v>154</v>
      </c>
      <c r="P21">
        <v>9</v>
      </c>
      <c r="Q21">
        <v>50</v>
      </c>
      <c r="R21" t="s">
        <v>159</v>
      </c>
      <c r="S21">
        <v>22</v>
      </c>
      <c r="T21" t="s">
        <v>159</v>
      </c>
      <c r="U21">
        <v>20</v>
      </c>
      <c r="V21" t="s">
        <v>159</v>
      </c>
      <c r="W21">
        <v>5</v>
      </c>
      <c r="X21" t="s">
        <v>159</v>
      </c>
      <c r="Y21">
        <v>19</v>
      </c>
      <c r="Z21" t="s">
        <v>159</v>
      </c>
      <c r="AA21">
        <v>6</v>
      </c>
      <c r="AB21" t="s">
        <v>159</v>
      </c>
      <c r="AC21">
        <v>4</v>
      </c>
      <c r="AD21" t="s">
        <v>159</v>
      </c>
      <c r="AE21">
        <v>4</v>
      </c>
      <c r="AF21" t="s">
        <v>159</v>
      </c>
      <c r="AG21">
        <v>3</v>
      </c>
      <c r="AH21" t="s">
        <v>159</v>
      </c>
      <c r="AI21">
        <v>206</v>
      </c>
      <c r="AJ21" t="s">
        <v>159</v>
      </c>
      <c r="AK21">
        <v>3</v>
      </c>
      <c r="AL21" t="s">
        <v>159</v>
      </c>
      <c r="AM21">
        <v>6</v>
      </c>
      <c r="AN21" t="s">
        <v>159</v>
      </c>
      <c r="AO21">
        <v>9</v>
      </c>
      <c r="AP21" t="s">
        <v>159</v>
      </c>
      <c r="AQ21">
        <v>3</v>
      </c>
      <c r="AR21" t="s">
        <v>159</v>
      </c>
      <c r="AS21">
        <v>4</v>
      </c>
      <c r="AT21" t="s">
        <v>159</v>
      </c>
      <c r="AU21">
        <v>2</v>
      </c>
      <c r="AV21" t="s">
        <v>159</v>
      </c>
      <c r="AW21">
        <v>10</v>
      </c>
      <c r="AX21" t="s">
        <v>159</v>
      </c>
      <c r="AY21">
        <v>3</v>
      </c>
      <c r="AZ21" t="s">
        <v>159</v>
      </c>
      <c r="BA21">
        <v>3</v>
      </c>
      <c r="BB21" t="s">
        <v>159</v>
      </c>
      <c r="BC21">
        <v>5</v>
      </c>
      <c r="BD21" t="s">
        <v>159</v>
      </c>
      <c r="BE21">
        <v>4</v>
      </c>
      <c r="BF21" t="s">
        <v>159</v>
      </c>
      <c r="BG21">
        <v>4</v>
      </c>
      <c r="BH21" t="s">
        <v>159</v>
      </c>
      <c r="BI21">
        <v>4</v>
      </c>
      <c r="BJ21" t="s">
        <v>159</v>
      </c>
      <c r="BK21">
        <v>4</v>
      </c>
      <c r="BL21" t="s">
        <v>159</v>
      </c>
      <c r="BM21">
        <v>5</v>
      </c>
      <c r="BN21" t="s">
        <v>159</v>
      </c>
      <c r="BO21">
        <v>7</v>
      </c>
      <c r="BP21" t="s">
        <v>159</v>
      </c>
      <c r="BQ21">
        <v>11</v>
      </c>
      <c r="BR21" t="s">
        <v>159</v>
      </c>
      <c r="BS21">
        <v>6</v>
      </c>
      <c r="BT21" t="s">
        <v>159</v>
      </c>
      <c r="BU21">
        <v>3</v>
      </c>
      <c r="BV21" t="s">
        <v>159</v>
      </c>
      <c r="BW21">
        <v>5</v>
      </c>
      <c r="BX21" t="s">
        <v>159</v>
      </c>
      <c r="BY21">
        <v>2</v>
      </c>
      <c r="BZ21" t="s">
        <v>159</v>
      </c>
      <c r="CA21">
        <v>13</v>
      </c>
      <c r="CB21" t="s">
        <v>159</v>
      </c>
      <c r="CC21">
        <v>250</v>
      </c>
      <c r="CD21" t="s">
        <v>159</v>
      </c>
      <c r="CE21">
        <v>5</v>
      </c>
      <c r="CF21" t="s">
        <v>159</v>
      </c>
      <c r="CG21" s="4" t="s">
        <v>159</v>
      </c>
      <c r="CH21">
        <v>4</v>
      </c>
      <c r="CI21" t="s">
        <v>159</v>
      </c>
      <c r="CJ21">
        <v>4</v>
      </c>
      <c r="CK21" t="s">
        <v>159</v>
      </c>
      <c r="CL21">
        <v>4</v>
      </c>
      <c r="CM21" t="s">
        <v>159</v>
      </c>
      <c r="CN21">
        <v>144</v>
      </c>
      <c r="CO21" t="s">
        <v>159</v>
      </c>
      <c r="CP21">
        <v>5</v>
      </c>
      <c r="CQ21" t="s">
        <v>159</v>
      </c>
      <c r="CR21">
        <v>98</v>
      </c>
      <c r="CS21" t="s">
        <v>159</v>
      </c>
      <c r="CT21">
        <v>11</v>
      </c>
      <c r="CU21" t="s">
        <v>159</v>
      </c>
      <c r="CV21">
        <v>6</v>
      </c>
      <c r="CW21" t="s">
        <v>159</v>
      </c>
      <c r="CX21">
        <v>62</v>
      </c>
      <c r="CY21" t="s">
        <v>159</v>
      </c>
      <c r="CZ21">
        <v>9</v>
      </c>
      <c r="DA21" t="s">
        <v>159</v>
      </c>
      <c r="DB21">
        <v>4</v>
      </c>
      <c r="DC21" t="s">
        <v>159</v>
      </c>
      <c r="DD21">
        <v>10</v>
      </c>
      <c r="DE21" t="s">
        <v>159</v>
      </c>
      <c r="DF21">
        <v>10</v>
      </c>
      <c r="DG21" t="s">
        <v>159</v>
      </c>
      <c r="DH21">
        <v>5</v>
      </c>
      <c r="DI21" t="s">
        <v>159</v>
      </c>
      <c r="DJ21">
        <v>20</v>
      </c>
      <c r="DK21" t="s">
        <v>159</v>
      </c>
      <c r="DL21">
        <v>3</v>
      </c>
      <c r="DM21" t="s">
        <v>159</v>
      </c>
      <c r="DN21">
        <v>28</v>
      </c>
      <c r="DO21" t="s">
        <v>159</v>
      </c>
      <c r="DP21">
        <v>10</v>
      </c>
      <c r="DQ21" t="s">
        <v>159</v>
      </c>
      <c r="DR21">
        <v>10.168699999999999</v>
      </c>
      <c r="DS21" t="s">
        <v>160</v>
      </c>
      <c r="DT21">
        <v>79</v>
      </c>
      <c r="DU21" t="s">
        <v>159</v>
      </c>
      <c r="DV21">
        <v>24</v>
      </c>
      <c r="DW21" t="s">
        <v>159</v>
      </c>
      <c r="DX21">
        <v>3</v>
      </c>
      <c r="DY21" t="s">
        <v>159</v>
      </c>
      <c r="DZ21">
        <v>20</v>
      </c>
      <c r="EA21" t="s">
        <v>159</v>
      </c>
      <c r="EB21">
        <v>75</v>
      </c>
      <c r="EC21" t="s">
        <v>159</v>
      </c>
      <c r="ED21">
        <v>11</v>
      </c>
      <c r="EE21" t="s">
        <v>159</v>
      </c>
      <c r="EF21">
        <v>86</v>
      </c>
      <c r="EG21" t="s">
        <v>159</v>
      </c>
      <c r="EH21">
        <v>2</v>
      </c>
      <c r="EI21" t="s">
        <v>159</v>
      </c>
      <c r="EJ21">
        <v>3</v>
      </c>
      <c r="EK21" t="s">
        <v>159</v>
      </c>
      <c r="EL21">
        <v>4</v>
      </c>
      <c r="EM21" t="s">
        <v>159</v>
      </c>
      <c r="EN21">
        <v>9</v>
      </c>
      <c r="EO21" t="s">
        <v>159</v>
      </c>
      <c r="EP21">
        <v>200</v>
      </c>
      <c r="EQ21" t="s">
        <v>159</v>
      </c>
      <c r="ER21">
        <v>500</v>
      </c>
      <c r="ES21" t="s">
        <v>159</v>
      </c>
      <c r="ET21">
        <v>6</v>
      </c>
      <c r="EU21" t="s">
        <v>159</v>
      </c>
      <c r="EV21">
        <v>6</v>
      </c>
      <c r="EW21" t="s">
        <v>159</v>
      </c>
      <c r="EX21">
        <v>3</v>
      </c>
      <c r="EY21" t="s">
        <v>159</v>
      </c>
      <c r="EZ21">
        <v>85</v>
      </c>
      <c r="FA21" t="s">
        <v>159</v>
      </c>
      <c r="FB21">
        <v>79</v>
      </c>
      <c r="FC21" t="s">
        <v>159</v>
      </c>
      <c r="FD21">
        <v>189</v>
      </c>
      <c r="FE21" t="s">
        <v>159</v>
      </c>
      <c r="FF21">
        <v>4</v>
      </c>
      <c r="FG21" t="s">
        <v>159</v>
      </c>
      <c r="FH21">
        <v>5</v>
      </c>
      <c r="FI21" t="s">
        <v>159</v>
      </c>
      <c r="FJ21">
        <v>5</v>
      </c>
      <c r="FK21" t="s">
        <v>159</v>
      </c>
      <c r="FL21">
        <v>2</v>
      </c>
      <c r="FM21" t="s">
        <v>159</v>
      </c>
      <c r="FN21">
        <v>5</v>
      </c>
      <c r="FO21" t="s">
        <v>159</v>
      </c>
      <c r="FP21">
        <v>20</v>
      </c>
      <c r="FQ21" t="s">
        <v>159</v>
      </c>
      <c r="FR21">
        <v>16</v>
      </c>
      <c r="FS21" t="s">
        <v>159</v>
      </c>
      <c r="FT21">
        <v>9</v>
      </c>
      <c r="FU21" t="s">
        <v>159</v>
      </c>
      <c r="FV21">
        <v>11</v>
      </c>
      <c r="FW21" t="s">
        <v>159</v>
      </c>
      <c r="FX21">
        <v>2</v>
      </c>
      <c r="FY21" t="s">
        <v>159</v>
      </c>
      <c r="FZ21">
        <v>3</v>
      </c>
      <c r="GA21" t="s">
        <v>159</v>
      </c>
      <c r="GB21">
        <v>28</v>
      </c>
      <c r="GC21" t="s">
        <v>159</v>
      </c>
      <c r="GD21">
        <v>13</v>
      </c>
      <c r="GE21" t="s">
        <v>159</v>
      </c>
      <c r="GF21">
        <v>10</v>
      </c>
      <c r="GG21" t="s">
        <v>159</v>
      </c>
      <c r="GH21">
        <v>6</v>
      </c>
      <c r="GI21" t="s">
        <v>159</v>
      </c>
      <c r="GL21">
        <v>3</v>
      </c>
      <c r="GM21" t="s">
        <v>159</v>
      </c>
      <c r="GN21">
        <v>3</v>
      </c>
      <c r="GO21" t="s">
        <v>159</v>
      </c>
      <c r="GP21">
        <v>500</v>
      </c>
      <c r="GQ21" t="s">
        <v>159</v>
      </c>
      <c r="GR21">
        <v>2</v>
      </c>
      <c r="GS21" t="s">
        <v>159</v>
      </c>
      <c r="GT21">
        <v>149</v>
      </c>
      <c r="GU21" t="s">
        <v>159</v>
      </c>
      <c r="GV21">
        <v>68</v>
      </c>
      <c r="GW21" t="s">
        <v>159</v>
      </c>
      <c r="GX21">
        <v>20</v>
      </c>
      <c r="GY21" t="s">
        <v>159</v>
      </c>
      <c r="HB21">
        <v>50</v>
      </c>
      <c r="HC21" t="s">
        <v>159</v>
      </c>
      <c r="HD21">
        <v>4</v>
      </c>
      <c r="HE21" t="s">
        <v>159</v>
      </c>
      <c r="HF21">
        <v>8</v>
      </c>
      <c r="HG21" t="s">
        <v>159</v>
      </c>
      <c r="HH21" s="4" t="s">
        <v>159</v>
      </c>
      <c r="HI21">
        <v>2</v>
      </c>
      <c r="HJ21" t="s">
        <v>159</v>
      </c>
      <c r="HK21">
        <v>2</v>
      </c>
      <c r="HL21" t="s">
        <v>159</v>
      </c>
      <c r="HM21">
        <v>4</v>
      </c>
      <c r="HN21" t="s">
        <v>159</v>
      </c>
      <c r="HO21">
        <v>4</v>
      </c>
      <c r="HP21" t="s">
        <v>159</v>
      </c>
      <c r="HQ21">
        <v>4</v>
      </c>
      <c r="HR21" t="s">
        <v>159</v>
      </c>
      <c r="HU21">
        <v>5</v>
      </c>
      <c r="HV21" t="s">
        <v>159</v>
      </c>
      <c r="HW21">
        <v>50</v>
      </c>
      <c r="HX21" t="s">
        <v>159</v>
      </c>
      <c r="HY21">
        <v>4</v>
      </c>
      <c r="HZ21" t="s">
        <v>159</v>
      </c>
      <c r="IA21">
        <v>9</v>
      </c>
      <c r="IB21" t="s">
        <v>159</v>
      </c>
      <c r="IC21">
        <v>2</v>
      </c>
      <c r="ID21" t="s">
        <v>159</v>
      </c>
      <c r="IE21">
        <v>2</v>
      </c>
      <c r="IF21" t="s">
        <v>159</v>
      </c>
      <c r="IG21">
        <v>2</v>
      </c>
      <c r="IH21" t="s">
        <v>159</v>
      </c>
      <c r="II21">
        <v>3</v>
      </c>
      <c r="IJ21" t="s">
        <v>159</v>
      </c>
      <c r="IK21">
        <v>10</v>
      </c>
      <c r="IL21" t="s">
        <v>159</v>
      </c>
      <c r="IM21">
        <v>21</v>
      </c>
      <c r="IN21" t="s">
        <v>159</v>
      </c>
      <c r="IO21">
        <v>11</v>
      </c>
      <c r="IP21" t="s">
        <v>159</v>
      </c>
      <c r="IQ21">
        <v>4</v>
      </c>
      <c r="IR21" t="s">
        <v>159</v>
      </c>
      <c r="IS21">
        <v>88</v>
      </c>
      <c r="IT21" t="s">
        <v>159</v>
      </c>
    </row>
    <row r="22" spans="1:254" x14ac:dyDescent="0.2">
      <c r="A22" t="s">
        <v>172</v>
      </c>
      <c r="B22">
        <v>12149490</v>
      </c>
      <c r="C22">
        <v>2</v>
      </c>
      <c r="D22" s="2">
        <v>42177</v>
      </c>
      <c r="E22">
        <v>15</v>
      </c>
      <c r="F22">
        <v>10</v>
      </c>
      <c r="G22">
        <v>12149490</v>
      </c>
      <c r="H22" t="s">
        <v>608</v>
      </c>
      <c r="I22" t="s">
        <v>174</v>
      </c>
      <c r="J22" t="s">
        <v>175</v>
      </c>
      <c r="K22" t="s">
        <v>151</v>
      </c>
      <c r="L22">
        <v>1503422</v>
      </c>
      <c r="M22">
        <v>201504211000</v>
      </c>
      <c r="N22" s="3">
        <v>42115.708333333336</v>
      </c>
      <c r="O22" t="s">
        <v>154</v>
      </c>
      <c r="P22">
        <v>9</v>
      </c>
      <c r="Q22">
        <v>50</v>
      </c>
      <c r="R22" t="s">
        <v>159</v>
      </c>
      <c r="S22">
        <v>22</v>
      </c>
      <c r="T22" t="s">
        <v>159</v>
      </c>
      <c r="U22">
        <v>20</v>
      </c>
      <c r="V22" t="s">
        <v>159</v>
      </c>
      <c r="W22">
        <v>5</v>
      </c>
      <c r="X22" t="s">
        <v>159</v>
      </c>
      <c r="Y22">
        <v>19</v>
      </c>
      <c r="Z22" t="s">
        <v>159</v>
      </c>
      <c r="AA22">
        <v>6</v>
      </c>
      <c r="AB22" t="s">
        <v>159</v>
      </c>
      <c r="AC22">
        <v>4</v>
      </c>
      <c r="AD22" t="s">
        <v>159</v>
      </c>
      <c r="AE22">
        <v>4</v>
      </c>
      <c r="AF22" t="s">
        <v>159</v>
      </c>
      <c r="AG22">
        <v>3</v>
      </c>
      <c r="AH22" t="s">
        <v>159</v>
      </c>
      <c r="AI22">
        <v>206</v>
      </c>
      <c r="AJ22" t="s">
        <v>159</v>
      </c>
      <c r="AK22">
        <v>3</v>
      </c>
      <c r="AL22" t="s">
        <v>159</v>
      </c>
      <c r="AM22">
        <v>6</v>
      </c>
      <c r="AN22" t="s">
        <v>159</v>
      </c>
      <c r="AO22">
        <v>9</v>
      </c>
      <c r="AP22" t="s">
        <v>159</v>
      </c>
      <c r="AQ22">
        <v>3</v>
      </c>
      <c r="AR22" t="s">
        <v>159</v>
      </c>
      <c r="AS22">
        <v>4</v>
      </c>
      <c r="AT22" t="s">
        <v>159</v>
      </c>
      <c r="AU22">
        <v>2</v>
      </c>
      <c r="AV22" t="s">
        <v>159</v>
      </c>
      <c r="AW22">
        <v>10</v>
      </c>
      <c r="AX22" t="s">
        <v>159</v>
      </c>
      <c r="AY22">
        <v>3</v>
      </c>
      <c r="AZ22" t="s">
        <v>159</v>
      </c>
      <c r="BA22">
        <v>3</v>
      </c>
      <c r="BB22" t="s">
        <v>159</v>
      </c>
      <c r="BC22">
        <v>5</v>
      </c>
      <c r="BD22" t="s">
        <v>159</v>
      </c>
      <c r="BE22">
        <v>10</v>
      </c>
      <c r="BF22" t="s">
        <v>159</v>
      </c>
      <c r="BG22">
        <v>5</v>
      </c>
      <c r="BH22" t="s">
        <v>159</v>
      </c>
      <c r="BI22">
        <v>4</v>
      </c>
      <c r="BJ22" t="s">
        <v>159</v>
      </c>
      <c r="BK22">
        <v>4</v>
      </c>
      <c r="BL22" t="s">
        <v>159</v>
      </c>
      <c r="BM22">
        <v>5</v>
      </c>
      <c r="BN22" t="s">
        <v>159</v>
      </c>
      <c r="BO22">
        <v>7</v>
      </c>
      <c r="BP22" t="s">
        <v>159</v>
      </c>
      <c r="BQ22">
        <v>11</v>
      </c>
      <c r="BR22" t="s">
        <v>159</v>
      </c>
      <c r="BS22">
        <v>6</v>
      </c>
      <c r="BT22" t="s">
        <v>159</v>
      </c>
      <c r="BU22">
        <v>3</v>
      </c>
      <c r="BV22" t="s">
        <v>159</v>
      </c>
      <c r="BW22">
        <v>5</v>
      </c>
      <c r="BX22" t="s">
        <v>159</v>
      </c>
      <c r="BY22">
        <v>2</v>
      </c>
      <c r="BZ22" t="s">
        <v>159</v>
      </c>
      <c r="CA22">
        <v>13</v>
      </c>
      <c r="CB22" t="s">
        <v>159</v>
      </c>
      <c r="CC22">
        <v>250</v>
      </c>
      <c r="CD22" t="s">
        <v>159</v>
      </c>
      <c r="CE22">
        <v>5</v>
      </c>
      <c r="CF22" t="s">
        <v>159</v>
      </c>
      <c r="CG22" s="4" t="s">
        <v>159</v>
      </c>
      <c r="CH22">
        <v>5</v>
      </c>
      <c r="CI22" t="s">
        <v>159</v>
      </c>
      <c r="CJ22">
        <v>4</v>
      </c>
      <c r="CK22" t="s">
        <v>159</v>
      </c>
      <c r="CL22">
        <v>4</v>
      </c>
      <c r="CM22" t="s">
        <v>159</v>
      </c>
      <c r="CN22">
        <v>144</v>
      </c>
      <c r="CO22" t="s">
        <v>159</v>
      </c>
      <c r="CP22">
        <v>5</v>
      </c>
      <c r="CQ22" t="s">
        <v>159</v>
      </c>
      <c r="CR22">
        <v>100</v>
      </c>
      <c r="CS22" t="s">
        <v>159</v>
      </c>
      <c r="CT22">
        <v>11</v>
      </c>
      <c r="CU22" t="s">
        <v>159</v>
      </c>
      <c r="CV22">
        <v>6</v>
      </c>
      <c r="CW22" t="s">
        <v>159</v>
      </c>
      <c r="CX22">
        <v>62</v>
      </c>
      <c r="CY22" t="s">
        <v>159</v>
      </c>
      <c r="CZ22">
        <v>9</v>
      </c>
      <c r="DA22" t="s">
        <v>159</v>
      </c>
      <c r="DB22">
        <v>4</v>
      </c>
      <c r="DC22" t="s">
        <v>159</v>
      </c>
      <c r="DD22">
        <v>10</v>
      </c>
      <c r="DE22" t="s">
        <v>159</v>
      </c>
      <c r="DF22">
        <v>10</v>
      </c>
      <c r="DG22" t="s">
        <v>159</v>
      </c>
      <c r="DH22">
        <v>5</v>
      </c>
      <c r="DI22" t="s">
        <v>159</v>
      </c>
      <c r="DJ22">
        <v>25</v>
      </c>
      <c r="DK22" t="s">
        <v>159</v>
      </c>
      <c r="DL22">
        <v>3</v>
      </c>
      <c r="DM22" t="s">
        <v>159</v>
      </c>
      <c r="DN22">
        <v>50</v>
      </c>
      <c r="DO22" t="s">
        <v>159</v>
      </c>
      <c r="DP22">
        <v>10</v>
      </c>
      <c r="DQ22" t="s">
        <v>159</v>
      </c>
      <c r="DR22">
        <v>9.9830000000000005</v>
      </c>
      <c r="DT22">
        <v>79</v>
      </c>
      <c r="DU22" t="s">
        <v>159</v>
      </c>
      <c r="DV22">
        <v>24</v>
      </c>
      <c r="DW22" t="s">
        <v>159</v>
      </c>
      <c r="DX22">
        <v>3</v>
      </c>
      <c r="DY22" t="s">
        <v>159</v>
      </c>
      <c r="DZ22">
        <v>20</v>
      </c>
      <c r="EA22" t="s">
        <v>159</v>
      </c>
      <c r="EB22">
        <v>75</v>
      </c>
      <c r="EC22" t="s">
        <v>159</v>
      </c>
      <c r="ED22">
        <v>11</v>
      </c>
      <c r="EE22" t="s">
        <v>159</v>
      </c>
      <c r="EF22">
        <v>86</v>
      </c>
      <c r="EG22" t="s">
        <v>159</v>
      </c>
      <c r="EH22">
        <v>2</v>
      </c>
      <c r="EI22" t="s">
        <v>159</v>
      </c>
      <c r="EJ22">
        <v>3</v>
      </c>
      <c r="EK22" t="s">
        <v>159</v>
      </c>
      <c r="EL22">
        <v>5</v>
      </c>
      <c r="EM22" t="s">
        <v>159</v>
      </c>
      <c r="EN22">
        <v>9</v>
      </c>
      <c r="EO22" t="s">
        <v>159</v>
      </c>
      <c r="EP22">
        <v>200</v>
      </c>
      <c r="EQ22" t="s">
        <v>159</v>
      </c>
      <c r="ER22">
        <v>500</v>
      </c>
      <c r="ES22" t="s">
        <v>159</v>
      </c>
      <c r="ET22">
        <v>6</v>
      </c>
      <c r="EU22" t="s">
        <v>159</v>
      </c>
      <c r="EV22">
        <v>6</v>
      </c>
      <c r="EW22" t="s">
        <v>159</v>
      </c>
      <c r="EX22">
        <v>3</v>
      </c>
      <c r="EY22" t="s">
        <v>159</v>
      </c>
      <c r="EZ22">
        <v>85</v>
      </c>
      <c r="FA22" t="s">
        <v>159</v>
      </c>
      <c r="FB22">
        <v>79</v>
      </c>
      <c r="FC22" t="s">
        <v>159</v>
      </c>
      <c r="FD22">
        <v>189</v>
      </c>
      <c r="FE22" t="s">
        <v>159</v>
      </c>
      <c r="FF22">
        <v>4</v>
      </c>
      <c r="FG22" t="s">
        <v>159</v>
      </c>
      <c r="FH22">
        <v>5</v>
      </c>
      <c r="FI22" t="s">
        <v>159</v>
      </c>
      <c r="FJ22">
        <v>5</v>
      </c>
      <c r="FK22" t="s">
        <v>159</v>
      </c>
      <c r="FL22">
        <v>2</v>
      </c>
      <c r="FM22" t="s">
        <v>159</v>
      </c>
      <c r="FN22">
        <v>10</v>
      </c>
      <c r="FO22" t="s">
        <v>159</v>
      </c>
      <c r="FP22">
        <v>20</v>
      </c>
      <c r="FQ22" t="s">
        <v>159</v>
      </c>
      <c r="FR22">
        <v>16</v>
      </c>
      <c r="FS22" t="s">
        <v>159</v>
      </c>
      <c r="FT22">
        <v>9</v>
      </c>
      <c r="FU22" t="s">
        <v>159</v>
      </c>
      <c r="FV22">
        <v>11</v>
      </c>
      <c r="FW22" t="s">
        <v>159</v>
      </c>
      <c r="FX22">
        <v>2</v>
      </c>
      <c r="FY22" t="s">
        <v>159</v>
      </c>
      <c r="FZ22">
        <v>50</v>
      </c>
      <c r="GA22" t="s">
        <v>159</v>
      </c>
      <c r="GB22">
        <v>28</v>
      </c>
      <c r="GC22" t="s">
        <v>159</v>
      </c>
      <c r="GD22">
        <v>13</v>
      </c>
      <c r="GE22" t="s">
        <v>159</v>
      </c>
      <c r="GF22">
        <v>25</v>
      </c>
      <c r="GG22" t="s">
        <v>159</v>
      </c>
      <c r="GH22">
        <v>6</v>
      </c>
      <c r="GI22" t="s">
        <v>159</v>
      </c>
      <c r="GJ22">
        <v>95</v>
      </c>
      <c r="GK22" t="s">
        <v>159</v>
      </c>
      <c r="GL22">
        <v>10</v>
      </c>
      <c r="GM22" t="s">
        <v>159</v>
      </c>
      <c r="GN22">
        <v>3</v>
      </c>
      <c r="GO22" t="s">
        <v>159</v>
      </c>
      <c r="GP22">
        <v>1000</v>
      </c>
      <c r="GQ22" t="s">
        <v>159</v>
      </c>
      <c r="GR22">
        <v>2</v>
      </c>
      <c r="GS22" t="s">
        <v>159</v>
      </c>
      <c r="GT22">
        <v>149</v>
      </c>
      <c r="GU22" t="s">
        <v>159</v>
      </c>
      <c r="GV22">
        <v>68</v>
      </c>
      <c r="GW22" t="s">
        <v>159</v>
      </c>
      <c r="GX22">
        <v>20</v>
      </c>
      <c r="GY22" t="s">
        <v>159</v>
      </c>
      <c r="GZ22">
        <v>200</v>
      </c>
      <c r="HA22" t="s">
        <v>159</v>
      </c>
      <c r="HB22">
        <v>250</v>
      </c>
      <c r="HC22" t="s">
        <v>159</v>
      </c>
      <c r="HD22">
        <v>4</v>
      </c>
      <c r="HE22" t="s">
        <v>159</v>
      </c>
      <c r="HF22">
        <v>10</v>
      </c>
      <c r="HG22" t="s">
        <v>159</v>
      </c>
      <c r="HH22" s="4" t="s">
        <v>159</v>
      </c>
      <c r="HI22">
        <v>2</v>
      </c>
      <c r="HJ22" t="s">
        <v>159</v>
      </c>
      <c r="HK22">
        <v>2</v>
      </c>
      <c r="HL22" t="s">
        <v>159</v>
      </c>
      <c r="HM22">
        <v>4</v>
      </c>
      <c r="HN22" t="s">
        <v>159</v>
      </c>
      <c r="HO22">
        <v>4</v>
      </c>
      <c r="HP22" t="s">
        <v>159</v>
      </c>
      <c r="HQ22">
        <v>4</v>
      </c>
      <c r="HR22" t="s">
        <v>159</v>
      </c>
      <c r="HU22">
        <v>5</v>
      </c>
      <c r="HV22" t="s">
        <v>159</v>
      </c>
      <c r="HW22">
        <v>50</v>
      </c>
      <c r="HX22" t="s">
        <v>159</v>
      </c>
      <c r="HY22">
        <v>4</v>
      </c>
      <c r="HZ22" t="s">
        <v>159</v>
      </c>
      <c r="IA22">
        <v>9</v>
      </c>
      <c r="IB22" t="s">
        <v>159</v>
      </c>
      <c r="IC22">
        <v>2</v>
      </c>
      <c r="ID22" t="s">
        <v>159</v>
      </c>
      <c r="IE22">
        <v>2</v>
      </c>
      <c r="IF22" t="s">
        <v>159</v>
      </c>
      <c r="IG22">
        <v>2</v>
      </c>
      <c r="IH22" t="s">
        <v>159</v>
      </c>
      <c r="II22">
        <v>3</v>
      </c>
      <c r="IJ22" t="s">
        <v>159</v>
      </c>
      <c r="IK22">
        <v>10</v>
      </c>
      <c r="IL22" t="s">
        <v>159</v>
      </c>
      <c r="IM22">
        <v>21</v>
      </c>
      <c r="IN22" t="s">
        <v>159</v>
      </c>
      <c r="IO22">
        <v>50</v>
      </c>
      <c r="IP22" t="s">
        <v>159</v>
      </c>
      <c r="IQ22">
        <v>4</v>
      </c>
      <c r="IR22" t="s">
        <v>159</v>
      </c>
      <c r="IS22">
        <v>88</v>
      </c>
      <c r="IT22" t="s">
        <v>159</v>
      </c>
    </row>
    <row r="23" spans="1:254" x14ac:dyDescent="0.2">
      <c r="A23" t="s">
        <v>182</v>
      </c>
      <c r="B23">
        <v>12170000</v>
      </c>
      <c r="C23">
        <v>2</v>
      </c>
      <c r="D23" s="2">
        <v>42174</v>
      </c>
      <c r="E23">
        <v>15</v>
      </c>
      <c r="F23">
        <v>15</v>
      </c>
      <c r="G23">
        <v>12170000</v>
      </c>
      <c r="H23" t="s">
        <v>609</v>
      </c>
      <c r="I23" t="s">
        <v>184</v>
      </c>
      <c r="J23" t="s">
        <v>185</v>
      </c>
      <c r="K23" t="s">
        <v>151</v>
      </c>
      <c r="L23">
        <v>1502190</v>
      </c>
      <c r="M23">
        <v>201505271300</v>
      </c>
      <c r="N23" s="3">
        <v>42151.833333333336</v>
      </c>
      <c r="O23" t="s">
        <v>154</v>
      </c>
      <c r="P23">
        <v>9</v>
      </c>
      <c r="Q23">
        <v>55.5</v>
      </c>
      <c r="R23" t="s">
        <v>159</v>
      </c>
      <c r="S23">
        <v>24.42</v>
      </c>
      <c r="T23" t="s">
        <v>159</v>
      </c>
      <c r="U23">
        <v>22.2</v>
      </c>
      <c r="V23" t="s">
        <v>159</v>
      </c>
      <c r="W23">
        <v>5.55</v>
      </c>
      <c r="X23" t="s">
        <v>159</v>
      </c>
      <c r="Y23">
        <v>21.09</v>
      </c>
      <c r="Z23" t="s">
        <v>159</v>
      </c>
      <c r="AA23">
        <v>6.66</v>
      </c>
      <c r="AB23" t="s">
        <v>159</v>
      </c>
      <c r="AC23">
        <v>4.4400000000000004</v>
      </c>
      <c r="AD23" t="s">
        <v>159</v>
      </c>
      <c r="AE23">
        <v>4.4400000000000004</v>
      </c>
      <c r="AF23" t="s">
        <v>159</v>
      </c>
      <c r="AG23">
        <v>3.33</v>
      </c>
      <c r="AH23" t="s">
        <v>159</v>
      </c>
      <c r="AI23">
        <v>228.66</v>
      </c>
      <c r="AJ23" t="s">
        <v>159</v>
      </c>
      <c r="AK23">
        <v>3.33</v>
      </c>
      <c r="AL23" t="s">
        <v>159</v>
      </c>
      <c r="AM23">
        <v>6.66</v>
      </c>
      <c r="AN23" t="s">
        <v>159</v>
      </c>
      <c r="AO23">
        <v>9.99</v>
      </c>
      <c r="AP23" t="s">
        <v>159</v>
      </c>
      <c r="AQ23">
        <v>3.33</v>
      </c>
      <c r="AR23" t="s">
        <v>159</v>
      </c>
      <c r="AS23">
        <v>4.4400000000000004</v>
      </c>
      <c r="AT23" t="s">
        <v>159</v>
      </c>
      <c r="AU23">
        <v>2.2200000000000002</v>
      </c>
      <c r="AV23" t="s">
        <v>159</v>
      </c>
      <c r="AW23">
        <v>11.1</v>
      </c>
      <c r="AX23" t="s">
        <v>159</v>
      </c>
      <c r="AY23">
        <v>3.33</v>
      </c>
      <c r="AZ23" t="s">
        <v>159</v>
      </c>
      <c r="BA23">
        <v>3.33</v>
      </c>
      <c r="BB23" t="s">
        <v>159</v>
      </c>
      <c r="BC23">
        <v>5.55</v>
      </c>
      <c r="BD23" t="s">
        <v>159</v>
      </c>
      <c r="BE23">
        <v>4</v>
      </c>
      <c r="BF23" t="s">
        <v>159</v>
      </c>
      <c r="BG23">
        <v>4</v>
      </c>
      <c r="BH23" t="s">
        <v>159</v>
      </c>
      <c r="BI23">
        <v>5</v>
      </c>
      <c r="BJ23" t="s">
        <v>159</v>
      </c>
      <c r="BK23">
        <v>5</v>
      </c>
      <c r="BL23" t="s">
        <v>159</v>
      </c>
      <c r="BM23">
        <v>5.55</v>
      </c>
      <c r="BN23" t="s">
        <v>159</v>
      </c>
      <c r="BO23">
        <v>7.77</v>
      </c>
      <c r="BP23" t="s">
        <v>159</v>
      </c>
      <c r="BQ23">
        <v>12.21</v>
      </c>
      <c r="BR23" t="s">
        <v>159</v>
      </c>
      <c r="BS23">
        <v>6.66</v>
      </c>
      <c r="BT23" t="s">
        <v>159</v>
      </c>
      <c r="BU23">
        <v>3.33</v>
      </c>
      <c r="BV23" t="s">
        <v>159</v>
      </c>
      <c r="BW23">
        <v>5.55</v>
      </c>
      <c r="BX23" t="s">
        <v>159</v>
      </c>
      <c r="BY23">
        <v>2.2200000000000002</v>
      </c>
      <c r="BZ23" t="s">
        <v>159</v>
      </c>
      <c r="CA23">
        <v>14.43</v>
      </c>
      <c r="CB23" t="s">
        <v>159</v>
      </c>
      <c r="CC23">
        <v>250</v>
      </c>
      <c r="CD23" t="s">
        <v>159</v>
      </c>
      <c r="CE23">
        <v>5.55</v>
      </c>
      <c r="CF23" t="s">
        <v>159</v>
      </c>
      <c r="CG23" s="4" t="s">
        <v>159</v>
      </c>
      <c r="CH23">
        <v>4.4400000000000004</v>
      </c>
      <c r="CI23" t="s">
        <v>159</v>
      </c>
      <c r="CJ23">
        <v>4.4400000000000004</v>
      </c>
      <c r="CK23" t="s">
        <v>159</v>
      </c>
      <c r="CL23">
        <v>4.4400000000000004</v>
      </c>
      <c r="CM23" t="s">
        <v>159</v>
      </c>
      <c r="CN23">
        <v>159.84</v>
      </c>
      <c r="CO23" t="s">
        <v>159</v>
      </c>
      <c r="CP23">
        <v>5.55</v>
      </c>
      <c r="CQ23" t="s">
        <v>159</v>
      </c>
      <c r="CR23">
        <v>98</v>
      </c>
      <c r="CS23" t="s">
        <v>159</v>
      </c>
      <c r="CT23">
        <v>12.21</v>
      </c>
      <c r="CU23" t="s">
        <v>159</v>
      </c>
      <c r="CV23">
        <v>6.66</v>
      </c>
      <c r="CW23" t="s">
        <v>159</v>
      </c>
      <c r="CX23">
        <v>62</v>
      </c>
      <c r="CY23" t="s">
        <v>159</v>
      </c>
      <c r="CZ23">
        <v>9.99</v>
      </c>
      <c r="DA23" t="s">
        <v>159</v>
      </c>
      <c r="DB23">
        <v>4.4400000000000004</v>
      </c>
      <c r="DC23" t="s">
        <v>159</v>
      </c>
      <c r="DD23">
        <v>11.1</v>
      </c>
      <c r="DE23" t="s">
        <v>159</v>
      </c>
      <c r="DF23">
        <v>11.1</v>
      </c>
      <c r="DG23" t="s">
        <v>159</v>
      </c>
      <c r="DH23">
        <v>5.55</v>
      </c>
      <c r="DI23" t="s">
        <v>159</v>
      </c>
      <c r="DJ23">
        <v>22.2</v>
      </c>
      <c r="DK23" t="s">
        <v>159</v>
      </c>
      <c r="DL23">
        <v>3.33</v>
      </c>
      <c r="DM23" t="s">
        <v>159</v>
      </c>
      <c r="DN23">
        <v>50</v>
      </c>
      <c r="DO23" t="s">
        <v>159</v>
      </c>
      <c r="DP23">
        <v>10</v>
      </c>
      <c r="DQ23" t="s">
        <v>159</v>
      </c>
      <c r="DR23">
        <v>6.66</v>
      </c>
      <c r="DS23" t="s">
        <v>159</v>
      </c>
      <c r="DT23">
        <v>79</v>
      </c>
      <c r="DU23" t="s">
        <v>159</v>
      </c>
      <c r="DV23">
        <v>26.64</v>
      </c>
      <c r="DW23" t="s">
        <v>159</v>
      </c>
      <c r="DX23">
        <v>3.33</v>
      </c>
      <c r="DY23" t="s">
        <v>159</v>
      </c>
      <c r="DZ23">
        <v>22.2</v>
      </c>
      <c r="EA23" t="s">
        <v>159</v>
      </c>
      <c r="EB23">
        <v>75</v>
      </c>
      <c r="EC23" t="s">
        <v>159</v>
      </c>
      <c r="ED23">
        <v>12.21</v>
      </c>
      <c r="EE23" t="s">
        <v>159</v>
      </c>
      <c r="EF23">
        <v>86</v>
      </c>
      <c r="EG23" t="s">
        <v>159</v>
      </c>
      <c r="EH23">
        <v>2.2200000000000002</v>
      </c>
      <c r="EI23" t="s">
        <v>159</v>
      </c>
      <c r="EJ23">
        <v>3.33</v>
      </c>
      <c r="EK23" t="s">
        <v>159</v>
      </c>
      <c r="EL23">
        <v>4.4400000000000004</v>
      </c>
      <c r="EM23" t="s">
        <v>159</v>
      </c>
      <c r="EN23">
        <v>9.99</v>
      </c>
      <c r="EO23" t="s">
        <v>159</v>
      </c>
      <c r="EP23">
        <v>200</v>
      </c>
      <c r="EQ23" t="s">
        <v>159</v>
      </c>
      <c r="ER23">
        <v>500</v>
      </c>
      <c r="ES23" t="s">
        <v>159</v>
      </c>
      <c r="ET23">
        <v>6.66</v>
      </c>
      <c r="EU23" t="s">
        <v>159</v>
      </c>
      <c r="EV23">
        <v>6.66</v>
      </c>
      <c r="EW23" t="s">
        <v>159</v>
      </c>
      <c r="EX23">
        <v>3.33</v>
      </c>
      <c r="EY23" t="s">
        <v>159</v>
      </c>
      <c r="EZ23">
        <v>85</v>
      </c>
      <c r="FA23" t="s">
        <v>159</v>
      </c>
      <c r="FB23">
        <v>79</v>
      </c>
      <c r="FC23" t="s">
        <v>159</v>
      </c>
      <c r="FD23">
        <v>189</v>
      </c>
      <c r="FE23" t="s">
        <v>159</v>
      </c>
      <c r="FF23">
        <v>4.4400000000000004</v>
      </c>
      <c r="FG23" t="s">
        <v>159</v>
      </c>
      <c r="FH23">
        <v>5.55</v>
      </c>
      <c r="FI23" t="s">
        <v>159</v>
      </c>
      <c r="FJ23">
        <v>5.55</v>
      </c>
      <c r="FK23" t="s">
        <v>159</v>
      </c>
      <c r="FL23">
        <v>2.2200000000000002</v>
      </c>
      <c r="FM23" t="s">
        <v>159</v>
      </c>
      <c r="FN23">
        <v>5.55</v>
      </c>
      <c r="FO23" t="s">
        <v>159</v>
      </c>
      <c r="FP23">
        <v>22.2</v>
      </c>
      <c r="FQ23" t="s">
        <v>159</v>
      </c>
      <c r="FR23">
        <v>17.760000000000002</v>
      </c>
      <c r="FS23" t="s">
        <v>159</v>
      </c>
      <c r="FT23">
        <v>9</v>
      </c>
      <c r="FU23" t="s">
        <v>159</v>
      </c>
      <c r="FV23">
        <v>12.21</v>
      </c>
      <c r="FW23" t="s">
        <v>159</v>
      </c>
      <c r="FX23">
        <v>2.2200000000000002</v>
      </c>
      <c r="FY23" t="s">
        <v>159</v>
      </c>
      <c r="FZ23">
        <v>3.5034000000000001</v>
      </c>
      <c r="GA23" t="s">
        <v>159</v>
      </c>
      <c r="GB23">
        <v>31.08</v>
      </c>
      <c r="GC23" t="s">
        <v>159</v>
      </c>
      <c r="GD23">
        <v>14.43</v>
      </c>
      <c r="GE23" t="s">
        <v>159</v>
      </c>
      <c r="GF23">
        <v>9</v>
      </c>
      <c r="GG23" t="s">
        <v>159</v>
      </c>
      <c r="GH23">
        <v>6.66</v>
      </c>
      <c r="GI23" t="s">
        <v>159</v>
      </c>
      <c r="GL23">
        <v>3.33</v>
      </c>
      <c r="GM23" t="s">
        <v>159</v>
      </c>
      <c r="GN23">
        <v>3.33</v>
      </c>
      <c r="GO23" t="s">
        <v>159</v>
      </c>
      <c r="GP23">
        <v>1000</v>
      </c>
      <c r="GQ23" t="s">
        <v>159</v>
      </c>
      <c r="GR23">
        <v>2.2200000000000002</v>
      </c>
      <c r="GS23" t="s">
        <v>159</v>
      </c>
      <c r="GT23">
        <v>149</v>
      </c>
      <c r="GU23" t="s">
        <v>159</v>
      </c>
      <c r="GV23">
        <v>68</v>
      </c>
      <c r="GW23" t="s">
        <v>159</v>
      </c>
      <c r="GX23">
        <v>22.2</v>
      </c>
      <c r="GY23" t="s">
        <v>159</v>
      </c>
      <c r="HB23">
        <v>33.299999999999997</v>
      </c>
      <c r="HC23" t="s">
        <v>159</v>
      </c>
      <c r="HD23">
        <v>4.4400000000000004</v>
      </c>
      <c r="HE23" t="s">
        <v>159</v>
      </c>
      <c r="HF23">
        <v>2.7587999999999999</v>
      </c>
      <c r="HH23" s="4" t="s">
        <v>159</v>
      </c>
      <c r="HI23">
        <v>2.2200000000000002</v>
      </c>
      <c r="HJ23" t="s">
        <v>159</v>
      </c>
      <c r="HK23">
        <v>2.2200000000000002</v>
      </c>
      <c r="HL23" t="s">
        <v>159</v>
      </c>
      <c r="HM23">
        <v>4.4400000000000004</v>
      </c>
      <c r="HN23" t="s">
        <v>159</v>
      </c>
      <c r="HO23">
        <v>4.4400000000000004</v>
      </c>
      <c r="HP23" t="s">
        <v>159</v>
      </c>
      <c r="HQ23">
        <v>4.4400000000000004</v>
      </c>
      <c r="HR23" t="s">
        <v>159</v>
      </c>
      <c r="HS23">
        <v>2.2200000000000002</v>
      </c>
      <c r="HT23" t="s">
        <v>159</v>
      </c>
      <c r="HU23">
        <v>5.55</v>
      </c>
      <c r="HV23" t="s">
        <v>159</v>
      </c>
      <c r="HW23">
        <v>11</v>
      </c>
      <c r="HX23" t="s">
        <v>159</v>
      </c>
      <c r="HY23">
        <v>4.4400000000000004</v>
      </c>
      <c r="HZ23" t="s">
        <v>159</v>
      </c>
      <c r="IA23">
        <v>9.99</v>
      </c>
      <c r="IB23" t="s">
        <v>159</v>
      </c>
      <c r="IC23">
        <v>2.2200000000000002</v>
      </c>
      <c r="ID23" t="s">
        <v>159</v>
      </c>
      <c r="IE23">
        <v>2.2200000000000002</v>
      </c>
      <c r="IF23" t="s">
        <v>159</v>
      </c>
      <c r="IG23">
        <v>2.2200000000000002</v>
      </c>
      <c r="IH23" t="s">
        <v>159</v>
      </c>
      <c r="II23">
        <v>3.33</v>
      </c>
      <c r="IJ23" t="s">
        <v>159</v>
      </c>
      <c r="IK23">
        <v>11.1</v>
      </c>
      <c r="IL23" t="s">
        <v>159</v>
      </c>
      <c r="IM23">
        <v>25</v>
      </c>
      <c r="IN23" t="s">
        <v>159</v>
      </c>
      <c r="IO23">
        <v>12.21</v>
      </c>
      <c r="IP23" t="s">
        <v>159</v>
      </c>
      <c r="IQ23">
        <v>4.4400000000000004</v>
      </c>
      <c r="IR23" t="s">
        <v>159</v>
      </c>
      <c r="IS23">
        <v>88</v>
      </c>
      <c r="IT23" t="s">
        <v>159</v>
      </c>
    </row>
    <row r="24" spans="1:254" x14ac:dyDescent="0.2">
      <c r="A24" t="s">
        <v>182</v>
      </c>
      <c r="B24">
        <v>12170000</v>
      </c>
      <c r="C24">
        <v>2</v>
      </c>
      <c r="D24" s="2">
        <v>42174</v>
      </c>
      <c r="E24">
        <v>15</v>
      </c>
      <c r="F24">
        <v>15</v>
      </c>
      <c r="G24">
        <v>12170000</v>
      </c>
      <c r="H24" t="s">
        <v>609</v>
      </c>
      <c r="I24" t="s">
        <v>184</v>
      </c>
      <c r="J24" t="s">
        <v>185</v>
      </c>
      <c r="K24" t="s">
        <v>151</v>
      </c>
      <c r="L24">
        <v>1502320</v>
      </c>
      <c r="M24">
        <v>201506031320</v>
      </c>
      <c r="N24" s="3">
        <v>42158.847222222219</v>
      </c>
      <c r="O24" t="s">
        <v>154</v>
      </c>
      <c r="P24">
        <v>9</v>
      </c>
      <c r="Q24">
        <v>50</v>
      </c>
      <c r="R24" t="s">
        <v>159</v>
      </c>
      <c r="S24">
        <v>22</v>
      </c>
      <c r="T24" t="s">
        <v>159</v>
      </c>
      <c r="U24">
        <v>20</v>
      </c>
      <c r="V24" t="s">
        <v>159</v>
      </c>
      <c r="W24">
        <v>2.5623</v>
      </c>
      <c r="Y24">
        <v>19</v>
      </c>
      <c r="Z24" t="s">
        <v>159</v>
      </c>
      <c r="AA24">
        <v>10.715400000000001</v>
      </c>
      <c r="AB24" t="s">
        <v>160</v>
      </c>
      <c r="AC24">
        <v>4</v>
      </c>
      <c r="AD24" t="s">
        <v>159</v>
      </c>
      <c r="AE24">
        <v>4</v>
      </c>
      <c r="AF24" t="s">
        <v>159</v>
      </c>
      <c r="AG24">
        <v>3</v>
      </c>
      <c r="AH24" t="s">
        <v>159</v>
      </c>
      <c r="AI24">
        <v>206</v>
      </c>
      <c r="AJ24" t="s">
        <v>159</v>
      </c>
      <c r="AK24">
        <v>3</v>
      </c>
      <c r="AL24" t="s">
        <v>159</v>
      </c>
      <c r="AM24">
        <v>6</v>
      </c>
      <c r="AN24" t="s">
        <v>159</v>
      </c>
      <c r="AO24">
        <v>9</v>
      </c>
      <c r="AP24" t="s">
        <v>159</v>
      </c>
      <c r="AQ24">
        <v>3</v>
      </c>
      <c r="AR24" t="s">
        <v>159</v>
      </c>
      <c r="AS24">
        <v>4</v>
      </c>
      <c r="AT24" t="s">
        <v>159</v>
      </c>
      <c r="AU24">
        <v>2</v>
      </c>
      <c r="AV24" t="s">
        <v>159</v>
      </c>
      <c r="AW24">
        <v>10</v>
      </c>
      <c r="AX24" t="s">
        <v>159</v>
      </c>
      <c r="AY24">
        <v>3</v>
      </c>
      <c r="AZ24" t="s">
        <v>159</v>
      </c>
      <c r="BA24">
        <v>3</v>
      </c>
      <c r="BB24" t="s">
        <v>159</v>
      </c>
      <c r="BC24">
        <v>5</v>
      </c>
      <c r="BD24" t="s">
        <v>159</v>
      </c>
      <c r="BE24">
        <v>4</v>
      </c>
      <c r="BF24" t="s">
        <v>159</v>
      </c>
      <c r="BG24">
        <v>4</v>
      </c>
      <c r="BH24" t="s">
        <v>159</v>
      </c>
      <c r="BI24">
        <v>4</v>
      </c>
      <c r="BJ24" t="s">
        <v>159</v>
      </c>
      <c r="BK24">
        <v>4</v>
      </c>
      <c r="BL24" t="s">
        <v>159</v>
      </c>
      <c r="BM24">
        <v>5</v>
      </c>
      <c r="BN24" t="s">
        <v>159</v>
      </c>
      <c r="BO24">
        <v>7</v>
      </c>
      <c r="BP24" t="s">
        <v>159</v>
      </c>
      <c r="BQ24">
        <v>11</v>
      </c>
      <c r="BR24" t="s">
        <v>159</v>
      </c>
      <c r="BS24">
        <v>6</v>
      </c>
      <c r="BT24" t="s">
        <v>159</v>
      </c>
      <c r="BU24">
        <v>3</v>
      </c>
      <c r="BV24" t="s">
        <v>159</v>
      </c>
      <c r="BW24">
        <v>5</v>
      </c>
      <c r="BX24" t="s">
        <v>159</v>
      </c>
      <c r="BY24">
        <v>2</v>
      </c>
      <c r="BZ24" t="s">
        <v>159</v>
      </c>
      <c r="CA24">
        <v>13</v>
      </c>
      <c r="CB24" t="s">
        <v>159</v>
      </c>
      <c r="CC24">
        <v>250</v>
      </c>
      <c r="CD24" t="s">
        <v>159</v>
      </c>
      <c r="CE24">
        <v>5</v>
      </c>
      <c r="CF24" t="s">
        <v>159</v>
      </c>
      <c r="CG24" s="4" t="s">
        <v>159</v>
      </c>
      <c r="CH24">
        <v>1.3675999999999999</v>
      </c>
      <c r="CJ24">
        <v>4</v>
      </c>
      <c r="CK24" t="s">
        <v>159</v>
      </c>
      <c r="CL24">
        <v>4</v>
      </c>
      <c r="CM24" t="s">
        <v>159</v>
      </c>
      <c r="CN24">
        <v>144</v>
      </c>
      <c r="CO24" t="s">
        <v>159</v>
      </c>
      <c r="CP24">
        <v>0.83420000000000005</v>
      </c>
      <c r="CR24">
        <v>98</v>
      </c>
      <c r="CS24" t="s">
        <v>159</v>
      </c>
      <c r="CT24">
        <v>11</v>
      </c>
      <c r="CU24" t="s">
        <v>159</v>
      </c>
      <c r="CV24">
        <v>6</v>
      </c>
      <c r="CW24" t="s">
        <v>159</v>
      </c>
      <c r="CX24">
        <v>43.778199999999998</v>
      </c>
      <c r="CZ24">
        <v>9</v>
      </c>
      <c r="DA24" t="s">
        <v>159</v>
      </c>
      <c r="DB24">
        <v>4</v>
      </c>
      <c r="DC24" t="s">
        <v>159</v>
      </c>
      <c r="DD24">
        <v>10</v>
      </c>
      <c r="DE24" t="s">
        <v>159</v>
      </c>
      <c r="DF24">
        <v>10</v>
      </c>
      <c r="DG24" t="s">
        <v>159</v>
      </c>
      <c r="DH24">
        <v>5</v>
      </c>
      <c r="DI24" t="s">
        <v>159</v>
      </c>
      <c r="DJ24">
        <v>20</v>
      </c>
      <c r="DK24" t="s">
        <v>159</v>
      </c>
      <c r="DL24">
        <v>3</v>
      </c>
      <c r="DM24" t="s">
        <v>159</v>
      </c>
      <c r="DN24">
        <v>28</v>
      </c>
      <c r="DO24" t="s">
        <v>159</v>
      </c>
      <c r="DP24">
        <v>10</v>
      </c>
      <c r="DQ24" t="s">
        <v>159</v>
      </c>
      <c r="DR24">
        <v>6</v>
      </c>
      <c r="DS24" t="s">
        <v>159</v>
      </c>
      <c r="DT24">
        <v>79</v>
      </c>
      <c r="DU24" t="s">
        <v>159</v>
      </c>
      <c r="DV24">
        <v>24</v>
      </c>
      <c r="DW24" t="s">
        <v>159</v>
      </c>
      <c r="DX24">
        <v>3.5063</v>
      </c>
      <c r="DY24" t="s">
        <v>160</v>
      </c>
      <c r="DZ24">
        <v>20</v>
      </c>
      <c r="EA24" t="s">
        <v>159</v>
      </c>
      <c r="EB24">
        <v>75</v>
      </c>
      <c r="EC24" t="s">
        <v>159</v>
      </c>
      <c r="ED24">
        <v>11</v>
      </c>
      <c r="EE24" t="s">
        <v>159</v>
      </c>
      <c r="EF24">
        <v>86</v>
      </c>
      <c r="EG24" t="s">
        <v>159</v>
      </c>
      <c r="EH24">
        <v>2</v>
      </c>
      <c r="EI24" t="s">
        <v>159</v>
      </c>
      <c r="EJ24">
        <v>3</v>
      </c>
      <c r="EK24" t="s">
        <v>159</v>
      </c>
      <c r="EL24">
        <v>4</v>
      </c>
      <c r="EM24" t="s">
        <v>159</v>
      </c>
      <c r="EN24">
        <v>9</v>
      </c>
      <c r="EO24" t="s">
        <v>159</v>
      </c>
      <c r="EP24">
        <v>200</v>
      </c>
      <c r="EQ24" t="s">
        <v>159</v>
      </c>
      <c r="ER24">
        <v>500</v>
      </c>
      <c r="ES24" t="s">
        <v>159</v>
      </c>
      <c r="ET24">
        <v>6</v>
      </c>
      <c r="EU24" t="s">
        <v>159</v>
      </c>
      <c r="EV24">
        <v>6</v>
      </c>
      <c r="EW24" t="s">
        <v>159</v>
      </c>
      <c r="EX24">
        <v>3</v>
      </c>
      <c r="EY24" t="s">
        <v>159</v>
      </c>
      <c r="EZ24">
        <v>85</v>
      </c>
      <c r="FA24" t="s">
        <v>159</v>
      </c>
      <c r="FB24">
        <v>79</v>
      </c>
      <c r="FC24" t="s">
        <v>159</v>
      </c>
      <c r="FD24">
        <v>189</v>
      </c>
      <c r="FE24" t="s">
        <v>159</v>
      </c>
      <c r="FF24">
        <v>4</v>
      </c>
      <c r="FG24" t="s">
        <v>159</v>
      </c>
      <c r="FH24">
        <v>5</v>
      </c>
      <c r="FI24" t="s">
        <v>159</v>
      </c>
      <c r="FJ24">
        <v>5</v>
      </c>
      <c r="FK24" t="s">
        <v>159</v>
      </c>
      <c r="FL24">
        <v>2</v>
      </c>
      <c r="FM24" t="s">
        <v>159</v>
      </c>
      <c r="FN24">
        <v>5</v>
      </c>
      <c r="FO24" t="s">
        <v>159</v>
      </c>
      <c r="FP24">
        <v>20</v>
      </c>
      <c r="FQ24" t="s">
        <v>159</v>
      </c>
      <c r="FR24">
        <v>16</v>
      </c>
      <c r="FS24" t="s">
        <v>159</v>
      </c>
      <c r="FT24">
        <v>9</v>
      </c>
      <c r="FU24" t="s">
        <v>159</v>
      </c>
      <c r="FV24">
        <v>11</v>
      </c>
      <c r="FW24" t="s">
        <v>159</v>
      </c>
      <c r="FX24">
        <v>2</v>
      </c>
      <c r="FY24" t="s">
        <v>159</v>
      </c>
      <c r="FZ24">
        <v>3.4792999999999998</v>
      </c>
      <c r="GB24">
        <v>28</v>
      </c>
      <c r="GC24" t="s">
        <v>159</v>
      </c>
      <c r="GD24">
        <v>13</v>
      </c>
      <c r="GE24" t="s">
        <v>159</v>
      </c>
      <c r="GF24">
        <v>10</v>
      </c>
      <c r="GG24" t="s">
        <v>159</v>
      </c>
      <c r="GH24">
        <v>6</v>
      </c>
      <c r="GI24" t="s">
        <v>159</v>
      </c>
      <c r="GL24">
        <v>3</v>
      </c>
      <c r="GM24" t="s">
        <v>159</v>
      </c>
      <c r="GN24">
        <v>3</v>
      </c>
      <c r="GO24" t="s">
        <v>159</v>
      </c>
      <c r="GP24">
        <v>500</v>
      </c>
      <c r="GQ24" t="s">
        <v>159</v>
      </c>
      <c r="GR24">
        <v>2</v>
      </c>
      <c r="GS24" t="s">
        <v>159</v>
      </c>
      <c r="GT24">
        <v>149</v>
      </c>
      <c r="GU24" t="s">
        <v>159</v>
      </c>
      <c r="GV24">
        <v>68</v>
      </c>
      <c r="GW24" t="s">
        <v>159</v>
      </c>
      <c r="GX24">
        <v>20</v>
      </c>
      <c r="GY24" t="s">
        <v>159</v>
      </c>
      <c r="HB24">
        <v>50</v>
      </c>
      <c r="HC24" t="s">
        <v>159</v>
      </c>
      <c r="HD24">
        <v>4</v>
      </c>
      <c r="HE24" t="s">
        <v>159</v>
      </c>
      <c r="HF24">
        <v>4.1603000000000003</v>
      </c>
      <c r="HG24" t="s">
        <v>160</v>
      </c>
      <c r="HH24" s="4" t="s">
        <v>159</v>
      </c>
      <c r="HI24">
        <v>2</v>
      </c>
      <c r="HJ24" t="s">
        <v>159</v>
      </c>
      <c r="HK24">
        <v>2</v>
      </c>
      <c r="HL24" t="s">
        <v>159</v>
      </c>
      <c r="HM24">
        <v>4</v>
      </c>
      <c r="HN24" t="s">
        <v>159</v>
      </c>
      <c r="HO24">
        <v>4</v>
      </c>
      <c r="HP24" t="s">
        <v>159</v>
      </c>
      <c r="HQ24">
        <v>4</v>
      </c>
      <c r="HR24" t="s">
        <v>159</v>
      </c>
      <c r="HU24">
        <v>5</v>
      </c>
      <c r="HV24" t="s">
        <v>159</v>
      </c>
      <c r="HW24">
        <v>50</v>
      </c>
      <c r="HX24" t="s">
        <v>159</v>
      </c>
      <c r="HY24">
        <v>4</v>
      </c>
      <c r="HZ24" t="s">
        <v>159</v>
      </c>
      <c r="IA24">
        <v>9</v>
      </c>
      <c r="IB24" t="s">
        <v>159</v>
      </c>
      <c r="IC24">
        <v>2</v>
      </c>
      <c r="ID24" t="s">
        <v>159</v>
      </c>
      <c r="IE24">
        <v>2</v>
      </c>
      <c r="IF24" t="s">
        <v>159</v>
      </c>
      <c r="IG24">
        <v>2</v>
      </c>
      <c r="IH24" t="s">
        <v>159</v>
      </c>
      <c r="II24">
        <v>3</v>
      </c>
      <c r="IJ24" t="s">
        <v>159</v>
      </c>
      <c r="IK24">
        <v>10</v>
      </c>
      <c r="IL24" t="s">
        <v>159</v>
      </c>
      <c r="IM24">
        <v>21</v>
      </c>
      <c r="IN24" t="s">
        <v>159</v>
      </c>
      <c r="IO24">
        <v>11</v>
      </c>
      <c r="IP24" t="s">
        <v>159</v>
      </c>
      <c r="IQ24">
        <v>4</v>
      </c>
      <c r="IR24" t="s">
        <v>159</v>
      </c>
      <c r="IS24">
        <v>88</v>
      </c>
      <c r="IT24" t="s">
        <v>159</v>
      </c>
    </row>
    <row r="25" spans="1:254" x14ac:dyDescent="0.2">
      <c r="A25" t="s">
        <v>182</v>
      </c>
      <c r="B25">
        <v>12170000</v>
      </c>
      <c r="C25">
        <v>2</v>
      </c>
      <c r="D25" s="2">
        <v>42174</v>
      </c>
      <c r="E25">
        <v>15</v>
      </c>
      <c r="F25">
        <v>15</v>
      </c>
      <c r="G25">
        <v>12170000</v>
      </c>
      <c r="H25" t="s">
        <v>609</v>
      </c>
      <c r="I25" t="s">
        <v>184</v>
      </c>
      <c r="J25" t="s">
        <v>185</v>
      </c>
      <c r="K25" t="s">
        <v>151</v>
      </c>
      <c r="L25">
        <v>1501718</v>
      </c>
      <c r="M25">
        <v>201504221440</v>
      </c>
      <c r="N25" s="3">
        <v>42116.902777777781</v>
      </c>
      <c r="O25" t="s">
        <v>154</v>
      </c>
      <c r="P25">
        <v>9</v>
      </c>
      <c r="Q25">
        <v>50</v>
      </c>
      <c r="R25" t="s">
        <v>159</v>
      </c>
      <c r="S25">
        <v>22</v>
      </c>
      <c r="T25" t="s">
        <v>159</v>
      </c>
      <c r="U25">
        <v>25</v>
      </c>
      <c r="V25" t="s">
        <v>159</v>
      </c>
      <c r="W25">
        <v>5</v>
      </c>
      <c r="X25" t="s">
        <v>159</v>
      </c>
      <c r="Y25">
        <v>19</v>
      </c>
      <c r="Z25" t="s">
        <v>159</v>
      </c>
      <c r="AA25">
        <v>6</v>
      </c>
      <c r="AB25" t="s">
        <v>159</v>
      </c>
      <c r="AC25">
        <v>4</v>
      </c>
      <c r="AD25" t="s">
        <v>159</v>
      </c>
      <c r="AE25">
        <v>4</v>
      </c>
      <c r="AF25" t="s">
        <v>159</v>
      </c>
      <c r="AG25">
        <v>3</v>
      </c>
      <c r="AH25" t="s">
        <v>159</v>
      </c>
      <c r="AI25">
        <v>206</v>
      </c>
      <c r="AJ25" t="s">
        <v>159</v>
      </c>
      <c r="AK25">
        <v>3</v>
      </c>
      <c r="AL25" t="s">
        <v>159</v>
      </c>
      <c r="AM25">
        <v>6</v>
      </c>
      <c r="AN25" t="s">
        <v>159</v>
      </c>
      <c r="AO25">
        <v>9</v>
      </c>
      <c r="AP25" t="s">
        <v>159</v>
      </c>
      <c r="AQ25">
        <v>3</v>
      </c>
      <c r="AR25" t="s">
        <v>159</v>
      </c>
      <c r="AS25">
        <v>4</v>
      </c>
      <c r="AT25" t="s">
        <v>159</v>
      </c>
      <c r="AU25">
        <v>2</v>
      </c>
      <c r="AV25" t="s">
        <v>159</v>
      </c>
      <c r="AW25">
        <v>10</v>
      </c>
      <c r="AX25" t="s">
        <v>159</v>
      </c>
      <c r="AY25">
        <v>3</v>
      </c>
      <c r="AZ25" t="s">
        <v>159</v>
      </c>
      <c r="BA25">
        <v>3</v>
      </c>
      <c r="BB25" t="s">
        <v>159</v>
      </c>
      <c r="BC25">
        <v>5</v>
      </c>
      <c r="BD25" t="s">
        <v>159</v>
      </c>
      <c r="BE25">
        <v>4</v>
      </c>
      <c r="BF25" t="s">
        <v>159</v>
      </c>
      <c r="BG25">
        <v>4</v>
      </c>
      <c r="BH25" t="s">
        <v>159</v>
      </c>
      <c r="BI25">
        <v>4</v>
      </c>
      <c r="BJ25" t="s">
        <v>159</v>
      </c>
      <c r="BK25">
        <v>4</v>
      </c>
      <c r="BL25" t="s">
        <v>159</v>
      </c>
      <c r="BM25">
        <v>5</v>
      </c>
      <c r="BN25" t="s">
        <v>159</v>
      </c>
      <c r="BO25">
        <v>7</v>
      </c>
      <c r="BP25" t="s">
        <v>159</v>
      </c>
      <c r="BQ25">
        <v>11</v>
      </c>
      <c r="BR25" t="s">
        <v>159</v>
      </c>
      <c r="BS25">
        <v>6</v>
      </c>
      <c r="BT25" t="s">
        <v>159</v>
      </c>
      <c r="BU25">
        <v>3</v>
      </c>
      <c r="BV25" t="s">
        <v>159</v>
      </c>
      <c r="BW25">
        <v>5</v>
      </c>
      <c r="BX25" t="s">
        <v>159</v>
      </c>
      <c r="BY25">
        <v>2</v>
      </c>
      <c r="BZ25" t="s">
        <v>159</v>
      </c>
      <c r="CA25">
        <v>13</v>
      </c>
      <c r="CB25" t="s">
        <v>159</v>
      </c>
      <c r="CC25">
        <v>250</v>
      </c>
      <c r="CD25" t="s">
        <v>159</v>
      </c>
      <c r="CE25">
        <v>5</v>
      </c>
      <c r="CF25" t="s">
        <v>159</v>
      </c>
      <c r="CG25" s="4" t="s">
        <v>159</v>
      </c>
      <c r="CH25">
        <v>4</v>
      </c>
      <c r="CI25" t="s">
        <v>159</v>
      </c>
      <c r="CJ25">
        <v>4</v>
      </c>
      <c r="CK25" t="s">
        <v>159</v>
      </c>
      <c r="CL25">
        <v>4</v>
      </c>
      <c r="CM25" t="s">
        <v>159</v>
      </c>
      <c r="CN25">
        <v>144</v>
      </c>
      <c r="CO25" t="s">
        <v>159</v>
      </c>
      <c r="CP25">
        <v>5</v>
      </c>
      <c r="CQ25" t="s">
        <v>159</v>
      </c>
      <c r="CR25">
        <v>98</v>
      </c>
      <c r="CS25" t="s">
        <v>159</v>
      </c>
      <c r="CT25">
        <v>11</v>
      </c>
      <c r="CU25" t="s">
        <v>159</v>
      </c>
      <c r="CV25">
        <v>6</v>
      </c>
      <c r="CW25" t="s">
        <v>159</v>
      </c>
      <c r="CX25">
        <v>21.437999999999999</v>
      </c>
      <c r="CZ25">
        <v>9</v>
      </c>
      <c r="DA25" t="s">
        <v>159</v>
      </c>
      <c r="DB25">
        <v>4</v>
      </c>
      <c r="DC25" t="s">
        <v>159</v>
      </c>
      <c r="DD25">
        <v>10</v>
      </c>
      <c r="DE25" t="s">
        <v>159</v>
      </c>
      <c r="DF25">
        <v>10</v>
      </c>
      <c r="DG25" t="s">
        <v>159</v>
      </c>
      <c r="DH25">
        <v>5</v>
      </c>
      <c r="DI25" t="s">
        <v>159</v>
      </c>
      <c r="DJ25">
        <v>20</v>
      </c>
      <c r="DK25" t="s">
        <v>159</v>
      </c>
      <c r="DL25">
        <v>3</v>
      </c>
      <c r="DM25" t="s">
        <v>159</v>
      </c>
      <c r="DN25">
        <v>50</v>
      </c>
      <c r="DO25" t="s">
        <v>159</v>
      </c>
      <c r="DP25">
        <v>50</v>
      </c>
      <c r="DQ25" t="s">
        <v>159</v>
      </c>
      <c r="DR25">
        <v>6</v>
      </c>
      <c r="DS25" t="s">
        <v>159</v>
      </c>
      <c r="DT25">
        <v>79</v>
      </c>
      <c r="DU25" t="s">
        <v>159</v>
      </c>
      <c r="DV25">
        <v>24</v>
      </c>
      <c r="DW25" t="s">
        <v>159</v>
      </c>
      <c r="DX25">
        <v>10</v>
      </c>
      <c r="DY25" t="s">
        <v>159</v>
      </c>
      <c r="DZ25">
        <v>20</v>
      </c>
      <c r="EA25" t="s">
        <v>159</v>
      </c>
      <c r="EB25">
        <v>75</v>
      </c>
      <c r="EC25" t="s">
        <v>159</v>
      </c>
      <c r="ED25">
        <v>11</v>
      </c>
      <c r="EE25" t="s">
        <v>159</v>
      </c>
      <c r="EF25">
        <v>86</v>
      </c>
      <c r="EG25" t="s">
        <v>159</v>
      </c>
      <c r="EH25">
        <v>2</v>
      </c>
      <c r="EI25" t="s">
        <v>159</v>
      </c>
      <c r="EJ25">
        <v>3</v>
      </c>
      <c r="EK25" t="s">
        <v>159</v>
      </c>
      <c r="EL25">
        <v>4</v>
      </c>
      <c r="EM25" t="s">
        <v>159</v>
      </c>
      <c r="EN25">
        <v>9</v>
      </c>
      <c r="EO25" t="s">
        <v>159</v>
      </c>
      <c r="EP25">
        <v>200</v>
      </c>
      <c r="EQ25" t="s">
        <v>159</v>
      </c>
      <c r="ER25">
        <v>500</v>
      </c>
      <c r="ES25" t="s">
        <v>159</v>
      </c>
      <c r="ET25">
        <v>6</v>
      </c>
      <c r="EU25" t="s">
        <v>159</v>
      </c>
      <c r="EV25">
        <v>6</v>
      </c>
      <c r="EW25" t="s">
        <v>159</v>
      </c>
      <c r="EX25">
        <v>3</v>
      </c>
      <c r="EY25" t="s">
        <v>159</v>
      </c>
      <c r="EZ25">
        <v>85</v>
      </c>
      <c r="FA25" t="s">
        <v>159</v>
      </c>
      <c r="FB25">
        <v>79</v>
      </c>
      <c r="FC25" t="s">
        <v>159</v>
      </c>
      <c r="FD25">
        <v>189</v>
      </c>
      <c r="FE25" t="s">
        <v>159</v>
      </c>
      <c r="FF25">
        <v>4</v>
      </c>
      <c r="FG25" t="s">
        <v>159</v>
      </c>
      <c r="FH25">
        <v>5</v>
      </c>
      <c r="FI25" t="s">
        <v>159</v>
      </c>
      <c r="FJ25">
        <v>5</v>
      </c>
      <c r="FK25" t="s">
        <v>159</v>
      </c>
      <c r="FL25">
        <v>2</v>
      </c>
      <c r="FM25" t="s">
        <v>159</v>
      </c>
      <c r="FN25">
        <v>5</v>
      </c>
      <c r="FO25" t="s">
        <v>159</v>
      </c>
      <c r="FP25">
        <v>20</v>
      </c>
      <c r="FQ25" t="s">
        <v>159</v>
      </c>
      <c r="FR25">
        <v>16</v>
      </c>
      <c r="FS25" t="s">
        <v>159</v>
      </c>
      <c r="FT25">
        <v>9</v>
      </c>
      <c r="FU25" t="s">
        <v>159</v>
      </c>
      <c r="FV25">
        <v>11</v>
      </c>
      <c r="FW25" t="s">
        <v>159</v>
      </c>
      <c r="FX25">
        <v>2</v>
      </c>
      <c r="FY25" t="s">
        <v>159</v>
      </c>
      <c r="FZ25">
        <v>10</v>
      </c>
      <c r="GA25" t="s">
        <v>159</v>
      </c>
      <c r="GB25">
        <v>28</v>
      </c>
      <c r="GC25" t="s">
        <v>159</v>
      </c>
      <c r="GD25">
        <v>13</v>
      </c>
      <c r="GE25" t="s">
        <v>159</v>
      </c>
      <c r="GF25">
        <v>10</v>
      </c>
      <c r="GG25" t="s">
        <v>159</v>
      </c>
      <c r="GH25">
        <v>6</v>
      </c>
      <c r="GI25" t="s">
        <v>159</v>
      </c>
      <c r="GJ25">
        <v>95</v>
      </c>
      <c r="GK25" t="s">
        <v>159</v>
      </c>
      <c r="GL25">
        <v>3</v>
      </c>
      <c r="GM25" t="s">
        <v>159</v>
      </c>
      <c r="GN25">
        <v>3</v>
      </c>
      <c r="GO25" t="s">
        <v>159</v>
      </c>
      <c r="GP25">
        <v>500</v>
      </c>
      <c r="GQ25" t="s">
        <v>159</v>
      </c>
      <c r="GR25">
        <v>2</v>
      </c>
      <c r="GS25" t="s">
        <v>159</v>
      </c>
      <c r="GT25">
        <v>149</v>
      </c>
      <c r="GU25" t="s">
        <v>159</v>
      </c>
      <c r="GV25">
        <v>68</v>
      </c>
      <c r="GW25" t="s">
        <v>159</v>
      </c>
      <c r="GX25">
        <v>20</v>
      </c>
      <c r="GY25" t="s">
        <v>159</v>
      </c>
      <c r="GZ25">
        <v>250</v>
      </c>
      <c r="HA25" t="s">
        <v>159</v>
      </c>
      <c r="HB25">
        <v>50</v>
      </c>
      <c r="HC25" t="s">
        <v>159</v>
      </c>
      <c r="HD25">
        <v>4</v>
      </c>
      <c r="HE25" t="s">
        <v>159</v>
      </c>
      <c r="HF25">
        <v>8</v>
      </c>
      <c r="HG25" t="s">
        <v>159</v>
      </c>
      <c r="HH25" s="4" t="s">
        <v>159</v>
      </c>
      <c r="HI25">
        <v>2</v>
      </c>
      <c r="HJ25" t="s">
        <v>159</v>
      </c>
      <c r="HK25">
        <v>2</v>
      </c>
      <c r="HL25" t="s">
        <v>159</v>
      </c>
      <c r="HM25">
        <v>4</v>
      </c>
      <c r="HN25" t="s">
        <v>159</v>
      </c>
      <c r="HO25">
        <v>5</v>
      </c>
      <c r="HP25" t="s">
        <v>159</v>
      </c>
      <c r="HQ25">
        <v>4</v>
      </c>
      <c r="HR25" t="s">
        <v>159</v>
      </c>
      <c r="HU25">
        <v>5</v>
      </c>
      <c r="HV25" t="s">
        <v>159</v>
      </c>
      <c r="HW25">
        <v>11</v>
      </c>
      <c r="HX25" t="s">
        <v>159</v>
      </c>
      <c r="HY25">
        <v>4</v>
      </c>
      <c r="HZ25" t="s">
        <v>159</v>
      </c>
      <c r="IA25">
        <v>10</v>
      </c>
      <c r="IB25" t="s">
        <v>159</v>
      </c>
      <c r="IC25">
        <v>2</v>
      </c>
      <c r="ID25" t="s">
        <v>159</v>
      </c>
      <c r="IE25">
        <v>2</v>
      </c>
      <c r="IF25" t="s">
        <v>159</v>
      </c>
      <c r="IG25">
        <v>2</v>
      </c>
      <c r="IH25" t="s">
        <v>159</v>
      </c>
      <c r="II25">
        <v>3</v>
      </c>
      <c r="IJ25" t="s">
        <v>159</v>
      </c>
      <c r="IK25">
        <v>10</v>
      </c>
      <c r="IL25" t="s">
        <v>159</v>
      </c>
      <c r="IM25">
        <v>21</v>
      </c>
      <c r="IN25" t="s">
        <v>159</v>
      </c>
      <c r="IO25">
        <v>11</v>
      </c>
      <c r="IP25" t="s">
        <v>159</v>
      </c>
      <c r="IQ25">
        <v>4</v>
      </c>
      <c r="IR25" t="s">
        <v>159</v>
      </c>
      <c r="IS25">
        <v>88</v>
      </c>
      <c r="IT25" t="s">
        <v>159</v>
      </c>
    </row>
    <row r="26" spans="1:254" x14ac:dyDescent="0.2">
      <c r="A26" t="s">
        <v>182</v>
      </c>
      <c r="B26">
        <v>12170000</v>
      </c>
      <c r="C26">
        <v>2</v>
      </c>
      <c r="D26" s="2">
        <v>42174</v>
      </c>
      <c r="E26">
        <v>15</v>
      </c>
      <c r="F26">
        <v>15</v>
      </c>
      <c r="G26">
        <v>12170000</v>
      </c>
      <c r="H26" t="s">
        <v>609</v>
      </c>
      <c r="I26" t="s">
        <v>184</v>
      </c>
      <c r="J26" t="s">
        <v>185</v>
      </c>
      <c r="K26" t="s">
        <v>151</v>
      </c>
      <c r="L26">
        <v>1501899</v>
      </c>
      <c r="M26">
        <v>201505061400</v>
      </c>
      <c r="N26" s="3">
        <v>42130.875</v>
      </c>
      <c r="O26" t="s">
        <v>154</v>
      </c>
      <c r="P26">
        <v>9</v>
      </c>
      <c r="Q26">
        <v>50</v>
      </c>
      <c r="R26" t="s">
        <v>159</v>
      </c>
      <c r="S26">
        <v>22</v>
      </c>
      <c r="T26" t="s">
        <v>159</v>
      </c>
      <c r="U26">
        <v>20</v>
      </c>
      <c r="V26" t="s">
        <v>159</v>
      </c>
      <c r="W26">
        <v>5</v>
      </c>
      <c r="X26" t="s">
        <v>159</v>
      </c>
      <c r="Y26">
        <v>19</v>
      </c>
      <c r="Z26" t="s">
        <v>159</v>
      </c>
      <c r="AA26">
        <v>6</v>
      </c>
      <c r="AB26" t="s">
        <v>159</v>
      </c>
      <c r="AC26">
        <v>4</v>
      </c>
      <c r="AD26" t="s">
        <v>159</v>
      </c>
      <c r="AE26">
        <v>4</v>
      </c>
      <c r="AF26" t="s">
        <v>159</v>
      </c>
      <c r="AG26">
        <v>3</v>
      </c>
      <c r="AH26" t="s">
        <v>159</v>
      </c>
      <c r="AI26">
        <v>206</v>
      </c>
      <c r="AJ26" t="s">
        <v>159</v>
      </c>
      <c r="AK26">
        <v>3</v>
      </c>
      <c r="AL26" t="s">
        <v>159</v>
      </c>
      <c r="AM26">
        <v>6</v>
      </c>
      <c r="AN26" t="s">
        <v>159</v>
      </c>
      <c r="AO26">
        <v>9</v>
      </c>
      <c r="AP26" t="s">
        <v>159</v>
      </c>
      <c r="AQ26">
        <v>3</v>
      </c>
      <c r="AR26" t="s">
        <v>159</v>
      </c>
      <c r="AS26">
        <v>5</v>
      </c>
      <c r="AT26" t="s">
        <v>159</v>
      </c>
      <c r="AU26">
        <v>2</v>
      </c>
      <c r="AV26" t="s">
        <v>159</v>
      </c>
      <c r="AW26">
        <v>10</v>
      </c>
      <c r="AX26" t="s">
        <v>159</v>
      </c>
      <c r="AY26">
        <v>3</v>
      </c>
      <c r="AZ26" t="s">
        <v>159</v>
      </c>
      <c r="BA26">
        <v>3.1833</v>
      </c>
      <c r="BB26" t="s">
        <v>159</v>
      </c>
      <c r="BC26">
        <v>5</v>
      </c>
      <c r="BD26" t="s">
        <v>159</v>
      </c>
      <c r="BE26">
        <v>4</v>
      </c>
      <c r="BF26" t="s">
        <v>159</v>
      </c>
      <c r="BG26">
        <v>4</v>
      </c>
      <c r="BH26" t="s">
        <v>159</v>
      </c>
      <c r="BI26">
        <v>4</v>
      </c>
      <c r="BJ26" t="s">
        <v>159</v>
      </c>
      <c r="BK26">
        <v>4</v>
      </c>
      <c r="BL26" t="s">
        <v>159</v>
      </c>
      <c r="BM26">
        <v>5</v>
      </c>
      <c r="BN26" t="s">
        <v>159</v>
      </c>
      <c r="BO26">
        <v>7</v>
      </c>
      <c r="BP26" t="s">
        <v>159</v>
      </c>
      <c r="BQ26">
        <v>11</v>
      </c>
      <c r="BR26" t="s">
        <v>159</v>
      </c>
      <c r="BS26">
        <v>6</v>
      </c>
      <c r="BT26" t="s">
        <v>159</v>
      </c>
      <c r="BU26">
        <v>3</v>
      </c>
      <c r="BV26" t="s">
        <v>159</v>
      </c>
      <c r="BW26">
        <v>5</v>
      </c>
      <c r="BX26" t="s">
        <v>159</v>
      </c>
      <c r="BY26">
        <v>2</v>
      </c>
      <c r="BZ26" t="s">
        <v>159</v>
      </c>
      <c r="CA26">
        <v>13</v>
      </c>
      <c r="CB26" t="s">
        <v>159</v>
      </c>
      <c r="CC26">
        <v>250</v>
      </c>
      <c r="CD26" t="s">
        <v>159</v>
      </c>
      <c r="CE26">
        <v>5</v>
      </c>
      <c r="CF26" t="s">
        <v>159</v>
      </c>
      <c r="CG26" s="4" t="s">
        <v>159</v>
      </c>
      <c r="CH26">
        <v>4</v>
      </c>
      <c r="CI26" t="s">
        <v>159</v>
      </c>
      <c r="CJ26">
        <v>4</v>
      </c>
      <c r="CK26" t="s">
        <v>159</v>
      </c>
      <c r="CL26">
        <v>4</v>
      </c>
      <c r="CM26" t="s">
        <v>159</v>
      </c>
      <c r="CN26">
        <v>144</v>
      </c>
      <c r="CO26" t="s">
        <v>159</v>
      </c>
      <c r="CP26">
        <v>5</v>
      </c>
      <c r="CQ26" t="s">
        <v>159</v>
      </c>
      <c r="CR26">
        <v>100</v>
      </c>
      <c r="CS26" t="s">
        <v>159</v>
      </c>
      <c r="CT26">
        <v>11</v>
      </c>
      <c r="CU26" t="s">
        <v>159</v>
      </c>
      <c r="CV26">
        <v>6</v>
      </c>
      <c r="CW26" t="s">
        <v>159</v>
      </c>
      <c r="CX26">
        <v>62</v>
      </c>
      <c r="CY26" t="s">
        <v>159</v>
      </c>
      <c r="CZ26">
        <v>9</v>
      </c>
      <c r="DA26" t="s">
        <v>159</v>
      </c>
      <c r="DB26">
        <v>4</v>
      </c>
      <c r="DC26" t="s">
        <v>159</v>
      </c>
      <c r="DD26">
        <v>10</v>
      </c>
      <c r="DE26" t="s">
        <v>159</v>
      </c>
      <c r="DF26">
        <v>10</v>
      </c>
      <c r="DG26" t="s">
        <v>159</v>
      </c>
      <c r="DH26">
        <v>5</v>
      </c>
      <c r="DI26" t="s">
        <v>159</v>
      </c>
      <c r="DJ26">
        <v>20</v>
      </c>
      <c r="DK26" t="s">
        <v>159</v>
      </c>
      <c r="DL26">
        <v>3</v>
      </c>
      <c r="DM26" t="s">
        <v>159</v>
      </c>
      <c r="DP26">
        <v>10</v>
      </c>
      <c r="DQ26" t="s">
        <v>159</v>
      </c>
      <c r="DR26">
        <v>10</v>
      </c>
      <c r="DS26" t="s">
        <v>159</v>
      </c>
      <c r="DT26">
        <v>79</v>
      </c>
      <c r="DU26" t="s">
        <v>159</v>
      </c>
      <c r="DV26">
        <v>50</v>
      </c>
      <c r="DW26" t="s">
        <v>159</v>
      </c>
      <c r="DX26">
        <v>10</v>
      </c>
      <c r="DY26" t="s">
        <v>159</v>
      </c>
      <c r="DZ26">
        <v>20</v>
      </c>
      <c r="EA26" t="s">
        <v>159</v>
      </c>
      <c r="EB26">
        <v>75</v>
      </c>
      <c r="EC26" t="s">
        <v>159</v>
      </c>
      <c r="ED26">
        <v>11</v>
      </c>
      <c r="EE26" t="s">
        <v>159</v>
      </c>
      <c r="EF26">
        <v>86</v>
      </c>
      <c r="EG26" t="s">
        <v>159</v>
      </c>
      <c r="EH26">
        <v>2</v>
      </c>
      <c r="EI26" t="s">
        <v>159</v>
      </c>
      <c r="EJ26">
        <v>3</v>
      </c>
      <c r="EK26" t="s">
        <v>159</v>
      </c>
      <c r="EL26">
        <v>4</v>
      </c>
      <c r="EM26" t="s">
        <v>159</v>
      </c>
      <c r="EN26">
        <v>9</v>
      </c>
      <c r="EO26" t="s">
        <v>159</v>
      </c>
      <c r="EP26">
        <v>200</v>
      </c>
      <c r="EQ26" t="s">
        <v>159</v>
      </c>
      <c r="ER26">
        <v>500</v>
      </c>
      <c r="ES26" t="s">
        <v>159</v>
      </c>
      <c r="ET26">
        <v>6</v>
      </c>
      <c r="EU26" t="s">
        <v>159</v>
      </c>
      <c r="EV26">
        <v>6</v>
      </c>
      <c r="EW26" t="s">
        <v>159</v>
      </c>
      <c r="EX26">
        <v>3</v>
      </c>
      <c r="EY26" t="s">
        <v>159</v>
      </c>
      <c r="EZ26">
        <v>85</v>
      </c>
      <c r="FA26" t="s">
        <v>159</v>
      </c>
      <c r="FB26">
        <v>79</v>
      </c>
      <c r="FC26" t="s">
        <v>159</v>
      </c>
      <c r="FD26">
        <v>189</v>
      </c>
      <c r="FE26" t="s">
        <v>159</v>
      </c>
      <c r="FF26">
        <v>4</v>
      </c>
      <c r="FG26" t="s">
        <v>159</v>
      </c>
      <c r="FH26">
        <v>5</v>
      </c>
      <c r="FI26" t="s">
        <v>159</v>
      </c>
      <c r="FJ26">
        <v>5</v>
      </c>
      <c r="FK26" t="s">
        <v>159</v>
      </c>
      <c r="FL26">
        <v>2</v>
      </c>
      <c r="FM26" t="s">
        <v>159</v>
      </c>
      <c r="FN26">
        <v>5</v>
      </c>
      <c r="FO26" t="s">
        <v>159</v>
      </c>
      <c r="FP26">
        <v>20</v>
      </c>
      <c r="FQ26" t="s">
        <v>159</v>
      </c>
      <c r="FR26">
        <v>16</v>
      </c>
      <c r="FS26" t="s">
        <v>159</v>
      </c>
      <c r="FT26">
        <v>9</v>
      </c>
      <c r="FU26" t="s">
        <v>159</v>
      </c>
      <c r="FV26">
        <v>11</v>
      </c>
      <c r="FW26" t="s">
        <v>159</v>
      </c>
      <c r="FX26">
        <v>2</v>
      </c>
      <c r="FY26" t="s">
        <v>159</v>
      </c>
      <c r="FZ26">
        <v>50</v>
      </c>
      <c r="GA26" t="s">
        <v>159</v>
      </c>
      <c r="GB26">
        <v>28</v>
      </c>
      <c r="GC26" t="s">
        <v>159</v>
      </c>
      <c r="GD26">
        <v>13</v>
      </c>
      <c r="GE26" t="s">
        <v>159</v>
      </c>
      <c r="GF26">
        <v>9</v>
      </c>
      <c r="GG26" t="s">
        <v>159</v>
      </c>
      <c r="GH26">
        <v>6</v>
      </c>
      <c r="GI26" t="s">
        <v>159</v>
      </c>
      <c r="GJ26">
        <v>95</v>
      </c>
      <c r="GK26" t="s">
        <v>159</v>
      </c>
      <c r="GL26">
        <v>10</v>
      </c>
      <c r="GM26" t="s">
        <v>159</v>
      </c>
      <c r="GN26">
        <v>3</v>
      </c>
      <c r="GO26" t="s">
        <v>159</v>
      </c>
      <c r="GP26">
        <v>500</v>
      </c>
      <c r="GQ26" t="s">
        <v>159</v>
      </c>
      <c r="GR26">
        <v>2</v>
      </c>
      <c r="GS26" t="s">
        <v>159</v>
      </c>
      <c r="GT26">
        <v>149</v>
      </c>
      <c r="GU26" t="s">
        <v>159</v>
      </c>
      <c r="GV26">
        <v>68</v>
      </c>
      <c r="GW26" t="s">
        <v>159</v>
      </c>
      <c r="GX26">
        <v>20</v>
      </c>
      <c r="GY26" t="s">
        <v>159</v>
      </c>
      <c r="GZ26">
        <v>200</v>
      </c>
      <c r="HA26" t="s">
        <v>159</v>
      </c>
      <c r="HB26">
        <v>50</v>
      </c>
      <c r="HC26" t="s">
        <v>159</v>
      </c>
      <c r="HD26">
        <v>4</v>
      </c>
      <c r="HE26" t="s">
        <v>159</v>
      </c>
      <c r="HF26">
        <v>8</v>
      </c>
      <c r="HG26" t="s">
        <v>159</v>
      </c>
      <c r="HH26" s="4" t="s">
        <v>159</v>
      </c>
      <c r="HI26">
        <v>2</v>
      </c>
      <c r="HJ26" t="s">
        <v>159</v>
      </c>
      <c r="HK26">
        <v>2</v>
      </c>
      <c r="HL26" t="s">
        <v>159</v>
      </c>
      <c r="HM26">
        <v>4</v>
      </c>
      <c r="HN26" t="s">
        <v>159</v>
      </c>
      <c r="HO26">
        <v>4</v>
      </c>
      <c r="HP26" t="s">
        <v>159</v>
      </c>
      <c r="HQ26">
        <v>4</v>
      </c>
      <c r="HR26" t="s">
        <v>159</v>
      </c>
      <c r="HU26">
        <v>5</v>
      </c>
      <c r="HV26" t="s">
        <v>159</v>
      </c>
      <c r="HW26">
        <v>11</v>
      </c>
      <c r="HX26" t="s">
        <v>159</v>
      </c>
      <c r="HY26">
        <v>4</v>
      </c>
      <c r="HZ26" t="s">
        <v>159</v>
      </c>
      <c r="IA26">
        <v>9</v>
      </c>
      <c r="IB26" t="s">
        <v>159</v>
      </c>
      <c r="IC26">
        <v>2</v>
      </c>
      <c r="ID26" t="s">
        <v>159</v>
      </c>
      <c r="IE26">
        <v>2</v>
      </c>
      <c r="IF26" t="s">
        <v>159</v>
      </c>
      <c r="IG26">
        <v>2</v>
      </c>
      <c r="IH26" t="s">
        <v>159</v>
      </c>
      <c r="II26">
        <v>3</v>
      </c>
      <c r="IJ26" t="s">
        <v>159</v>
      </c>
      <c r="IK26">
        <v>10</v>
      </c>
      <c r="IL26" t="s">
        <v>159</v>
      </c>
      <c r="IM26">
        <v>21</v>
      </c>
      <c r="IN26" t="s">
        <v>159</v>
      </c>
      <c r="IO26">
        <v>11</v>
      </c>
      <c r="IP26" t="s">
        <v>159</v>
      </c>
      <c r="IQ26">
        <v>4</v>
      </c>
      <c r="IR26" t="s">
        <v>159</v>
      </c>
      <c r="IS26">
        <v>88</v>
      </c>
      <c r="IT26" t="s">
        <v>159</v>
      </c>
    </row>
    <row r="27" spans="1:254" x14ac:dyDescent="0.2">
      <c r="A27" t="s">
        <v>182</v>
      </c>
      <c r="B27">
        <v>12170000</v>
      </c>
      <c r="C27">
        <v>2</v>
      </c>
      <c r="D27" s="2">
        <v>42174</v>
      </c>
      <c r="E27">
        <v>15</v>
      </c>
      <c r="F27">
        <v>15</v>
      </c>
      <c r="G27">
        <v>12170000</v>
      </c>
      <c r="H27" t="s">
        <v>609</v>
      </c>
      <c r="I27" t="s">
        <v>184</v>
      </c>
      <c r="J27" t="s">
        <v>185</v>
      </c>
      <c r="K27" t="s">
        <v>151</v>
      </c>
      <c r="L27">
        <v>1502013</v>
      </c>
      <c r="M27">
        <v>201505131410</v>
      </c>
      <c r="N27" s="3">
        <v>42137.881944444445</v>
      </c>
      <c r="O27" t="s">
        <v>154</v>
      </c>
      <c r="P27">
        <v>9</v>
      </c>
      <c r="Q27">
        <v>50</v>
      </c>
      <c r="R27" t="s">
        <v>159</v>
      </c>
      <c r="S27">
        <v>22</v>
      </c>
      <c r="T27" t="s">
        <v>159</v>
      </c>
      <c r="U27">
        <v>20</v>
      </c>
      <c r="V27" t="s">
        <v>159</v>
      </c>
      <c r="W27">
        <v>3.1804999999999999</v>
      </c>
      <c r="Y27">
        <v>19</v>
      </c>
      <c r="Z27" t="s">
        <v>159</v>
      </c>
      <c r="AA27">
        <v>6.2140000000000004</v>
      </c>
      <c r="AB27" t="s">
        <v>159</v>
      </c>
      <c r="AC27">
        <v>4</v>
      </c>
      <c r="AD27" t="s">
        <v>159</v>
      </c>
      <c r="AE27">
        <v>4</v>
      </c>
      <c r="AF27" t="s">
        <v>159</v>
      </c>
      <c r="AG27">
        <v>3</v>
      </c>
      <c r="AH27" t="s">
        <v>159</v>
      </c>
      <c r="AI27">
        <v>206</v>
      </c>
      <c r="AJ27" t="s">
        <v>159</v>
      </c>
      <c r="AK27">
        <v>3</v>
      </c>
      <c r="AL27" t="s">
        <v>159</v>
      </c>
      <c r="AM27">
        <v>10</v>
      </c>
      <c r="AN27" t="s">
        <v>159</v>
      </c>
      <c r="AO27">
        <v>9</v>
      </c>
      <c r="AP27" t="s">
        <v>159</v>
      </c>
      <c r="AQ27">
        <v>3</v>
      </c>
      <c r="AR27" t="s">
        <v>159</v>
      </c>
      <c r="AS27">
        <v>5</v>
      </c>
      <c r="AT27" t="s">
        <v>159</v>
      </c>
      <c r="AU27">
        <v>2</v>
      </c>
      <c r="AV27" t="s">
        <v>159</v>
      </c>
      <c r="AW27">
        <v>10</v>
      </c>
      <c r="AX27" t="s">
        <v>159</v>
      </c>
      <c r="AY27">
        <v>3</v>
      </c>
      <c r="AZ27" t="s">
        <v>159</v>
      </c>
      <c r="BA27">
        <v>3</v>
      </c>
      <c r="BB27" t="s">
        <v>159</v>
      </c>
      <c r="BC27">
        <v>5</v>
      </c>
      <c r="BD27" t="s">
        <v>159</v>
      </c>
      <c r="BE27">
        <v>4</v>
      </c>
      <c r="BF27" t="s">
        <v>159</v>
      </c>
      <c r="BG27">
        <v>4</v>
      </c>
      <c r="BH27" t="s">
        <v>159</v>
      </c>
      <c r="BI27">
        <v>4</v>
      </c>
      <c r="BJ27" t="s">
        <v>159</v>
      </c>
      <c r="BK27">
        <v>4</v>
      </c>
      <c r="BL27" t="s">
        <v>159</v>
      </c>
      <c r="BM27">
        <v>5</v>
      </c>
      <c r="BN27" t="s">
        <v>159</v>
      </c>
      <c r="BO27">
        <v>7</v>
      </c>
      <c r="BP27" t="s">
        <v>159</v>
      </c>
      <c r="BQ27">
        <v>11</v>
      </c>
      <c r="BR27" t="s">
        <v>159</v>
      </c>
      <c r="BS27">
        <v>6</v>
      </c>
      <c r="BT27" t="s">
        <v>159</v>
      </c>
      <c r="BU27">
        <v>3</v>
      </c>
      <c r="BV27" t="s">
        <v>159</v>
      </c>
      <c r="BW27">
        <v>5</v>
      </c>
      <c r="BX27" t="s">
        <v>159</v>
      </c>
      <c r="BY27">
        <v>2</v>
      </c>
      <c r="BZ27" t="s">
        <v>159</v>
      </c>
      <c r="CA27">
        <v>13</v>
      </c>
      <c r="CB27" t="s">
        <v>159</v>
      </c>
      <c r="CC27">
        <v>60</v>
      </c>
      <c r="CD27" t="s">
        <v>159</v>
      </c>
      <c r="CE27">
        <v>5</v>
      </c>
      <c r="CF27" t="s">
        <v>159</v>
      </c>
      <c r="CG27" s="4" t="s">
        <v>159</v>
      </c>
      <c r="CH27">
        <v>1.5228999999999999</v>
      </c>
      <c r="CJ27">
        <v>4</v>
      </c>
      <c r="CK27" t="s">
        <v>159</v>
      </c>
      <c r="CL27">
        <v>5</v>
      </c>
      <c r="CM27" t="s">
        <v>159</v>
      </c>
      <c r="CN27">
        <v>144</v>
      </c>
      <c r="CO27" t="s">
        <v>159</v>
      </c>
      <c r="CP27">
        <v>5</v>
      </c>
      <c r="CQ27" t="s">
        <v>159</v>
      </c>
      <c r="CR27">
        <v>98</v>
      </c>
      <c r="CS27" t="s">
        <v>159</v>
      </c>
      <c r="CT27">
        <v>11</v>
      </c>
      <c r="CU27" t="s">
        <v>159</v>
      </c>
      <c r="CV27">
        <v>6</v>
      </c>
      <c r="CW27" t="s">
        <v>159</v>
      </c>
      <c r="CX27">
        <v>62</v>
      </c>
      <c r="CY27" t="s">
        <v>159</v>
      </c>
      <c r="CZ27">
        <v>9</v>
      </c>
      <c r="DA27" t="s">
        <v>159</v>
      </c>
      <c r="DB27">
        <v>4</v>
      </c>
      <c r="DC27" t="s">
        <v>159</v>
      </c>
      <c r="DD27">
        <v>10</v>
      </c>
      <c r="DE27" t="s">
        <v>159</v>
      </c>
      <c r="DF27">
        <v>10</v>
      </c>
      <c r="DG27" t="s">
        <v>159</v>
      </c>
      <c r="DH27">
        <v>5</v>
      </c>
      <c r="DI27" t="s">
        <v>159</v>
      </c>
      <c r="DJ27">
        <v>20</v>
      </c>
      <c r="DK27" t="s">
        <v>159</v>
      </c>
      <c r="DL27">
        <v>3</v>
      </c>
      <c r="DM27" t="s">
        <v>159</v>
      </c>
      <c r="DN27">
        <v>50</v>
      </c>
      <c r="DO27" t="s">
        <v>159</v>
      </c>
      <c r="DP27">
        <v>10</v>
      </c>
      <c r="DQ27" t="s">
        <v>159</v>
      </c>
      <c r="DR27">
        <v>6</v>
      </c>
      <c r="DS27" t="s">
        <v>159</v>
      </c>
      <c r="DT27">
        <v>79</v>
      </c>
      <c r="DU27" t="s">
        <v>159</v>
      </c>
      <c r="DV27">
        <v>25</v>
      </c>
      <c r="DW27" t="s">
        <v>159</v>
      </c>
      <c r="DX27">
        <v>3</v>
      </c>
      <c r="DY27" t="s">
        <v>159</v>
      </c>
      <c r="DZ27">
        <v>20</v>
      </c>
      <c r="EA27" t="s">
        <v>159</v>
      </c>
      <c r="EB27">
        <v>75</v>
      </c>
      <c r="EC27" t="s">
        <v>159</v>
      </c>
      <c r="ED27">
        <v>11</v>
      </c>
      <c r="EE27" t="s">
        <v>159</v>
      </c>
      <c r="EF27">
        <v>86</v>
      </c>
      <c r="EG27" t="s">
        <v>159</v>
      </c>
      <c r="EH27">
        <v>2</v>
      </c>
      <c r="EI27" t="s">
        <v>159</v>
      </c>
      <c r="EJ27">
        <v>3</v>
      </c>
      <c r="EK27" t="s">
        <v>159</v>
      </c>
      <c r="EL27">
        <v>4</v>
      </c>
      <c r="EM27" t="s">
        <v>159</v>
      </c>
      <c r="EN27">
        <v>9</v>
      </c>
      <c r="EO27" t="s">
        <v>159</v>
      </c>
      <c r="EP27">
        <v>200</v>
      </c>
      <c r="EQ27" t="s">
        <v>159</v>
      </c>
      <c r="ER27">
        <v>1000</v>
      </c>
      <c r="ES27" t="s">
        <v>159</v>
      </c>
      <c r="ET27">
        <v>6</v>
      </c>
      <c r="EU27" t="s">
        <v>159</v>
      </c>
      <c r="EV27">
        <v>6</v>
      </c>
      <c r="EW27" t="s">
        <v>159</v>
      </c>
      <c r="EX27">
        <v>3</v>
      </c>
      <c r="EY27" t="s">
        <v>159</v>
      </c>
      <c r="EZ27">
        <v>85</v>
      </c>
      <c r="FA27" t="s">
        <v>159</v>
      </c>
      <c r="FB27">
        <v>79</v>
      </c>
      <c r="FC27" t="s">
        <v>159</v>
      </c>
      <c r="FD27">
        <v>189</v>
      </c>
      <c r="FE27" t="s">
        <v>159</v>
      </c>
      <c r="FF27">
        <v>4</v>
      </c>
      <c r="FG27" t="s">
        <v>159</v>
      </c>
      <c r="FH27">
        <v>5</v>
      </c>
      <c r="FI27" t="s">
        <v>159</v>
      </c>
      <c r="FJ27">
        <v>5</v>
      </c>
      <c r="FK27" t="s">
        <v>159</v>
      </c>
      <c r="FL27">
        <v>2</v>
      </c>
      <c r="FM27" t="s">
        <v>159</v>
      </c>
      <c r="FN27">
        <v>5</v>
      </c>
      <c r="FO27" t="s">
        <v>159</v>
      </c>
      <c r="FP27">
        <v>20</v>
      </c>
      <c r="FQ27" t="s">
        <v>159</v>
      </c>
      <c r="FR27">
        <v>16</v>
      </c>
      <c r="FS27" t="s">
        <v>159</v>
      </c>
      <c r="FT27">
        <v>10</v>
      </c>
      <c r="FU27" t="s">
        <v>159</v>
      </c>
      <c r="FV27">
        <v>11</v>
      </c>
      <c r="FW27" t="s">
        <v>159</v>
      </c>
      <c r="FX27">
        <v>2</v>
      </c>
      <c r="FY27" t="s">
        <v>159</v>
      </c>
      <c r="FZ27">
        <v>10</v>
      </c>
      <c r="GA27" t="s">
        <v>159</v>
      </c>
      <c r="GB27">
        <v>28</v>
      </c>
      <c r="GC27" t="s">
        <v>159</v>
      </c>
      <c r="GD27">
        <v>13</v>
      </c>
      <c r="GE27" t="s">
        <v>159</v>
      </c>
      <c r="GF27">
        <v>9</v>
      </c>
      <c r="GG27" t="s">
        <v>159</v>
      </c>
      <c r="GH27">
        <v>6</v>
      </c>
      <c r="GI27" t="s">
        <v>159</v>
      </c>
      <c r="GL27">
        <v>3</v>
      </c>
      <c r="GM27" t="s">
        <v>159</v>
      </c>
      <c r="GN27">
        <v>3</v>
      </c>
      <c r="GO27" t="s">
        <v>159</v>
      </c>
      <c r="GP27">
        <v>500</v>
      </c>
      <c r="GQ27" t="s">
        <v>159</v>
      </c>
      <c r="GR27">
        <v>2</v>
      </c>
      <c r="GS27" t="s">
        <v>159</v>
      </c>
      <c r="GT27">
        <v>149</v>
      </c>
      <c r="GU27" t="s">
        <v>159</v>
      </c>
      <c r="GV27">
        <v>68</v>
      </c>
      <c r="GW27" t="s">
        <v>159</v>
      </c>
      <c r="GX27">
        <v>20</v>
      </c>
      <c r="GY27" t="s">
        <v>159</v>
      </c>
      <c r="GZ27">
        <v>200</v>
      </c>
      <c r="HA27" t="s">
        <v>159</v>
      </c>
      <c r="HB27">
        <v>50</v>
      </c>
      <c r="HC27" t="s">
        <v>159</v>
      </c>
      <c r="HD27">
        <v>4</v>
      </c>
      <c r="HE27" t="s">
        <v>159</v>
      </c>
      <c r="HF27">
        <v>3.0642</v>
      </c>
      <c r="HH27" s="4" t="s">
        <v>159</v>
      </c>
      <c r="HI27">
        <v>2</v>
      </c>
      <c r="HJ27" t="s">
        <v>159</v>
      </c>
      <c r="HK27">
        <v>2</v>
      </c>
      <c r="HL27" t="s">
        <v>159</v>
      </c>
      <c r="HM27">
        <v>4</v>
      </c>
      <c r="HN27" t="s">
        <v>159</v>
      </c>
      <c r="HO27">
        <v>4</v>
      </c>
      <c r="HP27" t="s">
        <v>159</v>
      </c>
      <c r="HQ27">
        <v>4</v>
      </c>
      <c r="HR27" t="s">
        <v>159</v>
      </c>
      <c r="HU27">
        <v>5</v>
      </c>
      <c r="HV27" t="s">
        <v>159</v>
      </c>
      <c r="HW27">
        <v>11</v>
      </c>
      <c r="HX27" t="s">
        <v>159</v>
      </c>
      <c r="HY27">
        <v>4</v>
      </c>
      <c r="HZ27" t="s">
        <v>159</v>
      </c>
      <c r="IA27">
        <v>9</v>
      </c>
      <c r="IB27" t="s">
        <v>159</v>
      </c>
      <c r="IC27">
        <v>2</v>
      </c>
      <c r="ID27" t="s">
        <v>159</v>
      </c>
      <c r="IE27">
        <v>2</v>
      </c>
      <c r="IF27" t="s">
        <v>159</v>
      </c>
      <c r="IG27">
        <v>2</v>
      </c>
      <c r="IH27" t="s">
        <v>159</v>
      </c>
      <c r="II27">
        <v>3</v>
      </c>
      <c r="IJ27" t="s">
        <v>159</v>
      </c>
      <c r="IK27">
        <v>10</v>
      </c>
      <c r="IL27" t="s">
        <v>159</v>
      </c>
      <c r="IM27">
        <v>21</v>
      </c>
      <c r="IN27" t="s">
        <v>159</v>
      </c>
      <c r="IO27">
        <v>11</v>
      </c>
      <c r="IP27" t="s">
        <v>159</v>
      </c>
      <c r="IQ27">
        <v>4</v>
      </c>
      <c r="IR27" t="s">
        <v>159</v>
      </c>
      <c r="IS27">
        <v>88</v>
      </c>
      <c r="IT27" t="s">
        <v>159</v>
      </c>
    </row>
    <row r="28" spans="1:254" x14ac:dyDescent="0.2">
      <c r="A28" t="s">
        <v>182</v>
      </c>
      <c r="B28">
        <v>12170000</v>
      </c>
      <c r="C28">
        <v>2</v>
      </c>
      <c r="D28" s="2">
        <v>42174</v>
      </c>
      <c r="E28">
        <v>15</v>
      </c>
      <c r="F28">
        <v>15</v>
      </c>
      <c r="G28">
        <v>12170000</v>
      </c>
      <c r="H28" t="s">
        <v>609</v>
      </c>
      <c r="I28" t="s">
        <v>184</v>
      </c>
      <c r="J28" t="s">
        <v>185</v>
      </c>
      <c r="K28" t="s">
        <v>151</v>
      </c>
      <c r="L28">
        <v>1501940</v>
      </c>
      <c r="M28">
        <v>201504291340</v>
      </c>
      <c r="N28" s="3">
        <v>42123.861111111109</v>
      </c>
      <c r="O28" t="s">
        <v>154</v>
      </c>
      <c r="P28">
        <v>7</v>
      </c>
      <c r="Q28">
        <v>50</v>
      </c>
      <c r="R28" t="s">
        <v>159</v>
      </c>
      <c r="S28">
        <v>22</v>
      </c>
      <c r="T28" t="s">
        <v>159</v>
      </c>
      <c r="U28">
        <v>20</v>
      </c>
      <c r="V28" t="s">
        <v>159</v>
      </c>
      <c r="W28">
        <v>5</v>
      </c>
      <c r="X28" t="s">
        <v>159</v>
      </c>
      <c r="Y28">
        <v>19</v>
      </c>
      <c r="Z28" t="s">
        <v>159</v>
      </c>
      <c r="AA28">
        <v>6</v>
      </c>
      <c r="AB28" t="s">
        <v>159</v>
      </c>
      <c r="AC28">
        <v>4</v>
      </c>
      <c r="AD28" t="s">
        <v>159</v>
      </c>
      <c r="AE28">
        <v>4</v>
      </c>
      <c r="AF28" t="s">
        <v>159</v>
      </c>
      <c r="AG28">
        <v>3</v>
      </c>
      <c r="AH28" t="s">
        <v>159</v>
      </c>
      <c r="AI28">
        <v>206</v>
      </c>
      <c r="AJ28" t="s">
        <v>159</v>
      </c>
      <c r="AK28">
        <v>3</v>
      </c>
      <c r="AL28" t="s">
        <v>159</v>
      </c>
      <c r="AM28">
        <v>6</v>
      </c>
      <c r="AN28" t="s">
        <v>159</v>
      </c>
      <c r="AO28">
        <v>9</v>
      </c>
      <c r="AP28" t="s">
        <v>159</v>
      </c>
      <c r="AQ28">
        <v>5</v>
      </c>
      <c r="AR28" t="s">
        <v>159</v>
      </c>
      <c r="AS28">
        <v>4</v>
      </c>
      <c r="AT28" t="s">
        <v>159</v>
      </c>
      <c r="AU28">
        <v>2</v>
      </c>
      <c r="AV28" t="s">
        <v>159</v>
      </c>
      <c r="AW28">
        <v>10</v>
      </c>
      <c r="AX28" t="s">
        <v>159</v>
      </c>
      <c r="AY28">
        <v>3</v>
      </c>
      <c r="AZ28" t="s">
        <v>159</v>
      </c>
      <c r="BA28">
        <v>3</v>
      </c>
      <c r="BB28" t="s">
        <v>159</v>
      </c>
      <c r="BC28">
        <v>5</v>
      </c>
      <c r="BD28" t="s">
        <v>159</v>
      </c>
      <c r="BE28">
        <v>4</v>
      </c>
      <c r="BF28" t="s">
        <v>159</v>
      </c>
      <c r="BG28">
        <v>4</v>
      </c>
      <c r="BH28" t="s">
        <v>159</v>
      </c>
      <c r="BI28">
        <v>4</v>
      </c>
      <c r="BJ28" t="s">
        <v>159</v>
      </c>
      <c r="BK28">
        <v>4</v>
      </c>
      <c r="BL28" t="s">
        <v>159</v>
      </c>
      <c r="BM28">
        <v>5</v>
      </c>
      <c r="BN28" t="s">
        <v>159</v>
      </c>
      <c r="BO28">
        <v>7</v>
      </c>
      <c r="BP28" t="s">
        <v>159</v>
      </c>
      <c r="BQ28">
        <v>11</v>
      </c>
      <c r="BR28" t="s">
        <v>159</v>
      </c>
      <c r="BS28">
        <v>6</v>
      </c>
      <c r="BT28" t="s">
        <v>159</v>
      </c>
      <c r="BU28">
        <v>3</v>
      </c>
      <c r="BV28" t="s">
        <v>159</v>
      </c>
      <c r="BW28">
        <v>5</v>
      </c>
      <c r="BX28" t="s">
        <v>159</v>
      </c>
      <c r="BY28">
        <v>2</v>
      </c>
      <c r="BZ28" t="s">
        <v>159</v>
      </c>
      <c r="CA28">
        <v>13</v>
      </c>
      <c r="CB28" t="s">
        <v>159</v>
      </c>
      <c r="CC28">
        <v>60</v>
      </c>
      <c r="CD28" t="s">
        <v>159</v>
      </c>
      <c r="CE28">
        <v>5</v>
      </c>
      <c r="CF28" t="s">
        <v>159</v>
      </c>
      <c r="CG28" s="4" t="s">
        <v>159</v>
      </c>
      <c r="CH28">
        <v>1.0569</v>
      </c>
      <c r="CJ28">
        <v>4</v>
      </c>
      <c r="CK28" t="s">
        <v>159</v>
      </c>
      <c r="CL28">
        <v>4</v>
      </c>
      <c r="CM28" t="s">
        <v>159</v>
      </c>
      <c r="CN28">
        <v>144</v>
      </c>
      <c r="CO28" t="s">
        <v>159</v>
      </c>
      <c r="CP28">
        <v>10</v>
      </c>
      <c r="CQ28" t="s">
        <v>159</v>
      </c>
      <c r="CR28">
        <v>98</v>
      </c>
      <c r="CS28" t="s">
        <v>159</v>
      </c>
      <c r="CT28">
        <v>11</v>
      </c>
      <c r="CU28" t="s">
        <v>159</v>
      </c>
      <c r="CV28">
        <v>6</v>
      </c>
      <c r="CW28" t="s">
        <v>159</v>
      </c>
      <c r="CX28">
        <v>62</v>
      </c>
      <c r="CY28" t="s">
        <v>159</v>
      </c>
      <c r="CZ28">
        <v>9</v>
      </c>
      <c r="DA28" t="s">
        <v>159</v>
      </c>
      <c r="DB28">
        <v>4</v>
      </c>
      <c r="DC28" t="s">
        <v>159</v>
      </c>
      <c r="DD28">
        <v>10</v>
      </c>
      <c r="DE28" t="s">
        <v>159</v>
      </c>
      <c r="DF28">
        <v>10</v>
      </c>
      <c r="DG28" t="s">
        <v>159</v>
      </c>
      <c r="DH28">
        <v>5</v>
      </c>
      <c r="DI28" t="s">
        <v>159</v>
      </c>
      <c r="DJ28">
        <v>20</v>
      </c>
      <c r="DK28" t="s">
        <v>159</v>
      </c>
      <c r="DL28">
        <v>3</v>
      </c>
      <c r="DM28" t="s">
        <v>159</v>
      </c>
      <c r="DN28">
        <v>28</v>
      </c>
      <c r="DO28" t="s">
        <v>159</v>
      </c>
      <c r="DP28">
        <v>10</v>
      </c>
      <c r="DQ28" t="s">
        <v>159</v>
      </c>
      <c r="DR28">
        <v>6</v>
      </c>
      <c r="DS28" t="s">
        <v>159</v>
      </c>
      <c r="DT28">
        <v>79</v>
      </c>
      <c r="DU28" t="s">
        <v>159</v>
      </c>
      <c r="DV28">
        <v>24</v>
      </c>
      <c r="DW28" t="s">
        <v>159</v>
      </c>
      <c r="DX28">
        <v>3</v>
      </c>
      <c r="DY28" t="s">
        <v>159</v>
      </c>
      <c r="DZ28">
        <v>20</v>
      </c>
      <c r="EA28" t="s">
        <v>159</v>
      </c>
      <c r="EB28">
        <v>75</v>
      </c>
      <c r="EC28" t="s">
        <v>159</v>
      </c>
      <c r="ED28">
        <v>11</v>
      </c>
      <c r="EE28" t="s">
        <v>159</v>
      </c>
      <c r="EF28">
        <v>86</v>
      </c>
      <c r="EG28" t="s">
        <v>159</v>
      </c>
      <c r="EH28">
        <v>2</v>
      </c>
      <c r="EI28" t="s">
        <v>159</v>
      </c>
      <c r="EJ28">
        <v>3</v>
      </c>
      <c r="EK28" t="s">
        <v>159</v>
      </c>
      <c r="EL28">
        <v>4</v>
      </c>
      <c r="EM28" t="s">
        <v>159</v>
      </c>
      <c r="EN28">
        <v>9</v>
      </c>
      <c r="EO28" t="s">
        <v>159</v>
      </c>
      <c r="EP28">
        <v>200</v>
      </c>
      <c r="EQ28" t="s">
        <v>159</v>
      </c>
      <c r="ER28">
        <v>500</v>
      </c>
      <c r="ES28" t="s">
        <v>159</v>
      </c>
      <c r="ET28">
        <v>6</v>
      </c>
      <c r="EU28" t="s">
        <v>159</v>
      </c>
      <c r="EV28">
        <v>6</v>
      </c>
      <c r="EW28" t="s">
        <v>159</v>
      </c>
      <c r="EX28">
        <v>3</v>
      </c>
      <c r="EY28" t="s">
        <v>159</v>
      </c>
      <c r="EZ28">
        <v>85</v>
      </c>
      <c r="FA28" t="s">
        <v>159</v>
      </c>
      <c r="FB28">
        <v>79</v>
      </c>
      <c r="FC28" t="s">
        <v>159</v>
      </c>
      <c r="FD28">
        <v>189</v>
      </c>
      <c r="FE28" t="s">
        <v>159</v>
      </c>
      <c r="FF28">
        <v>4</v>
      </c>
      <c r="FG28" t="s">
        <v>159</v>
      </c>
      <c r="FH28">
        <v>5</v>
      </c>
      <c r="FI28" t="s">
        <v>159</v>
      </c>
      <c r="FJ28">
        <v>5</v>
      </c>
      <c r="FK28" t="s">
        <v>159</v>
      </c>
      <c r="FL28">
        <v>2</v>
      </c>
      <c r="FM28" t="s">
        <v>159</v>
      </c>
      <c r="FN28">
        <v>5</v>
      </c>
      <c r="FO28" t="s">
        <v>159</v>
      </c>
      <c r="FP28">
        <v>20</v>
      </c>
      <c r="FQ28" t="s">
        <v>159</v>
      </c>
      <c r="FR28">
        <v>16</v>
      </c>
      <c r="FS28" t="s">
        <v>159</v>
      </c>
      <c r="FT28">
        <v>9</v>
      </c>
      <c r="FU28" t="s">
        <v>159</v>
      </c>
      <c r="FV28">
        <v>11</v>
      </c>
      <c r="FW28" t="s">
        <v>159</v>
      </c>
      <c r="FX28">
        <v>2</v>
      </c>
      <c r="FY28" t="s">
        <v>159</v>
      </c>
      <c r="FZ28">
        <v>3</v>
      </c>
      <c r="GA28" t="s">
        <v>159</v>
      </c>
      <c r="GB28">
        <v>28</v>
      </c>
      <c r="GC28" t="s">
        <v>159</v>
      </c>
      <c r="GD28">
        <v>50</v>
      </c>
      <c r="GE28" t="s">
        <v>159</v>
      </c>
      <c r="GF28">
        <v>10</v>
      </c>
      <c r="GG28" t="s">
        <v>159</v>
      </c>
      <c r="GH28">
        <v>6</v>
      </c>
      <c r="GI28" t="s">
        <v>159</v>
      </c>
      <c r="GJ28">
        <v>100</v>
      </c>
      <c r="GK28" t="s">
        <v>159</v>
      </c>
      <c r="GL28">
        <v>3</v>
      </c>
      <c r="GM28" t="s">
        <v>159</v>
      </c>
      <c r="GN28">
        <v>3</v>
      </c>
      <c r="GO28" t="s">
        <v>159</v>
      </c>
      <c r="GR28">
        <v>2</v>
      </c>
      <c r="GS28" t="s">
        <v>159</v>
      </c>
      <c r="GT28">
        <v>149</v>
      </c>
      <c r="GU28" t="s">
        <v>159</v>
      </c>
      <c r="GV28">
        <v>68</v>
      </c>
      <c r="GW28" t="s">
        <v>159</v>
      </c>
      <c r="GX28">
        <v>20</v>
      </c>
      <c r="GY28" t="s">
        <v>159</v>
      </c>
      <c r="GZ28">
        <v>200</v>
      </c>
      <c r="HA28" t="s">
        <v>159</v>
      </c>
      <c r="HB28">
        <v>50</v>
      </c>
      <c r="HC28" t="s">
        <v>159</v>
      </c>
      <c r="HD28">
        <v>4</v>
      </c>
      <c r="HE28" t="s">
        <v>159</v>
      </c>
      <c r="HF28">
        <v>3.3014000000000001</v>
      </c>
      <c r="HH28" s="4" t="s">
        <v>159</v>
      </c>
      <c r="HI28">
        <v>2</v>
      </c>
      <c r="HJ28" t="s">
        <v>159</v>
      </c>
      <c r="HK28">
        <v>2</v>
      </c>
      <c r="HL28" t="s">
        <v>159</v>
      </c>
      <c r="HM28">
        <v>4</v>
      </c>
      <c r="HN28" t="s">
        <v>159</v>
      </c>
      <c r="HO28">
        <v>4</v>
      </c>
      <c r="HP28" t="s">
        <v>159</v>
      </c>
      <c r="HQ28">
        <v>4</v>
      </c>
      <c r="HR28" t="s">
        <v>159</v>
      </c>
      <c r="HS28">
        <v>2</v>
      </c>
      <c r="HT28" t="s">
        <v>159</v>
      </c>
      <c r="HU28">
        <v>5</v>
      </c>
      <c r="HV28" t="s">
        <v>159</v>
      </c>
      <c r="HW28">
        <v>11</v>
      </c>
      <c r="HX28" t="s">
        <v>159</v>
      </c>
      <c r="HY28">
        <v>4</v>
      </c>
      <c r="HZ28" t="s">
        <v>159</v>
      </c>
      <c r="IA28">
        <v>10</v>
      </c>
      <c r="IB28" t="s">
        <v>159</v>
      </c>
      <c r="IC28">
        <v>2</v>
      </c>
      <c r="ID28" t="s">
        <v>159</v>
      </c>
      <c r="IE28">
        <v>2</v>
      </c>
      <c r="IF28" t="s">
        <v>159</v>
      </c>
      <c r="IG28">
        <v>2</v>
      </c>
      <c r="IH28" t="s">
        <v>159</v>
      </c>
      <c r="II28">
        <v>3</v>
      </c>
      <c r="IJ28" t="s">
        <v>159</v>
      </c>
      <c r="IK28">
        <v>10</v>
      </c>
      <c r="IL28" t="s">
        <v>159</v>
      </c>
      <c r="IM28">
        <v>21</v>
      </c>
      <c r="IN28" t="s">
        <v>159</v>
      </c>
      <c r="IO28">
        <v>11</v>
      </c>
      <c r="IP28" t="s">
        <v>159</v>
      </c>
      <c r="IQ28">
        <v>4</v>
      </c>
      <c r="IR28" t="s">
        <v>159</v>
      </c>
      <c r="IS28">
        <v>88</v>
      </c>
      <c r="IT28" t="s">
        <v>159</v>
      </c>
    </row>
    <row r="29" spans="1:254" x14ac:dyDescent="0.2">
      <c r="A29" t="s">
        <v>202</v>
      </c>
      <c r="B29">
        <v>12119495</v>
      </c>
      <c r="C29">
        <v>3</v>
      </c>
      <c r="D29" s="2">
        <v>42199</v>
      </c>
      <c r="E29">
        <v>3</v>
      </c>
      <c r="F29">
        <v>15</v>
      </c>
      <c r="G29">
        <v>12119495</v>
      </c>
      <c r="H29" t="s">
        <v>610</v>
      </c>
      <c r="I29" t="s">
        <v>204</v>
      </c>
      <c r="J29" t="s">
        <v>205</v>
      </c>
      <c r="K29" t="s">
        <v>151</v>
      </c>
      <c r="L29">
        <v>1502385</v>
      </c>
      <c r="M29">
        <v>201506081130</v>
      </c>
      <c r="N29" s="3">
        <v>42163.770833333336</v>
      </c>
      <c r="O29" t="s">
        <v>154</v>
      </c>
      <c r="P29">
        <v>9</v>
      </c>
      <c r="Q29">
        <v>50</v>
      </c>
      <c r="R29" t="s">
        <v>159</v>
      </c>
      <c r="S29">
        <v>22</v>
      </c>
      <c r="T29" t="s">
        <v>159</v>
      </c>
      <c r="U29">
        <v>20</v>
      </c>
      <c r="V29" t="s">
        <v>159</v>
      </c>
      <c r="W29">
        <v>5</v>
      </c>
      <c r="X29" t="s">
        <v>159</v>
      </c>
      <c r="Y29">
        <v>19</v>
      </c>
      <c r="Z29" t="s">
        <v>159</v>
      </c>
      <c r="AA29">
        <v>6</v>
      </c>
      <c r="AB29" t="s">
        <v>159</v>
      </c>
      <c r="AC29">
        <v>4</v>
      </c>
      <c r="AD29" t="s">
        <v>159</v>
      </c>
      <c r="AE29">
        <v>4</v>
      </c>
      <c r="AF29" t="s">
        <v>159</v>
      </c>
      <c r="AG29">
        <v>3</v>
      </c>
      <c r="AH29" t="s">
        <v>159</v>
      </c>
      <c r="AI29">
        <v>206</v>
      </c>
      <c r="AJ29" t="s">
        <v>159</v>
      </c>
      <c r="AK29">
        <v>3</v>
      </c>
      <c r="AL29" t="s">
        <v>159</v>
      </c>
      <c r="AM29">
        <v>6</v>
      </c>
      <c r="AN29" t="s">
        <v>159</v>
      </c>
      <c r="AO29">
        <v>9</v>
      </c>
      <c r="AP29" t="s">
        <v>159</v>
      </c>
      <c r="AQ29">
        <v>3</v>
      </c>
      <c r="AR29" t="s">
        <v>159</v>
      </c>
      <c r="AS29">
        <v>4</v>
      </c>
      <c r="AT29" t="s">
        <v>159</v>
      </c>
      <c r="AU29">
        <v>2</v>
      </c>
      <c r="AV29" t="s">
        <v>159</v>
      </c>
      <c r="AW29">
        <v>10</v>
      </c>
      <c r="AX29" t="s">
        <v>159</v>
      </c>
      <c r="AY29">
        <v>3</v>
      </c>
      <c r="AZ29" t="s">
        <v>159</v>
      </c>
      <c r="BA29">
        <v>3</v>
      </c>
      <c r="BB29" t="s">
        <v>159</v>
      </c>
      <c r="BC29">
        <v>5</v>
      </c>
      <c r="BD29" t="s">
        <v>159</v>
      </c>
      <c r="BE29">
        <v>4</v>
      </c>
      <c r="BF29" t="s">
        <v>159</v>
      </c>
      <c r="BG29">
        <v>4</v>
      </c>
      <c r="BH29" t="s">
        <v>159</v>
      </c>
      <c r="BI29">
        <v>4</v>
      </c>
      <c r="BJ29" t="s">
        <v>159</v>
      </c>
      <c r="BK29">
        <v>4</v>
      </c>
      <c r="BL29" t="s">
        <v>159</v>
      </c>
      <c r="BM29">
        <v>5</v>
      </c>
      <c r="BN29" t="s">
        <v>159</v>
      </c>
      <c r="BO29">
        <v>7</v>
      </c>
      <c r="BP29" t="s">
        <v>159</v>
      </c>
      <c r="BQ29">
        <v>11</v>
      </c>
      <c r="BR29" t="s">
        <v>159</v>
      </c>
      <c r="BS29">
        <v>6</v>
      </c>
      <c r="BT29" t="s">
        <v>159</v>
      </c>
      <c r="BU29">
        <v>3</v>
      </c>
      <c r="BV29" t="s">
        <v>159</v>
      </c>
      <c r="BW29">
        <v>5</v>
      </c>
      <c r="BX29" t="s">
        <v>159</v>
      </c>
      <c r="BY29">
        <v>2</v>
      </c>
      <c r="BZ29" t="s">
        <v>159</v>
      </c>
      <c r="CA29">
        <v>13</v>
      </c>
      <c r="CB29" t="s">
        <v>159</v>
      </c>
      <c r="CC29">
        <v>250</v>
      </c>
      <c r="CD29" t="s">
        <v>159</v>
      </c>
      <c r="CE29">
        <v>5</v>
      </c>
      <c r="CF29" t="s">
        <v>159</v>
      </c>
      <c r="CG29" s="4" t="s">
        <v>159</v>
      </c>
      <c r="CH29">
        <v>1.6902999999999999</v>
      </c>
      <c r="CJ29">
        <v>4</v>
      </c>
      <c r="CK29" t="s">
        <v>159</v>
      </c>
      <c r="CL29">
        <v>4</v>
      </c>
      <c r="CM29" t="s">
        <v>159</v>
      </c>
      <c r="CN29">
        <v>144</v>
      </c>
      <c r="CO29" t="s">
        <v>159</v>
      </c>
      <c r="CP29">
        <v>5</v>
      </c>
      <c r="CQ29" t="s">
        <v>159</v>
      </c>
      <c r="CR29">
        <v>98</v>
      </c>
      <c r="CS29" t="s">
        <v>159</v>
      </c>
      <c r="CT29">
        <v>11</v>
      </c>
      <c r="CU29" t="s">
        <v>159</v>
      </c>
      <c r="CV29">
        <v>6</v>
      </c>
      <c r="CW29" t="s">
        <v>159</v>
      </c>
      <c r="CX29">
        <v>62</v>
      </c>
      <c r="CY29" t="s">
        <v>159</v>
      </c>
      <c r="CZ29">
        <v>9</v>
      </c>
      <c r="DA29" t="s">
        <v>159</v>
      </c>
      <c r="DB29">
        <v>4</v>
      </c>
      <c r="DC29" t="s">
        <v>159</v>
      </c>
      <c r="DD29">
        <v>10</v>
      </c>
      <c r="DE29" t="s">
        <v>159</v>
      </c>
      <c r="DF29">
        <v>10</v>
      </c>
      <c r="DG29" t="s">
        <v>159</v>
      </c>
      <c r="DH29">
        <v>5</v>
      </c>
      <c r="DI29" t="s">
        <v>159</v>
      </c>
      <c r="DJ29">
        <v>20</v>
      </c>
      <c r="DK29" t="s">
        <v>159</v>
      </c>
      <c r="DL29">
        <v>3</v>
      </c>
      <c r="DM29" t="s">
        <v>159</v>
      </c>
      <c r="DN29">
        <v>28</v>
      </c>
      <c r="DO29" t="s">
        <v>159</v>
      </c>
      <c r="DP29">
        <v>10</v>
      </c>
      <c r="DQ29" t="s">
        <v>159</v>
      </c>
      <c r="DR29">
        <v>6</v>
      </c>
      <c r="DS29" t="s">
        <v>159</v>
      </c>
      <c r="DT29">
        <v>79</v>
      </c>
      <c r="DU29" t="s">
        <v>159</v>
      </c>
      <c r="DV29">
        <v>24</v>
      </c>
      <c r="DW29" t="s">
        <v>159</v>
      </c>
      <c r="DX29">
        <v>3</v>
      </c>
      <c r="DY29" t="s">
        <v>159</v>
      </c>
      <c r="DZ29">
        <v>20</v>
      </c>
      <c r="EA29" t="s">
        <v>159</v>
      </c>
      <c r="EB29">
        <v>75</v>
      </c>
      <c r="EC29" t="s">
        <v>159</v>
      </c>
      <c r="ED29">
        <v>11</v>
      </c>
      <c r="EE29" t="s">
        <v>159</v>
      </c>
      <c r="EF29">
        <v>86</v>
      </c>
      <c r="EG29" t="s">
        <v>159</v>
      </c>
      <c r="EH29">
        <v>2</v>
      </c>
      <c r="EI29" t="s">
        <v>159</v>
      </c>
      <c r="EJ29">
        <v>3</v>
      </c>
      <c r="EK29" t="s">
        <v>159</v>
      </c>
      <c r="EL29">
        <v>4</v>
      </c>
      <c r="EM29" t="s">
        <v>159</v>
      </c>
      <c r="EN29">
        <v>9</v>
      </c>
      <c r="EO29" t="s">
        <v>159</v>
      </c>
      <c r="EP29">
        <v>200</v>
      </c>
      <c r="EQ29" t="s">
        <v>159</v>
      </c>
      <c r="ER29">
        <v>500</v>
      </c>
      <c r="ES29" t="s">
        <v>159</v>
      </c>
      <c r="ET29">
        <v>6</v>
      </c>
      <c r="EU29" t="s">
        <v>159</v>
      </c>
      <c r="EV29">
        <v>6</v>
      </c>
      <c r="EW29" t="s">
        <v>159</v>
      </c>
      <c r="EX29">
        <v>3</v>
      </c>
      <c r="EY29" t="s">
        <v>159</v>
      </c>
      <c r="EZ29">
        <v>85</v>
      </c>
      <c r="FA29" t="s">
        <v>159</v>
      </c>
      <c r="FB29">
        <v>79</v>
      </c>
      <c r="FC29" t="s">
        <v>159</v>
      </c>
      <c r="FD29">
        <v>189</v>
      </c>
      <c r="FE29" t="s">
        <v>159</v>
      </c>
      <c r="FF29">
        <v>4</v>
      </c>
      <c r="FG29" t="s">
        <v>159</v>
      </c>
      <c r="FH29">
        <v>5</v>
      </c>
      <c r="FI29" t="s">
        <v>159</v>
      </c>
      <c r="FJ29">
        <v>5</v>
      </c>
      <c r="FK29" t="s">
        <v>159</v>
      </c>
      <c r="FL29">
        <v>2</v>
      </c>
      <c r="FM29" t="s">
        <v>159</v>
      </c>
      <c r="FN29">
        <v>5</v>
      </c>
      <c r="FO29" t="s">
        <v>159</v>
      </c>
      <c r="FP29">
        <v>20</v>
      </c>
      <c r="FQ29" t="s">
        <v>159</v>
      </c>
      <c r="FR29">
        <v>16</v>
      </c>
      <c r="FS29" t="s">
        <v>159</v>
      </c>
      <c r="FT29">
        <v>9</v>
      </c>
      <c r="FU29" t="s">
        <v>159</v>
      </c>
      <c r="FV29">
        <v>11</v>
      </c>
      <c r="FW29" t="s">
        <v>159</v>
      </c>
      <c r="FX29">
        <v>2</v>
      </c>
      <c r="FY29" t="s">
        <v>159</v>
      </c>
      <c r="FZ29">
        <v>3</v>
      </c>
      <c r="GA29" t="s">
        <v>159</v>
      </c>
      <c r="GB29">
        <v>28</v>
      </c>
      <c r="GC29" t="s">
        <v>159</v>
      </c>
      <c r="GD29">
        <v>13</v>
      </c>
      <c r="GE29" t="s">
        <v>159</v>
      </c>
      <c r="GF29">
        <v>10</v>
      </c>
      <c r="GG29" t="s">
        <v>159</v>
      </c>
      <c r="GH29">
        <v>6</v>
      </c>
      <c r="GI29" t="s">
        <v>159</v>
      </c>
      <c r="GL29">
        <v>3</v>
      </c>
      <c r="GM29" t="s">
        <v>159</v>
      </c>
      <c r="GN29">
        <v>3</v>
      </c>
      <c r="GO29" t="s">
        <v>159</v>
      </c>
      <c r="GP29">
        <v>500</v>
      </c>
      <c r="GQ29" t="s">
        <v>159</v>
      </c>
      <c r="GR29">
        <v>2</v>
      </c>
      <c r="GS29" t="s">
        <v>159</v>
      </c>
      <c r="GT29">
        <v>149</v>
      </c>
      <c r="GU29" t="s">
        <v>159</v>
      </c>
      <c r="GV29">
        <v>68</v>
      </c>
      <c r="GW29" t="s">
        <v>159</v>
      </c>
      <c r="GX29">
        <v>20</v>
      </c>
      <c r="GY29" t="s">
        <v>159</v>
      </c>
      <c r="HB29">
        <v>50</v>
      </c>
      <c r="HC29" t="s">
        <v>159</v>
      </c>
      <c r="HD29">
        <v>4</v>
      </c>
      <c r="HE29" t="s">
        <v>159</v>
      </c>
      <c r="HF29">
        <v>8</v>
      </c>
      <c r="HG29" t="s">
        <v>159</v>
      </c>
      <c r="HH29" s="4" t="s">
        <v>159</v>
      </c>
      <c r="HI29">
        <v>2</v>
      </c>
      <c r="HJ29" t="s">
        <v>159</v>
      </c>
      <c r="HK29">
        <v>2</v>
      </c>
      <c r="HL29" t="s">
        <v>159</v>
      </c>
      <c r="HM29">
        <v>4</v>
      </c>
      <c r="HN29" t="s">
        <v>159</v>
      </c>
      <c r="HO29">
        <v>4</v>
      </c>
      <c r="HP29" t="s">
        <v>159</v>
      </c>
      <c r="HQ29">
        <v>4</v>
      </c>
      <c r="HR29" t="s">
        <v>159</v>
      </c>
      <c r="HU29">
        <v>5</v>
      </c>
      <c r="HV29" t="s">
        <v>159</v>
      </c>
      <c r="HW29">
        <v>50</v>
      </c>
      <c r="HX29" t="s">
        <v>159</v>
      </c>
      <c r="HY29">
        <v>4</v>
      </c>
      <c r="HZ29" t="s">
        <v>159</v>
      </c>
      <c r="IA29">
        <v>9</v>
      </c>
      <c r="IB29" t="s">
        <v>159</v>
      </c>
      <c r="IC29">
        <v>2</v>
      </c>
      <c r="ID29" t="s">
        <v>159</v>
      </c>
      <c r="IE29">
        <v>2</v>
      </c>
      <c r="IF29" t="s">
        <v>159</v>
      </c>
      <c r="IG29">
        <v>2</v>
      </c>
      <c r="IH29" t="s">
        <v>159</v>
      </c>
      <c r="II29">
        <v>3</v>
      </c>
      <c r="IJ29" t="s">
        <v>159</v>
      </c>
      <c r="IK29">
        <v>10</v>
      </c>
      <c r="IL29" t="s">
        <v>159</v>
      </c>
      <c r="IM29">
        <v>21</v>
      </c>
      <c r="IN29" t="s">
        <v>159</v>
      </c>
      <c r="IO29">
        <v>11</v>
      </c>
      <c r="IP29" t="s">
        <v>159</v>
      </c>
      <c r="IQ29">
        <v>4</v>
      </c>
      <c r="IR29" t="s">
        <v>159</v>
      </c>
      <c r="IS29">
        <v>88</v>
      </c>
      <c r="IT29" t="s">
        <v>159</v>
      </c>
    </row>
    <row r="30" spans="1:254" x14ac:dyDescent="0.2">
      <c r="A30" t="s">
        <v>202</v>
      </c>
      <c r="B30">
        <v>12119495</v>
      </c>
      <c r="C30">
        <v>3</v>
      </c>
      <c r="D30" s="2">
        <v>42199</v>
      </c>
      <c r="E30">
        <v>3</v>
      </c>
      <c r="F30">
        <v>15</v>
      </c>
      <c r="G30">
        <v>12119495</v>
      </c>
      <c r="H30" t="s">
        <v>610</v>
      </c>
      <c r="I30" t="s">
        <v>204</v>
      </c>
      <c r="J30" t="s">
        <v>205</v>
      </c>
      <c r="K30" t="s">
        <v>151</v>
      </c>
      <c r="L30">
        <v>1502364</v>
      </c>
      <c r="M30">
        <v>201506011030</v>
      </c>
      <c r="N30" s="3">
        <v>42156.729166666664</v>
      </c>
      <c r="O30" t="s">
        <v>154</v>
      </c>
      <c r="P30">
        <v>9</v>
      </c>
      <c r="Q30">
        <v>55.5</v>
      </c>
      <c r="R30" t="s">
        <v>159</v>
      </c>
      <c r="S30">
        <v>24.42</v>
      </c>
      <c r="T30" t="s">
        <v>159</v>
      </c>
      <c r="U30">
        <v>22.2</v>
      </c>
      <c r="V30" t="s">
        <v>159</v>
      </c>
      <c r="W30">
        <v>5.55</v>
      </c>
      <c r="X30" t="s">
        <v>159</v>
      </c>
      <c r="Y30">
        <v>21.09</v>
      </c>
      <c r="Z30" t="s">
        <v>159</v>
      </c>
      <c r="AA30">
        <v>6.66</v>
      </c>
      <c r="AB30" t="s">
        <v>159</v>
      </c>
      <c r="AC30">
        <v>4.4400000000000004</v>
      </c>
      <c r="AD30" t="s">
        <v>159</v>
      </c>
      <c r="AE30">
        <v>4.4400000000000004</v>
      </c>
      <c r="AF30" t="s">
        <v>159</v>
      </c>
      <c r="AG30">
        <v>3.33</v>
      </c>
      <c r="AH30" t="s">
        <v>159</v>
      </c>
      <c r="AI30">
        <v>228.66</v>
      </c>
      <c r="AJ30" t="s">
        <v>159</v>
      </c>
      <c r="AK30">
        <v>3.33</v>
      </c>
      <c r="AL30" t="s">
        <v>159</v>
      </c>
      <c r="AM30">
        <v>6.66</v>
      </c>
      <c r="AN30" t="s">
        <v>159</v>
      </c>
      <c r="AO30">
        <v>9.99</v>
      </c>
      <c r="AP30" t="s">
        <v>159</v>
      </c>
      <c r="AQ30">
        <v>3.33</v>
      </c>
      <c r="AR30" t="s">
        <v>159</v>
      </c>
      <c r="AS30">
        <v>4.4400000000000004</v>
      </c>
      <c r="AT30" t="s">
        <v>159</v>
      </c>
      <c r="AU30">
        <v>2.2200000000000002</v>
      </c>
      <c r="AV30" t="s">
        <v>159</v>
      </c>
      <c r="AW30">
        <v>11.1</v>
      </c>
      <c r="AX30" t="s">
        <v>159</v>
      </c>
      <c r="AY30">
        <v>3.33</v>
      </c>
      <c r="AZ30" t="s">
        <v>159</v>
      </c>
      <c r="BA30">
        <v>3.33</v>
      </c>
      <c r="BB30" t="s">
        <v>159</v>
      </c>
      <c r="BC30">
        <v>7.2755999999999998</v>
      </c>
      <c r="BD30" t="s">
        <v>159</v>
      </c>
      <c r="BE30">
        <v>4</v>
      </c>
      <c r="BF30" t="s">
        <v>159</v>
      </c>
      <c r="BG30">
        <v>4</v>
      </c>
      <c r="BH30" t="s">
        <v>159</v>
      </c>
      <c r="BI30">
        <v>5</v>
      </c>
      <c r="BJ30" t="s">
        <v>159</v>
      </c>
      <c r="BK30">
        <v>2.0581</v>
      </c>
      <c r="BM30">
        <v>5.55</v>
      </c>
      <c r="BN30" t="s">
        <v>159</v>
      </c>
      <c r="BO30">
        <v>2.0387</v>
      </c>
      <c r="BQ30">
        <v>12.21</v>
      </c>
      <c r="BR30" t="s">
        <v>159</v>
      </c>
      <c r="BS30">
        <v>6.66</v>
      </c>
      <c r="BT30" t="s">
        <v>159</v>
      </c>
      <c r="BU30">
        <v>3.33</v>
      </c>
      <c r="BV30" t="s">
        <v>159</v>
      </c>
      <c r="BW30">
        <v>5.55</v>
      </c>
      <c r="BX30" t="s">
        <v>159</v>
      </c>
      <c r="BY30">
        <v>2.2200000000000002</v>
      </c>
      <c r="BZ30" t="s">
        <v>159</v>
      </c>
      <c r="CA30">
        <v>14.43</v>
      </c>
      <c r="CB30" t="s">
        <v>159</v>
      </c>
      <c r="CC30">
        <v>250</v>
      </c>
      <c r="CD30" t="s">
        <v>159</v>
      </c>
      <c r="CE30">
        <v>5.55</v>
      </c>
      <c r="CF30" t="s">
        <v>159</v>
      </c>
      <c r="CG30" s="4" t="s">
        <v>159</v>
      </c>
      <c r="CH30">
        <v>4.4400000000000004</v>
      </c>
      <c r="CI30" t="s">
        <v>159</v>
      </c>
      <c r="CJ30">
        <v>4.4400000000000004</v>
      </c>
      <c r="CK30" t="s">
        <v>159</v>
      </c>
      <c r="CL30">
        <v>4.4400000000000004</v>
      </c>
      <c r="CM30" t="s">
        <v>159</v>
      </c>
      <c r="CN30">
        <v>159.84</v>
      </c>
      <c r="CO30" t="s">
        <v>159</v>
      </c>
      <c r="CP30">
        <v>5.55</v>
      </c>
      <c r="CQ30" t="s">
        <v>159</v>
      </c>
      <c r="CR30">
        <v>98</v>
      </c>
      <c r="CS30" t="s">
        <v>159</v>
      </c>
      <c r="CT30">
        <v>12.21</v>
      </c>
      <c r="CU30" t="s">
        <v>159</v>
      </c>
      <c r="CV30">
        <v>6.66</v>
      </c>
      <c r="CW30" t="s">
        <v>159</v>
      </c>
      <c r="CX30">
        <v>46.462000000000003</v>
      </c>
      <c r="CZ30">
        <v>9.99</v>
      </c>
      <c r="DA30" t="s">
        <v>159</v>
      </c>
      <c r="DB30">
        <v>4.4400000000000004</v>
      </c>
      <c r="DC30" t="s">
        <v>159</v>
      </c>
      <c r="DD30">
        <v>11.1</v>
      </c>
      <c r="DE30" t="s">
        <v>159</v>
      </c>
      <c r="DF30">
        <v>11.1</v>
      </c>
      <c r="DG30" t="s">
        <v>159</v>
      </c>
      <c r="DH30">
        <v>5.55</v>
      </c>
      <c r="DI30" t="s">
        <v>159</v>
      </c>
      <c r="DJ30">
        <v>22.2</v>
      </c>
      <c r="DK30" t="s">
        <v>159</v>
      </c>
      <c r="DL30">
        <v>3.33</v>
      </c>
      <c r="DM30" t="s">
        <v>159</v>
      </c>
      <c r="DN30">
        <v>50</v>
      </c>
      <c r="DO30" t="s">
        <v>159</v>
      </c>
      <c r="DP30">
        <v>10</v>
      </c>
      <c r="DQ30" t="s">
        <v>159</v>
      </c>
      <c r="DR30">
        <v>6.66</v>
      </c>
      <c r="DS30" t="s">
        <v>159</v>
      </c>
      <c r="DT30">
        <v>79</v>
      </c>
      <c r="DU30" t="s">
        <v>159</v>
      </c>
      <c r="DV30">
        <v>26.64</v>
      </c>
      <c r="DW30" t="s">
        <v>159</v>
      </c>
      <c r="DX30">
        <v>3.33</v>
      </c>
      <c r="DY30" t="s">
        <v>159</v>
      </c>
      <c r="DZ30">
        <v>22.2</v>
      </c>
      <c r="EA30" t="s">
        <v>159</v>
      </c>
      <c r="EB30">
        <v>75</v>
      </c>
      <c r="EC30" t="s">
        <v>159</v>
      </c>
      <c r="ED30">
        <v>12.21</v>
      </c>
      <c r="EE30" t="s">
        <v>159</v>
      </c>
      <c r="EF30">
        <v>86</v>
      </c>
      <c r="EG30" t="s">
        <v>159</v>
      </c>
      <c r="EH30">
        <v>2.2200000000000002</v>
      </c>
      <c r="EI30" t="s">
        <v>159</v>
      </c>
      <c r="EJ30">
        <v>3.33</v>
      </c>
      <c r="EK30" t="s">
        <v>159</v>
      </c>
      <c r="EL30">
        <v>4.4400000000000004</v>
      </c>
      <c r="EM30" t="s">
        <v>159</v>
      </c>
      <c r="EN30">
        <v>9.99</v>
      </c>
      <c r="EO30" t="s">
        <v>159</v>
      </c>
      <c r="EP30">
        <v>200</v>
      </c>
      <c r="EQ30" t="s">
        <v>159</v>
      </c>
      <c r="ER30">
        <v>500</v>
      </c>
      <c r="ES30" t="s">
        <v>159</v>
      </c>
      <c r="ET30">
        <v>6.66</v>
      </c>
      <c r="EU30" t="s">
        <v>159</v>
      </c>
      <c r="EV30">
        <v>6.66</v>
      </c>
      <c r="EW30" t="s">
        <v>159</v>
      </c>
      <c r="EX30">
        <v>3.33</v>
      </c>
      <c r="EY30" t="s">
        <v>159</v>
      </c>
      <c r="EZ30">
        <v>85</v>
      </c>
      <c r="FA30" t="s">
        <v>159</v>
      </c>
      <c r="FB30">
        <v>79</v>
      </c>
      <c r="FC30" t="s">
        <v>159</v>
      </c>
      <c r="FD30">
        <v>189</v>
      </c>
      <c r="FE30" t="s">
        <v>159</v>
      </c>
      <c r="FF30">
        <v>4.4400000000000004</v>
      </c>
      <c r="FG30" t="s">
        <v>159</v>
      </c>
      <c r="FH30">
        <v>5.55</v>
      </c>
      <c r="FI30" t="s">
        <v>159</v>
      </c>
      <c r="FJ30">
        <v>5.55</v>
      </c>
      <c r="FK30" t="s">
        <v>159</v>
      </c>
      <c r="FL30">
        <v>2.2200000000000002</v>
      </c>
      <c r="FM30" t="s">
        <v>159</v>
      </c>
      <c r="FN30">
        <v>5.55</v>
      </c>
      <c r="FO30" t="s">
        <v>159</v>
      </c>
      <c r="FP30">
        <v>22.2</v>
      </c>
      <c r="FQ30" t="s">
        <v>159</v>
      </c>
      <c r="FR30">
        <v>17.760000000000002</v>
      </c>
      <c r="FS30" t="s">
        <v>159</v>
      </c>
      <c r="FT30">
        <v>9</v>
      </c>
      <c r="FU30" t="s">
        <v>159</v>
      </c>
      <c r="FV30">
        <v>12.21</v>
      </c>
      <c r="FW30" t="s">
        <v>159</v>
      </c>
      <c r="FX30">
        <v>2.2200000000000002</v>
      </c>
      <c r="FY30" t="s">
        <v>159</v>
      </c>
      <c r="FZ30">
        <v>3.33</v>
      </c>
      <c r="GA30" t="s">
        <v>159</v>
      </c>
      <c r="GB30">
        <v>31.08</v>
      </c>
      <c r="GC30" t="s">
        <v>159</v>
      </c>
      <c r="GD30">
        <v>14.43</v>
      </c>
      <c r="GE30" t="s">
        <v>159</v>
      </c>
      <c r="GF30">
        <v>9</v>
      </c>
      <c r="GG30" t="s">
        <v>159</v>
      </c>
      <c r="GH30">
        <v>6.66</v>
      </c>
      <c r="GI30" t="s">
        <v>159</v>
      </c>
      <c r="GL30">
        <v>3.33</v>
      </c>
      <c r="GM30" t="s">
        <v>159</v>
      </c>
      <c r="GN30">
        <v>3.33</v>
      </c>
      <c r="GO30" t="s">
        <v>159</v>
      </c>
      <c r="GP30">
        <v>1000</v>
      </c>
      <c r="GQ30" t="s">
        <v>159</v>
      </c>
      <c r="GR30">
        <v>2.2200000000000002</v>
      </c>
      <c r="GS30" t="s">
        <v>159</v>
      </c>
      <c r="GT30">
        <v>149</v>
      </c>
      <c r="GU30" t="s">
        <v>159</v>
      </c>
      <c r="GV30">
        <v>18.030200000000001</v>
      </c>
      <c r="GX30">
        <v>22.2</v>
      </c>
      <c r="GY30" t="s">
        <v>159</v>
      </c>
      <c r="HB30">
        <v>33.299999999999997</v>
      </c>
      <c r="HC30" t="s">
        <v>159</v>
      </c>
      <c r="HD30">
        <v>4.4400000000000004</v>
      </c>
      <c r="HE30" t="s">
        <v>159</v>
      </c>
      <c r="HF30">
        <v>8.8800000000000008</v>
      </c>
      <c r="HG30" t="s">
        <v>159</v>
      </c>
      <c r="HH30" s="4" t="s">
        <v>159</v>
      </c>
      <c r="HI30">
        <v>2.2200000000000002</v>
      </c>
      <c r="HJ30" t="s">
        <v>159</v>
      </c>
      <c r="HK30">
        <v>2.2200000000000002</v>
      </c>
      <c r="HL30" t="s">
        <v>159</v>
      </c>
      <c r="HM30">
        <v>4.4400000000000004</v>
      </c>
      <c r="HN30" t="s">
        <v>159</v>
      </c>
      <c r="HO30">
        <v>4.4400000000000004</v>
      </c>
      <c r="HP30" t="s">
        <v>159</v>
      </c>
      <c r="HQ30">
        <v>4.4400000000000004</v>
      </c>
      <c r="HR30" t="s">
        <v>159</v>
      </c>
      <c r="HS30">
        <v>2.2200000000000002</v>
      </c>
      <c r="HT30" t="s">
        <v>159</v>
      </c>
      <c r="HU30">
        <v>5.55</v>
      </c>
      <c r="HV30" t="s">
        <v>159</v>
      </c>
      <c r="HW30">
        <v>11</v>
      </c>
      <c r="HX30" t="s">
        <v>159</v>
      </c>
      <c r="HY30">
        <v>2.1839</v>
      </c>
      <c r="IA30">
        <v>9.99</v>
      </c>
      <c r="IB30" t="s">
        <v>159</v>
      </c>
      <c r="IC30">
        <v>2.2200000000000002</v>
      </c>
      <c r="ID30" t="s">
        <v>159</v>
      </c>
      <c r="IE30">
        <v>2.2200000000000002</v>
      </c>
      <c r="IF30" t="s">
        <v>159</v>
      </c>
      <c r="IG30">
        <v>2.2200000000000002</v>
      </c>
      <c r="IH30" t="s">
        <v>159</v>
      </c>
      <c r="II30">
        <v>3.33</v>
      </c>
      <c r="IJ30" t="s">
        <v>159</v>
      </c>
      <c r="IK30">
        <v>11.1</v>
      </c>
      <c r="IL30" t="s">
        <v>159</v>
      </c>
      <c r="IM30">
        <v>25</v>
      </c>
      <c r="IN30" t="s">
        <v>159</v>
      </c>
      <c r="IO30">
        <v>12.21</v>
      </c>
      <c r="IP30" t="s">
        <v>159</v>
      </c>
      <c r="IQ30">
        <v>1.2687999999999999</v>
      </c>
      <c r="IR30" t="s">
        <v>160</v>
      </c>
      <c r="IS30">
        <v>95.435400000000001</v>
      </c>
    </row>
    <row r="31" spans="1:254" x14ac:dyDescent="0.2">
      <c r="A31" t="s">
        <v>202</v>
      </c>
      <c r="B31">
        <v>12119495</v>
      </c>
      <c r="C31">
        <v>3</v>
      </c>
      <c r="D31" s="2">
        <v>42199</v>
      </c>
      <c r="E31">
        <v>3</v>
      </c>
      <c r="F31">
        <v>15</v>
      </c>
      <c r="G31">
        <v>12119495</v>
      </c>
      <c r="H31" t="s">
        <v>610</v>
      </c>
      <c r="I31" t="s">
        <v>204</v>
      </c>
      <c r="J31" t="s">
        <v>205</v>
      </c>
      <c r="K31" t="s">
        <v>151</v>
      </c>
      <c r="L31">
        <v>1502138</v>
      </c>
      <c r="M31">
        <v>201505181300</v>
      </c>
      <c r="N31" s="3">
        <v>42142.833333333336</v>
      </c>
      <c r="O31" t="s">
        <v>154</v>
      </c>
      <c r="P31">
        <v>9</v>
      </c>
      <c r="Q31">
        <v>50</v>
      </c>
      <c r="R31" t="s">
        <v>159</v>
      </c>
      <c r="S31">
        <v>50</v>
      </c>
      <c r="T31" t="s">
        <v>159</v>
      </c>
      <c r="U31">
        <v>20</v>
      </c>
      <c r="V31" t="s">
        <v>159</v>
      </c>
      <c r="W31">
        <v>5</v>
      </c>
      <c r="X31" t="s">
        <v>159</v>
      </c>
      <c r="Y31">
        <v>19</v>
      </c>
      <c r="Z31" t="s">
        <v>159</v>
      </c>
      <c r="AA31">
        <v>6</v>
      </c>
      <c r="AB31" t="s">
        <v>159</v>
      </c>
      <c r="AC31">
        <v>4</v>
      </c>
      <c r="AD31" t="s">
        <v>159</v>
      </c>
      <c r="AE31">
        <v>5</v>
      </c>
      <c r="AF31" t="s">
        <v>159</v>
      </c>
      <c r="AG31">
        <v>5</v>
      </c>
      <c r="AH31" t="s">
        <v>159</v>
      </c>
      <c r="AI31">
        <v>206</v>
      </c>
      <c r="AJ31" t="s">
        <v>159</v>
      </c>
      <c r="AK31">
        <v>3</v>
      </c>
      <c r="AL31" t="s">
        <v>159</v>
      </c>
      <c r="AM31">
        <v>6</v>
      </c>
      <c r="AN31" t="s">
        <v>159</v>
      </c>
      <c r="AO31">
        <v>5.1593999999999998</v>
      </c>
      <c r="AQ31">
        <v>3</v>
      </c>
      <c r="AR31" t="s">
        <v>159</v>
      </c>
      <c r="AS31">
        <v>4</v>
      </c>
      <c r="AT31" t="s">
        <v>159</v>
      </c>
      <c r="AU31">
        <v>2</v>
      </c>
      <c r="AV31" t="s">
        <v>159</v>
      </c>
      <c r="AW31">
        <v>10</v>
      </c>
      <c r="AX31" t="s">
        <v>159</v>
      </c>
      <c r="AY31">
        <v>3</v>
      </c>
      <c r="AZ31" t="s">
        <v>159</v>
      </c>
      <c r="BA31">
        <v>3</v>
      </c>
      <c r="BB31" t="s">
        <v>159</v>
      </c>
      <c r="BC31">
        <v>9.9882000000000009</v>
      </c>
      <c r="BE31">
        <v>0.67859999999999998</v>
      </c>
      <c r="BG31">
        <v>4</v>
      </c>
      <c r="BH31" t="s">
        <v>159</v>
      </c>
      <c r="BI31">
        <v>4</v>
      </c>
      <c r="BJ31" t="s">
        <v>159</v>
      </c>
      <c r="BK31">
        <v>4</v>
      </c>
      <c r="BL31" t="s">
        <v>159</v>
      </c>
      <c r="BM31">
        <v>5</v>
      </c>
      <c r="BN31" t="s">
        <v>159</v>
      </c>
      <c r="BO31">
        <v>7</v>
      </c>
      <c r="BP31" t="s">
        <v>159</v>
      </c>
      <c r="BQ31">
        <v>11</v>
      </c>
      <c r="BR31" t="s">
        <v>159</v>
      </c>
      <c r="BS31">
        <v>6</v>
      </c>
      <c r="BT31" t="s">
        <v>159</v>
      </c>
      <c r="BU31">
        <v>3</v>
      </c>
      <c r="BV31" t="s">
        <v>159</v>
      </c>
      <c r="BW31">
        <v>5</v>
      </c>
      <c r="BX31" t="s">
        <v>159</v>
      </c>
      <c r="BY31">
        <v>2</v>
      </c>
      <c r="BZ31" t="s">
        <v>159</v>
      </c>
      <c r="CA31">
        <v>13</v>
      </c>
      <c r="CB31" t="s">
        <v>159</v>
      </c>
      <c r="CC31">
        <v>250</v>
      </c>
      <c r="CD31" t="s">
        <v>159</v>
      </c>
      <c r="CE31">
        <v>5</v>
      </c>
      <c r="CF31" t="s">
        <v>159</v>
      </c>
      <c r="CG31" s="4" t="s">
        <v>159</v>
      </c>
      <c r="CH31">
        <v>4</v>
      </c>
      <c r="CI31" t="s">
        <v>159</v>
      </c>
      <c r="CJ31">
        <v>10</v>
      </c>
      <c r="CK31" t="s">
        <v>159</v>
      </c>
      <c r="CL31">
        <v>5</v>
      </c>
      <c r="CM31" t="s">
        <v>159</v>
      </c>
      <c r="CN31">
        <v>144</v>
      </c>
      <c r="CO31" t="s">
        <v>159</v>
      </c>
      <c r="CP31">
        <v>3.6758000000000002</v>
      </c>
      <c r="CR31">
        <v>98</v>
      </c>
      <c r="CS31" t="s">
        <v>159</v>
      </c>
      <c r="CT31">
        <v>11</v>
      </c>
      <c r="CU31" t="s">
        <v>159</v>
      </c>
      <c r="CV31">
        <v>6</v>
      </c>
      <c r="CW31" t="s">
        <v>159</v>
      </c>
      <c r="CX31">
        <v>62</v>
      </c>
      <c r="CY31" t="s">
        <v>159</v>
      </c>
      <c r="CZ31">
        <v>9</v>
      </c>
      <c r="DA31" t="s">
        <v>159</v>
      </c>
      <c r="DB31">
        <v>4</v>
      </c>
      <c r="DC31" t="s">
        <v>159</v>
      </c>
      <c r="DD31">
        <v>10</v>
      </c>
      <c r="DE31" t="s">
        <v>159</v>
      </c>
      <c r="DF31">
        <v>10</v>
      </c>
      <c r="DG31" t="s">
        <v>159</v>
      </c>
      <c r="DH31">
        <v>5</v>
      </c>
      <c r="DI31" t="s">
        <v>159</v>
      </c>
      <c r="DJ31">
        <v>20</v>
      </c>
      <c r="DK31" t="s">
        <v>159</v>
      </c>
      <c r="DL31">
        <v>3</v>
      </c>
      <c r="DM31" t="s">
        <v>159</v>
      </c>
      <c r="DN31">
        <v>50</v>
      </c>
      <c r="DO31" t="s">
        <v>159</v>
      </c>
      <c r="DP31">
        <v>10</v>
      </c>
      <c r="DQ31" t="s">
        <v>159</v>
      </c>
      <c r="DR31">
        <v>6</v>
      </c>
      <c r="DS31" t="s">
        <v>159</v>
      </c>
      <c r="DT31">
        <v>79</v>
      </c>
      <c r="DU31" t="s">
        <v>159</v>
      </c>
      <c r="DV31">
        <v>24</v>
      </c>
      <c r="DW31" t="s">
        <v>159</v>
      </c>
      <c r="DX31">
        <v>3</v>
      </c>
      <c r="DY31" t="s">
        <v>159</v>
      </c>
      <c r="DZ31">
        <v>20</v>
      </c>
      <c r="EA31" t="s">
        <v>159</v>
      </c>
      <c r="EB31">
        <v>75</v>
      </c>
      <c r="EC31" t="s">
        <v>159</v>
      </c>
      <c r="ED31">
        <v>11</v>
      </c>
      <c r="EE31" t="s">
        <v>159</v>
      </c>
      <c r="EF31">
        <v>100</v>
      </c>
      <c r="EG31" t="s">
        <v>159</v>
      </c>
      <c r="EH31">
        <v>2</v>
      </c>
      <c r="EI31" t="s">
        <v>159</v>
      </c>
      <c r="EJ31">
        <v>3</v>
      </c>
      <c r="EK31" t="s">
        <v>159</v>
      </c>
      <c r="EL31">
        <v>25</v>
      </c>
      <c r="EM31" t="s">
        <v>159</v>
      </c>
      <c r="EN31">
        <v>9</v>
      </c>
      <c r="EO31" t="s">
        <v>159</v>
      </c>
      <c r="EP31">
        <v>200</v>
      </c>
      <c r="EQ31" t="s">
        <v>159</v>
      </c>
      <c r="ER31">
        <v>1000</v>
      </c>
      <c r="ES31" t="s">
        <v>159</v>
      </c>
      <c r="ET31">
        <v>6</v>
      </c>
      <c r="EU31" t="s">
        <v>159</v>
      </c>
      <c r="EV31">
        <v>1.6500999999999999</v>
      </c>
      <c r="EX31">
        <v>3</v>
      </c>
      <c r="EY31" t="s">
        <v>159</v>
      </c>
      <c r="EZ31">
        <v>85</v>
      </c>
      <c r="FA31" t="s">
        <v>159</v>
      </c>
      <c r="FB31">
        <v>79</v>
      </c>
      <c r="FC31" t="s">
        <v>159</v>
      </c>
      <c r="FD31">
        <v>189</v>
      </c>
      <c r="FE31" t="s">
        <v>159</v>
      </c>
      <c r="FF31">
        <v>4</v>
      </c>
      <c r="FG31" t="s">
        <v>159</v>
      </c>
      <c r="FH31">
        <v>5</v>
      </c>
      <c r="FI31" t="s">
        <v>159</v>
      </c>
      <c r="FJ31">
        <v>5</v>
      </c>
      <c r="FK31" t="s">
        <v>159</v>
      </c>
      <c r="FL31">
        <v>2</v>
      </c>
      <c r="FM31" t="s">
        <v>159</v>
      </c>
      <c r="FN31">
        <v>5</v>
      </c>
      <c r="FO31" t="s">
        <v>159</v>
      </c>
      <c r="FP31">
        <v>20</v>
      </c>
      <c r="FQ31" t="s">
        <v>159</v>
      </c>
      <c r="FR31">
        <v>16</v>
      </c>
      <c r="FS31" t="s">
        <v>159</v>
      </c>
      <c r="FT31">
        <v>10</v>
      </c>
      <c r="FU31" t="s">
        <v>159</v>
      </c>
      <c r="FV31">
        <v>25</v>
      </c>
      <c r="FW31" t="s">
        <v>159</v>
      </c>
      <c r="FX31">
        <v>2</v>
      </c>
      <c r="FY31" t="s">
        <v>159</v>
      </c>
      <c r="FZ31">
        <v>3</v>
      </c>
      <c r="GA31" t="s">
        <v>159</v>
      </c>
      <c r="GB31">
        <v>28</v>
      </c>
      <c r="GC31" t="s">
        <v>159</v>
      </c>
      <c r="GD31">
        <v>50</v>
      </c>
      <c r="GE31" t="s">
        <v>159</v>
      </c>
      <c r="GF31">
        <v>50</v>
      </c>
      <c r="GG31" t="s">
        <v>159</v>
      </c>
      <c r="GH31">
        <v>6</v>
      </c>
      <c r="GI31" t="s">
        <v>159</v>
      </c>
      <c r="GL31">
        <v>3</v>
      </c>
      <c r="GM31" t="s">
        <v>159</v>
      </c>
      <c r="GN31">
        <v>3</v>
      </c>
      <c r="GO31" t="s">
        <v>159</v>
      </c>
      <c r="GP31">
        <v>500</v>
      </c>
      <c r="GQ31" t="s">
        <v>159</v>
      </c>
      <c r="GR31">
        <v>2</v>
      </c>
      <c r="GS31" t="s">
        <v>159</v>
      </c>
      <c r="GT31">
        <v>149</v>
      </c>
      <c r="GU31" t="s">
        <v>159</v>
      </c>
      <c r="GV31">
        <v>68</v>
      </c>
      <c r="GW31" t="s">
        <v>159</v>
      </c>
      <c r="GX31">
        <v>20</v>
      </c>
      <c r="GY31" t="s">
        <v>159</v>
      </c>
      <c r="HB31">
        <v>250</v>
      </c>
      <c r="HC31" t="s">
        <v>159</v>
      </c>
      <c r="HD31">
        <v>4</v>
      </c>
      <c r="HE31" t="s">
        <v>159</v>
      </c>
      <c r="HF31">
        <v>8</v>
      </c>
      <c r="HG31" t="s">
        <v>159</v>
      </c>
      <c r="HH31" s="4" t="s">
        <v>159</v>
      </c>
      <c r="HI31">
        <v>5</v>
      </c>
      <c r="HJ31" t="s">
        <v>159</v>
      </c>
      <c r="HK31">
        <v>2</v>
      </c>
      <c r="HL31" t="s">
        <v>159</v>
      </c>
      <c r="HM31">
        <v>4</v>
      </c>
      <c r="HN31" t="s">
        <v>159</v>
      </c>
      <c r="HO31">
        <v>4</v>
      </c>
      <c r="HP31" t="s">
        <v>159</v>
      </c>
      <c r="HQ31">
        <v>4</v>
      </c>
      <c r="HR31" t="s">
        <v>159</v>
      </c>
      <c r="HU31">
        <v>5</v>
      </c>
      <c r="HV31" t="s">
        <v>159</v>
      </c>
      <c r="HW31">
        <v>11</v>
      </c>
      <c r="HX31" t="s">
        <v>159</v>
      </c>
      <c r="HY31">
        <v>3.835</v>
      </c>
      <c r="IA31">
        <v>9</v>
      </c>
      <c r="IB31" t="s">
        <v>159</v>
      </c>
      <c r="IC31">
        <v>2</v>
      </c>
      <c r="ID31" t="s">
        <v>159</v>
      </c>
      <c r="IE31">
        <v>2</v>
      </c>
      <c r="IF31" t="s">
        <v>159</v>
      </c>
      <c r="IG31">
        <v>2</v>
      </c>
      <c r="IH31" t="s">
        <v>159</v>
      </c>
      <c r="II31">
        <v>3</v>
      </c>
      <c r="IJ31" t="s">
        <v>159</v>
      </c>
      <c r="IK31">
        <v>10</v>
      </c>
      <c r="IL31" t="s">
        <v>159</v>
      </c>
      <c r="IM31">
        <v>21</v>
      </c>
      <c r="IN31" t="s">
        <v>159</v>
      </c>
      <c r="IO31">
        <v>11</v>
      </c>
      <c r="IP31" t="s">
        <v>159</v>
      </c>
      <c r="IQ31">
        <v>4</v>
      </c>
      <c r="IR31" t="s">
        <v>159</v>
      </c>
      <c r="IS31">
        <v>88</v>
      </c>
      <c r="IT31" t="s">
        <v>159</v>
      </c>
    </row>
    <row r="32" spans="1:254" x14ac:dyDescent="0.2">
      <c r="A32" t="s">
        <v>202</v>
      </c>
      <c r="B32">
        <v>12119495</v>
      </c>
      <c r="C32">
        <v>3</v>
      </c>
      <c r="D32" s="2">
        <v>42199</v>
      </c>
      <c r="E32">
        <v>3</v>
      </c>
      <c r="F32">
        <v>15</v>
      </c>
      <c r="G32">
        <v>12119495</v>
      </c>
      <c r="H32" t="s">
        <v>610</v>
      </c>
      <c r="I32" t="s">
        <v>204</v>
      </c>
      <c r="J32" t="s">
        <v>205</v>
      </c>
      <c r="K32" t="s">
        <v>151</v>
      </c>
      <c r="L32">
        <v>1501791</v>
      </c>
      <c r="M32">
        <v>201504271600</v>
      </c>
      <c r="N32" s="3">
        <v>42121.958333333336</v>
      </c>
      <c r="O32" t="s">
        <v>154</v>
      </c>
      <c r="P32">
        <v>9</v>
      </c>
      <c r="Q32">
        <v>50</v>
      </c>
      <c r="R32" t="s">
        <v>159</v>
      </c>
      <c r="S32">
        <v>22</v>
      </c>
      <c r="T32" t="s">
        <v>159</v>
      </c>
      <c r="U32">
        <v>20</v>
      </c>
      <c r="V32" t="s">
        <v>159</v>
      </c>
      <c r="W32">
        <v>5</v>
      </c>
      <c r="X32" t="s">
        <v>159</v>
      </c>
      <c r="Y32">
        <v>19</v>
      </c>
      <c r="Z32" t="s">
        <v>159</v>
      </c>
      <c r="AA32">
        <v>6</v>
      </c>
      <c r="AB32" t="s">
        <v>159</v>
      </c>
      <c r="AC32">
        <v>4</v>
      </c>
      <c r="AD32" t="s">
        <v>159</v>
      </c>
      <c r="AE32">
        <v>4</v>
      </c>
      <c r="AF32" t="s">
        <v>159</v>
      </c>
      <c r="AG32">
        <v>3</v>
      </c>
      <c r="AH32" t="s">
        <v>159</v>
      </c>
      <c r="AI32">
        <v>206</v>
      </c>
      <c r="AJ32" t="s">
        <v>159</v>
      </c>
      <c r="AK32">
        <v>3</v>
      </c>
      <c r="AL32" t="s">
        <v>159</v>
      </c>
      <c r="AM32">
        <v>6</v>
      </c>
      <c r="AN32" t="s">
        <v>159</v>
      </c>
      <c r="AO32">
        <v>9</v>
      </c>
      <c r="AP32" t="s">
        <v>159</v>
      </c>
      <c r="AQ32">
        <v>3</v>
      </c>
      <c r="AR32" t="s">
        <v>159</v>
      </c>
      <c r="AS32">
        <v>4</v>
      </c>
      <c r="AT32" t="s">
        <v>159</v>
      </c>
      <c r="AU32">
        <v>2</v>
      </c>
      <c r="AV32" t="s">
        <v>159</v>
      </c>
      <c r="AW32">
        <v>10</v>
      </c>
      <c r="AX32" t="s">
        <v>159</v>
      </c>
      <c r="AY32">
        <v>3</v>
      </c>
      <c r="AZ32" t="s">
        <v>159</v>
      </c>
      <c r="BA32">
        <v>3</v>
      </c>
      <c r="BB32" t="s">
        <v>159</v>
      </c>
      <c r="BC32">
        <v>5</v>
      </c>
      <c r="BD32" t="s">
        <v>159</v>
      </c>
      <c r="BE32">
        <v>4</v>
      </c>
      <c r="BF32" t="s">
        <v>159</v>
      </c>
      <c r="BG32">
        <v>4</v>
      </c>
      <c r="BH32" t="s">
        <v>159</v>
      </c>
      <c r="BI32">
        <v>4</v>
      </c>
      <c r="BJ32" t="s">
        <v>159</v>
      </c>
      <c r="BK32">
        <v>4</v>
      </c>
      <c r="BL32" t="s">
        <v>159</v>
      </c>
      <c r="BM32">
        <v>5</v>
      </c>
      <c r="BN32" t="s">
        <v>159</v>
      </c>
      <c r="BO32">
        <v>7</v>
      </c>
      <c r="BP32" t="s">
        <v>159</v>
      </c>
      <c r="BQ32">
        <v>11</v>
      </c>
      <c r="BR32" t="s">
        <v>159</v>
      </c>
      <c r="BS32">
        <v>6</v>
      </c>
      <c r="BT32" t="s">
        <v>159</v>
      </c>
      <c r="BU32">
        <v>3</v>
      </c>
      <c r="BV32" t="s">
        <v>159</v>
      </c>
      <c r="BW32">
        <v>5.468</v>
      </c>
      <c r="BX32" t="s">
        <v>159</v>
      </c>
      <c r="BY32">
        <v>2</v>
      </c>
      <c r="BZ32" t="s">
        <v>159</v>
      </c>
      <c r="CA32">
        <v>13</v>
      </c>
      <c r="CB32" t="s">
        <v>159</v>
      </c>
      <c r="CE32">
        <v>5</v>
      </c>
      <c r="CF32" t="s">
        <v>159</v>
      </c>
      <c r="CG32" s="4" t="s">
        <v>159</v>
      </c>
      <c r="CH32">
        <v>1.5207999999999999</v>
      </c>
      <c r="CJ32">
        <v>4</v>
      </c>
      <c r="CK32" t="s">
        <v>159</v>
      </c>
      <c r="CL32">
        <v>4</v>
      </c>
      <c r="CM32" t="s">
        <v>159</v>
      </c>
      <c r="CN32">
        <v>144</v>
      </c>
      <c r="CO32" t="s">
        <v>159</v>
      </c>
      <c r="CP32">
        <v>5</v>
      </c>
      <c r="CQ32" t="s">
        <v>159</v>
      </c>
      <c r="CR32">
        <v>98</v>
      </c>
      <c r="CS32" t="s">
        <v>159</v>
      </c>
      <c r="CT32">
        <v>11</v>
      </c>
      <c r="CU32" t="s">
        <v>159</v>
      </c>
      <c r="CV32">
        <v>6</v>
      </c>
      <c r="CW32" t="s">
        <v>159</v>
      </c>
      <c r="CX32">
        <v>62</v>
      </c>
      <c r="CY32" t="s">
        <v>159</v>
      </c>
      <c r="CZ32">
        <v>9</v>
      </c>
      <c r="DA32" t="s">
        <v>159</v>
      </c>
      <c r="DB32">
        <v>4</v>
      </c>
      <c r="DC32" t="s">
        <v>159</v>
      </c>
      <c r="DD32">
        <v>10</v>
      </c>
      <c r="DE32" t="s">
        <v>159</v>
      </c>
      <c r="DF32">
        <v>10</v>
      </c>
      <c r="DG32" t="s">
        <v>159</v>
      </c>
      <c r="DH32">
        <v>5</v>
      </c>
      <c r="DI32" t="s">
        <v>159</v>
      </c>
      <c r="DJ32">
        <v>20</v>
      </c>
      <c r="DK32" t="s">
        <v>159</v>
      </c>
      <c r="DL32">
        <v>3</v>
      </c>
      <c r="DM32" t="s">
        <v>159</v>
      </c>
      <c r="DN32">
        <v>50</v>
      </c>
      <c r="DO32" t="s">
        <v>159</v>
      </c>
      <c r="DP32">
        <v>50</v>
      </c>
      <c r="DQ32" t="s">
        <v>159</v>
      </c>
      <c r="DR32">
        <v>6</v>
      </c>
      <c r="DS32" t="s">
        <v>159</v>
      </c>
      <c r="DT32">
        <v>79</v>
      </c>
      <c r="DU32" t="s">
        <v>159</v>
      </c>
      <c r="DV32">
        <v>24</v>
      </c>
      <c r="DW32" t="s">
        <v>159</v>
      </c>
      <c r="DX32">
        <v>3</v>
      </c>
      <c r="DY32" t="s">
        <v>159</v>
      </c>
      <c r="DZ32">
        <v>20</v>
      </c>
      <c r="EA32" t="s">
        <v>159</v>
      </c>
      <c r="EB32">
        <v>75</v>
      </c>
      <c r="EC32" t="s">
        <v>159</v>
      </c>
      <c r="ED32">
        <v>11</v>
      </c>
      <c r="EE32" t="s">
        <v>159</v>
      </c>
      <c r="EF32">
        <v>86</v>
      </c>
      <c r="EG32" t="s">
        <v>159</v>
      </c>
      <c r="EH32">
        <v>2</v>
      </c>
      <c r="EI32" t="s">
        <v>159</v>
      </c>
      <c r="EJ32">
        <v>3</v>
      </c>
      <c r="EK32" t="s">
        <v>159</v>
      </c>
      <c r="EL32">
        <v>4</v>
      </c>
      <c r="EM32" t="s">
        <v>159</v>
      </c>
      <c r="EN32">
        <v>9</v>
      </c>
      <c r="EO32" t="s">
        <v>159</v>
      </c>
      <c r="EP32">
        <v>200</v>
      </c>
      <c r="EQ32" t="s">
        <v>159</v>
      </c>
      <c r="ER32">
        <v>500</v>
      </c>
      <c r="ES32" t="s">
        <v>159</v>
      </c>
      <c r="ET32">
        <v>6</v>
      </c>
      <c r="EU32" t="s">
        <v>159</v>
      </c>
      <c r="EV32">
        <v>6</v>
      </c>
      <c r="EW32" t="s">
        <v>159</v>
      </c>
      <c r="EX32">
        <v>3</v>
      </c>
      <c r="EY32" t="s">
        <v>159</v>
      </c>
      <c r="EZ32">
        <v>85</v>
      </c>
      <c r="FA32" t="s">
        <v>159</v>
      </c>
      <c r="FB32">
        <v>79</v>
      </c>
      <c r="FC32" t="s">
        <v>159</v>
      </c>
      <c r="FD32">
        <v>189</v>
      </c>
      <c r="FE32" t="s">
        <v>159</v>
      </c>
      <c r="FF32">
        <v>4</v>
      </c>
      <c r="FG32" t="s">
        <v>159</v>
      </c>
      <c r="FH32">
        <v>5</v>
      </c>
      <c r="FI32" t="s">
        <v>159</v>
      </c>
      <c r="FJ32">
        <v>5</v>
      </c>
      <c r="FK32" t="s">
        <v>159</v>
      </c>
      <c r="FL32">
        <v>2</v>
      </c>
      <c r="FM32" t="s">
        <v>159</v>
      </c>
      <c r="FN32">
        <v>5</v>
      </c>
      <c r="FO32" t="s">
        <v>159</v>
      </c>
      <c r="FP32">
        <v>20</v>
      </c>
      <c r="FQ32" t="s">
        <v>159</v>
      </c>
      <c r="FR32">
        <v>16</v>
      </c>
      <c r="FS32" t="s">
        <v>159</v>
      </c>
      <c r="FT32">
        <v>9</v>
      </c>
      <c r="FU32" t="s">
        <v>159</v>
      </c>
      <c r="FV32">
        <v>11</v>
      </c>
      <c r="FW32" t="s">
        <v>159</v>
      </c>
      <c r="FX32">
        <v>2</v>
      </c>
      <c r="FY32" t="s">
        <v>159</v>
      </c>
      <c r="FZ32">
        <v>3</v>
      </c>
      <c r="GA32" t="s">
        <v>159</v>
      </c>
      <c r="GB32">
        <v>28</v>
      </c>
      <c r="GC32" t="s">
        <v>159</v>
      </c>
      <c r="GD32">
        <v>50</v>
      </c>
      <c r="GE32" t="s">
        <v>159</v>
      </c>
      <c r="GF32">
        <v>9</v>
      </c>
      <c r="GG32" t="s">
        <v>159</v>
      </c>
      <c r="GH32">
        <v>6</v>
      </c>
      <c r="GI32" t="s">
        <v>159</v>
      </c>
      <c r="GJ32">
        <v>95</v>
      </c>
      <c r="GK32" t="s">
        <v>159</v>
      </c>
      <c r="GL32">
        <v>10</v>
      </c>
      <c r="GM32" t="s">
        <v>159</v>
      </c>
      <c r="GN32">
        <v>3</v>
      </c>
      <c r="GO32" t="s">
        <v>159</v>
      </c>
      <c r="GP32">
        <v>500</v>
      </c>
      <c r="GQ32" t="s">
        <v>159</v>
      </c>
      <c r="GR32">
        <v>2</v>
      </c>
      <c r="GS32" t="s">
        <v>159</v>
      </c>
      <c r="GT32">
        <v>149</v>
      </c>
      <c r="GU32" t="s">
        <v>159</v>
      </c>
      <c r="GV32">
        <v>68</v>
      </c>
      <c r="GW32" t="s">
        <v>159</v>
      </c>
      <c r="GX32">
        <v>25</v>
      </c>
      <c r="GY32" t="s">
        <v>159</v>
      </c>
      <c r="GZ32">
        <v>200</v>
      </c>
      <c r="HA32" t="s">
        <v>159</v>
      </c>
      <c r="HB32">
        <v>250</v>
      </c>
      <c r="HC32" t="s">
        <v>159</v>
      </c>
      <c r="HD32">
        <v>4</v>
      </c>
      <c r="HE32" t="s">
        <v>159</v>
      </c>
      <c r="HF32">
        <v>8</v>
      </c>
      <c r="HG32" t="s">
        <v>159</v>
      </c>
      <c r="HH32" s="4" t="s">
        <v>159</v>
      </c>
      <c r="HI32">
        <v>2</v>
      </c>
      <c r="HJ32" t="s">
        <v>159</v>
      </c>
      <c r="HK32">
        <v>2</v>
      </c>
      <c r="HL32" t="s">
        <v>159</v>
      </c>
      <c r="HM32">
        <v>4</v>
      </c>
      <c r="HN32" t="s">
        <v>159</v>
      </c>
      <c r="HO32">
        <v>4</v>
      </c>
      <c r="HP32" t="s">
        <v>159</v>
      </c>
      <c r="HQ32">
        <v>4</v>
      </c>
      <c r="HR32" t="s">
        <v>159</v>
      </c>
      <c r="HU32">
        <v>5</v>
      </c>
      <c r="HV32" t="s">
        <v>159</v>
      </c>
      <c r="HW32">
        <v>11</v>
      </c>
      <c r="HX32" t="s">
        <v>159</v>
      </c>
      <c r="HY32">
        <v>6.7019000000000002</v>
      </c>
      <c r="IA32">
        <v>9</v>
      </c>
      <c r="IB32" t="s">
        <v>159</v>
      </c>
      <c r="IC32">
        <v>2</v>
      </c>
      <c r="ID32" t="s">
        <v>159</v>
      </c>
      <c r="IE32">
        <v>2</v>
      </c>
      <c r="IF32" t="s">
        <v>159</v>
      </c>
      <c r="IG32">
        <v>2</v>
      </c>
      <c r="IH32" t="s">
        <v>159</v>
      </c>
      <c r="II32">
        <v>3</v>
      </c>
      <c r="IJ32" t="s">
        <v>159</v>
      </c>
      <c r="IK32">
        <v>10</v>
      </c>
      <c r="IL32" t="s">
        <v>159</v>
      </c>
      <c r="IM32">
        <v>21</v>
      </c>
      <c r="IN32" t="s">
        <v>159</v>
      </c>
      <c r="IO32">
        <v>11</v>
      </c>
      <c r="IP32" t="s">
        <v>159</v>
      </c>
      <c r="IQ32">
        <v>4</v>
      </c>
      <c r="IR32" t="s">
        <v>159</v>
      </c>
      <c r="IS32">
        <v>88</v>
      </c>
      <c r="IT32" t="s">
        <v>159</v>
      </c>
    </row>
    <row r="33" spans="1:254" x14ac:dyDescent="0.2">
      <c r="A33" t="s">
        <v>202</v>
      </c>
      <c r="B33">
        <v>12119495</v>
      </c>
      <c r="C33">
        <v>3</v>
      </c>
      <c r="D33" s="2">
        <v>42199</v>
      </c>
      <c r="E33">
        <v>3</v>
      </c>
      <c r="F33">
        <v>15</v>
      </c>
      <c r="G33">
        <v>12119495</v>
      </c>
      <c r="H33" t="s">
        <v>610</v>
      </c>
      <c r="I33" t="s">
        <v>204</v>
      </c>
      <c r="J33" t="s">
        <v>205</v>
      </c>
      <c r="K33" t="s">
        <v>151</v>
      </c>
      <c r="L33">
        <v>1503419</v>
      </c>
      <c r="M33">
        <v>201504201100</v>
      </c>
      <c r="N33" s="3">
        <v>42114.75</v>
      </c>
      <c r="O33" t="s">
        <v>154</v>
      </c>
      <c r="P33">
        <v>9</v>
      </c>
      <c r="Q33">
        <v>50</v>
      </c>
      <c r="R33" t="s">
        <v>159</v>
      </c>
      <c r="S33">
        <v>22</v>
      </c>
      <c r="T33" t="s">
        <v>159</v>
      </c>
      <c r="U33">
        <v>20</v>
      </c>
      <c r="V33" t="s">
        <v>159</v>
      </c>
      <c r="W33">
        <v>5</v>
      </c>
      <c r="X33" t="s">
        <v>159</v>
      </c>
      <c r="Y33">
        <v>19</v>
      </c>
      <c r="Z33" t="s">
        <v>159</v>
      </c>
      <c r="AA33">
        <v>6</v>
      </c>
      <c r="AB33" t="s">
        <v>159</v>
      </c>
      <c r="AC33">
        <v>4</v>
      </c>
      <c r="AD33" t="s">
        <v>159</v>
      </c>
      <c r="AE33">
        <v>4</v>
      </c>
      <c r="AF33" t="s">
        <v>159</v>
      </c>
      <c r="AG33">
        <v>3</v>
      </c>
      <c r="AH33" t="s">
        <v>159</v>
      </c>
      <c r="AI33">
        <v>206</v>
      </c>
      <c r="AJ33" t="s">
        <v>159</v>
      </c>
      <c r="AK33">
        <v>3</v>
      </c>
      <c r="AL33" t="s">
        <v>159</v>
      </c>
      <c r="AM33">
        <v>6</v>
      </c>
      <c r="AN33" t="s">
        <v>159</v>
      </c>
      <c r="AO33">
        <v>9</v>
      </c>
      <c r="AP33" t="s">
        <v>159</v>
      </c>
      <c r="AQ33">
        <v>3</v>
      </c>
      <c r="AR33" t="s">
        <v>159</v>
      </c>
      <c r="AS33">
        <v>4</v>
      </c>
      <c r="AT33" t="s">
        <v>159</v>
      </c>
      <c r="AU33">
        <v>2</v>
      </c>
      <c r="AV33" t="s">
        <v>159</v>
      </c>
      <c r="AW33">
        <v>10</v>
      </c>
      <c r="AX33" t="s">
        <v>159</v>
      </c>
      <c r="AY33">
        <v>3</v>
      </c>
      <c r="AZ33" t="s">
        <v>159</v>
      </c>
      <c r="BA33">
        <v>3</v>
      </c>
      <c r="BB33" t="s">
        <v>159</v>
      </c>
      <c r="BC33">
        <v>5</v>
      </c>
      <c r="BD33" t="s">
        <v>159</v>
      </c>
      <c r="BE33">
        <v>10</v>
      </c>
      <c r="BF33" t="s">
        <v>159</v>
      </c>
      <c r="BG33">
        <v>5</v>
      </c>
      <c r="BH33" t="s">
        <v>159</v>
      </c>
      <c r="BI33">
        <v>4</v>
      </c>
      <c r="BJ33" t="s">
        <v>159</v>
      </c>
      <c r="BK33">
        <v>4</v>
      </c>
      <c r="BL33" t="s">
        <v>159</v>
      </c>
      <c r="BM33">
        <v>5</v>
      </c>
      <c r="BN33" t="s">
        <v>159</v>
      </c>
      <c r="BO33">
        <v>7</v>
      </c>
      <c r="BP33" t="s">
        <v>159</v>
      </c>
      <c r="BQ33">
        <v>11</v>
      </c>
      <c r="BR33" t="s">
        <v>159</v>
      </c>
      <c r="BS33">
        <v>6</v>
      </c>
      <c r="BT33" t="s">
        <v>159</v>
      </c>
      <c r="BU33">
        <v>3</v>
      </c>
      <c r="BV33" t="s">
        <v>159</v>
      </c>
      <c r="BW33">
        <v>5.6567999999999996</v>
      </c>
      <c r="BY33">
        <v>2</v>
      </c>
      <c r="BZ33" t="s">
        <v>159</v>
      </c>
      <c r="CA33">
        <v>13</v>
      </c>
      <c r="CB33" t="s">
        <v>159</v>
      </c>
      <c r="CC33">
        <v>250</v>
      </c>
      <c r="CD33" t="s">
        <v>159</v>
      </c>
      <c r="CE33">
        <v>5</v>
      </c>
      <c r="CF33" t="s">
        <v>159</v>
      </c>
      <c r="CG33" s="4" t="s">
        <v>159</v>
      </c>
      <c r="CH33">
        <v>5</v>
      </c>
      <c r="CI33" t="s">
        <v>159</v>
      </c>
      <c r="CJ33">
        <v>4</v>
      </c>
      <c r="CK33" t="s">
        <v>159</v>
      </c>
      <c r="CL33">
        <v>4</v>
      </c>
      <c r="CM33" t="s">
        <v>159</v>
      </c>
      <c r="CN33">
        <v>144</v>
      </c>
      <c r="CO33" t="s">
        <v>159</v>
      </c>
      <c r="CP33">
        <v>5</v>
      </c>
      <c r="CQ33" t="s">
        <v>159</v>
      </c>
      <c r="CR33">
        <v>100</v>
      </c>
      <c r="CS33" t="s">
        <v>159</v>
      </c>
      <c r="CT33">
        <v>11</v>
      </c>
      <c r="CU33" t="s">
        <v>159</v>
      </c>
      <c r="CV33">
        <v>6</v>
      </c>
      <c r="CW33" t="s">
        <v>159</v>
      </c>
      <c r="CX33">
        <v>62</v>
      </c>
      <c r="CY33" t="s">
        <v>159</v>
      </c>
      <c r="CZ33">
        <v>9</v>
      </c>
      <c r="DA33" t="s">
        <v>159</v>
      </c>
      <c r="DB33">
        <v>4</v>
      </c>
      <c r="DC33" t="s">
        <v>159</v>
      </c>
      <c r="DD33">
        <v>10</v>
      </c>
      <c r="DE33" t="s">
        <v>159</v>
      </c>
      <c r="DF33">
        <v>10</v>
      </c>
      <c r="DG33" t="s">
        <v>159</v>
      </c>
      <c r="DH33">
        <v>5</v>
      </c>
      <c r="DI33" t="s">
        <v>159</v>
      </c>
      <c r="DJ33">
        <v>25</v>
      </c>
      <c r="DK33" t="s">
        <v>159</v>
      </c>
      <c r="DL33">
        <v>3</v>
      </c>
      <c r="DM33" t="s">
        <v>159</v>
      </c>
      <c r="DN33">
        <v>50</v>
      </c>
      <c r="DO33" t="s">
        <v>159</v>
      </c>
      <c r="DP33">
        <v>10</v>
      </c>
      <c r="DQ33" t="s">
        <v>159</v>
      </c>
      <c r="DR33">
        <v>10</v>
      </c>
      <c r="DS33" t="s">
        <v>159</v>
      </c>
      <c r="DT33">
        <v>79</v>
      </c>
      <c r="DU33" t="s">
        <v>159</v>
      </c>
      <c r="DV33">
        <v>24</v>
      </c>
      <c r="DW33" t="s">
        <v>159</v>
      </c>
      <c r="DX33">
        <v>3</v>
      </c>
      <c r="DY33" t="s">
        <v>159</v>
      </c>
      <c r="DZ33">
        <v>20</v>
      </c>
      <c r="EA33" t="s">
        <v>159</v>
      </c>
      <c r="EB33">
        <v>75</v>
      </c>
      <c r="EC33" t="s">
        <v>159</v>
      </c>
      <c r="ED33">
        <v>11</v>
      </c>
      <c r="EE33" t="s">
        <v>159</v>
      </c>
      <c r="EF33">
        <v>86</v>
      </c>
      <c r="EG33" t="s">
        <v>159</v>
      </c>
      <c r="EH33">
        <v>2</v>
      </c>
      <c r="EI33" t="s">
        <v>159</v>
      </c>
      <c r="EJ33">
        <v>3</v>
      </c>
      <c r="EK33" t="s">
        <v>159</v>
      </c>
      <c r="EL33">
        <v>5</v>
      </c>
      <c r="EM33" t="s">
        <v>159</v>
      </c>
      <c r="EN33">
        <v>9</v>
      </c>
      <c r="EO33" t="s">
        <v>159</v>
      </c>
      <c r="EP33">
        <v>200</v>
      </c>
      <c r="EQ33" t="s">
        <v>159</v>
      </c>
      <c r="ER33">
        <v>500</v>
      </c>
      <c r="ES33" t="s">
        <v>159</v>
      </c>
      <c r="ET33">
        <v>6</v>
      </c>
      <c r="EU33" t="s">
        <v>159</v>
      </c>
      <c r="EV33">
        <v>6</v>
      </c>
      <c r="EW33" t="s">
        <v>159</v>
      </c>
      <c r="EX33">
        <v>3</v>
      </c>
      <c r="EY33" t="s">
        <v>159</v>
      </c>
      <c r="EZ33">
        <v>85</v>
      </c>
      <c r="FA33" t="s">
        <v>159</v>
      </c>
      <c r="FB33">
        <v>79</v>
      </c>
      <c r="FC33" t="s">
        <v>159</v>
      </c>
      <c r="FD33">
        <v>189</v>
      </c>
      <c r="FE33" t="s">
        <v>159</v>
      </c>
      <c r="FF33">
        <v>4</v>
      </c>
      <c r="FG33" t="s">
        <v>159</v>
      </c>
      <c r="FH33">
        <v>5</v>
      </c>
      <c r="FI33" t="s">
        <v>159</v>
      </c>
      <c r="FJ33">
        <v>5</v>
      </c>
      <c r="FK33" t="s">
        <v>159</v>
      </c>
      <c r="FL33">
        <v>2</v>
      </c>
      <c r="FM33" t="s">
        <v>159</v>
      </c>
      <c r="FN33">
        <v>10</v>
      </c>
      <c r="FO33" t="s">
        <v>159</v>
      </c>
      <c r="FP33">
        <v>20</v>
      </c>
      <c r="FQ33" t="s">
        <v>159</v>
      </c>
      <c r="FR33">
        <v>16</v>
      </c>
      <c r="FS33" t="s">
        <v>159</v>
      </c>
      <c r="FT33">
        <v>9</v>
      </c>
      <c r="FU33" t="s">
        <v>159</v>
      </c>
      <c r="FV33">
        <v>11</v>
      </c>
      <c r="FW33" t="s">
        <v>159</v>
      </c>
      <c r="FX33">
        <v>2</v>
      </c>
      <c r="FY33" t="s">
        <v>159</v>
      </c>
      <c r="FZ33">
        <v>50</v>
      </c>
      <c r="GA33" t="s">
        <v>159</v>
      </c>
      <c r="GB33">
        <v>28</v>
      </c>
      <c r="GC33" t="s">
        <v>159</v>
      </c>
      <c r="GD33">
        <v>13</v>
      </c>
      <c r="GE33" t="s">
        <v>159</v>
      </c>
      <c r="GF33">
        <v>25</v>
      </c>
      <c r="GG33" t="s">
        <v>159</v>
      </c>
      <c r="GH33">
        <v>6</v>
      </c>
      <c r="GI33" t="s">
        <v>159</v>
      </c>
      <c r="GJ33">
        <v>95</v>
      </c>
      <c r="GK33" t="s">
        <v>159</v>
      </c>
      <c r="GL33">
        <v>10</v>
      </c>
      <c r="GM33" t="s">
        <v>159</v>
      </c>
      <c r="GN33">
        <v>3</v>
      </c>
      <c r="GO33" t="s">
        <v>159</v>
      </c>
      <c r="GP33">
        <v>1000</v>
      </c>
      <c r="GQ33" t="s">
        <v>159</v>
      </c>
      <c r="GR33">
        <v>2</v>
      </c>
      <c r="GS33" t="s">
        <v>159</v>
      </c>
      <c r="GT33">
        <v>149</v>
      </c>
      <c r="GU33" t="s">
        <v>159</v>
      </c>
      <c r="GV33">
        <v>68</v>
      </c>
      <c r="GW33" t="s">
        <v>159</v>
      </c>
      <c r="GX33">
        <v>20</v>
      </c>
      <c r="GY33" t="s">
        <v>159</v>
      </c>
      <c r="GZ33">
        <v>200</v>
      </c>
      <c r="HA33" t="s">
        <v>159</v>
      </c>
      <c r="HB33">
        <v>250</v>
      </c>
      <c r="HC33" t="s">
        <v>159</v>
      </c>
      <c r="HD33">
        <v>4</v>
      </c>
      <c r="HE33" t="s">
        <v>159</v>
      </c>
      <c r="HF33">
        <v>10</v>
      </c>
      <c r="HG33" t="s">
        <v>159</v>
      </c>
      <c r="HH33" s="4" t="s">
        <v>159</v>
      </c>
      <c r="HI33">
        <v>2</v>
      </c>
      <c r="HJ33" t="s">
        <v>159</v>
      </c>
      <c r="HK33">
        <v>2</v>
      </c>
      <c r="HL33" t="s">
        <v>159</v>
      </c>
      <c r="HM33">
        <v>4</v>
      </c>
      <c r="HN33" t="s">
        <v>159</v>
      </c>
      <c r="HO33">
        <v>4</v>
      </c>
      <c r="HP33" t="s">
        <v>159</v>
      </c>
      <c r="HQ33">
        <v>4</v>
      </c>
      <c r="HR33" t="s">
        <v>159</v>
      </c>
      <c r="HU33">
        <v>5</v>
      </c>
      <c r="HV33" t="s">
        <v>159</v>
      </c>
      <c r="HW33">
        <v>50</v>
      </c>
      <c r="HX33" t="s">
        <v>159</v>
      </c>
      <c r="HY33">
        <v>7.6013000000000002</v>
      </c>
      <c r="IA33">
        <v>9</v>
      </c>
      <c r="IB33" t="s">
        <v>159</v>
      </c>
      <c r="IC33">
        <v>2</v>
      </c>
      <c r="ID33" t="s">
        <v>159</v>
      </c>
      <c r="IE33">
        <v>2</v>
      </c>
      <c r="IF33" t="s">
        <v>159</v>
      </c>
      <c r="IG33">
        <v>2</v>
      </c>
      <c r="IH33" t="s">
        <v>159</v>
      </c>
      <c r="II33">
        <v>3</v>
      </c>
      <c r="IJ33" t="s">
        <v>159</v>
      </c>
      <c r="IK33">
        <v>10</v>
      </c>
      <c r="IL33" t="s">
        <v>159</v>
      </c>
      <c r="IM33">
        <v>21</v>
      </c>
      <c r="IN33" t="s">
        <v>159</v>
      </c>
      <c r="IO33">
        <v>50</v>
      </c>
      <c r="IP33" t="s">
        <v>159</v>
      </c>
      <c r="IQ33">
        <v>4</v>
      </c>
      <c r="IR33" t="s">
        <v>159</v>
      </c>
      <c r="IS33">
        <v>88</v>
      </c>
      <c r="IT33" t="s">
        <v>159</v>
      </c>
    </row>
    <row r="34" spans="1:254" x14ac:dyDescent="0.2">
      <c r="A34" t="s">
        <v>202</v>
      </c>
      <c r="B34">
        <v>12119495</v>
      </c>
      <c r="C34">
        <v>3</v>
      </c>
      <c r="D34" s="2">
        <v>42199</v>
      </c>
      <c r="E34">
        <v>3</v>
      </c>
      <c r="F34">
        <v>15</v>
      </c>
      <c r="G34">
        <v>12119495</v>
      </c>
      <c r="H34" t="s">
        <v>610</v>
      </c>
      <c r="I34" t="s">
        <v>204</v>
      </c>
      <c r="J34" t="s">
        <v>205</v>
      </c>
      <c r="K34" t="s">
        <v>151</v>
      </c>
      <c r="L34">
        <v>1502037</v>
      </c>
      <c r="M34">
        <v>201505111300</v>
      </c>
      <c r="N34" s="3">
        <v>42135.833333333336</v>
      </c>
      <c r="O34" t="s">
        <v>154</v>
      </c>
      <c r="P34">
        <v>9</v>
      </c>
      <c r="Q34">
        <v>50</v>
      </c>
      <c r="R34" t="s">
        <v>159</v>
      </c>
      <c r="S34">
        <v>22</v>
      </c>
      <c r="T34" t="s">
        <v>159</v>
      </c>
      <c r="U34">
        <v>20</v>
      </c>
      <c r="V34" t="s">
        <v>159</v>
      </c>
      <c r="W34">
        <v>5</v>
      </c>
      <c r="X34" t="s">
        <v>159</v>
      </c>
      <c r="Y34">
        <v>19</v>
      </c>
      <c r="Z34" t="s">
        <v>159</v>
      </c>
      <c r="AA34">
        <v>6</v>
      </c>
      <c r="AB34" t="s">
        <v>159</v>
      </c>
      <c r="AC34">
        <v>4</v>
      </c>
      <c r="AD34" t="s">
        <v>159</v>
      </c>
      <c r="AE34">
        <v>4</v>
      </c>
      <c r="AF34" t="s">
        <v>159</v>
      </c>
      <c r="AG34">
        <v>3</v>
      </c>
      <c r="AH34" t="s">
        <v>159</v>
      </c>
      <c r="AI34">
        <v>206</v>
      </c>
      <c r="AJ34" t="s">
        <v>159</v>
      </c>
      <c r="AK34">
        <v>3</v>
      </c>
      <c r="AL34" t="s">
        <v>159</v>
      </c>
      <c r="AM34">
        <v>6</v>
      </c>
      <c r="AN34" t="s">
        <v>159</v>
      </c>
      <c r="AO34">
        <v>9</v>
      </c>
      <c r="AP34" t="s">
        <v>159</v>
      </c>
      <c r="AQ34">
        <v>3</v>
      </c>
      <c r="AR34" t="s">
        <v>159</v>
      </c>
      <c r="AS34">
        <v>5</v>
      </c>
      <c r="AT34" t="s">
        <v>159</v>
      </c>
      <c r="AU34">
        <v>2</v>
      </c>
      <c r="AV34" t="s">
        <v>159</v>
      </c>
      <c r="AW34">
        <v>10</v>
      </c>
      <c r="AX34" t="s">
        <v>159</v>
      </c>
      <c r="AY34">
        <v>3</v>
      </c>
      <c r="AZ34" t="s">
        <v>159</v>
      </c>
      <c r="BA34">
        <v>3</v>
      </c>
      <c r="BB34" t="s">
        <v>159</v>
      </c>
      <c r="BC34">
        <v>5</v>
      </c>
      <c r="BD34" t="s">
        <v>159</v>
      </c>
      <c r="BE34">
        <v>4</v>
      </c>
      <c r="BF34" t="s">
        <v>159</v>
      </c>
      <c r="BG34">
        <v>4</v>
      </c>
      <c r="BH34" t="s">
        <v>159</v>
      </c>
      <c r="BI34">
        <v>4</v>
      </c>
      <c r="BJ34" t="s">
        <v>159</v>
      </c>
      <c r="BK34">
        <v>4</v>
      </c>
      <c r="BL34" t="s">
        <v>159</v>
      </c>
      <c r="BM34">
        <v>5</v>
      </c>
      <c r="BN34" t="s">
        <v>159</v>
      </c>
      <c r="BO34">
        <v>7</v>
      </c>
      <c r="BP34" t="s">
        <v>159</v>
      </c>
      <c r="BQ34">
        <v>11</v>
      </c>
      <c r="BR34" t="s">
        <v>159</v>
      </c>
      <c r="BS34">
        <v>6</v>
      </c>
      <c r="BT34" t="s">
        <v>159</v>
      </c>
      <c r="BU34">
        <v>3</v>
      </c>
      <c r="BV34" t="s">
        <v>159</v>
      </c>
      <c r="BW34">
        <v>5</v>
      </c>
      <c r="BX34" t="s">
        <v>159</v>
      </c>
      <c r="BY34">
        <v>2</v>
      </c>
      <c r="BZ34" t="s">
        <v>159</v>
      </c>
      <c r="CA34">
        <v>13</v>
      </c>
      <c r="CB34" t="s">
        <v>159</v>
      </c>
      <c r="CC34">
        <v>250</v>
      </c>
      <c r="CD34" t="s">
        <v>159</v>
      </c>
      <c r="CE34">
        <v>5</v>
      </c>
      <c r="CF34" t="s">
        <v>159</v>
      </c>
      <c r="CG34" s="4" t="s">
        <v>159</v>
      </c>
      <c r="CH34">
        <v>1.7393000000000001</v>
      </c>
      <c r="CJ34">
        <v>4</v>
      </c>
      <c r="CK34" t="s">
        <v>159</v>
      </c>
      <c r="CL34">
        <v>4</v>
      </c>
      <c r="CM34" t="s">
        <v>159</v>
      </c>
      <c r="CN34">
        <v>144</v>
      </c>
      <c r="CO34" t="s">
        <v>159</v>
      </c>
      <c r="CP34">
        <v>5</v>
      </c>
      <c r="CQ34" t="s">
        <v>159</v>
      </c>
      <c r="CR34">
        <v>100</v>
      </c>
      <c r="CS34" t="s">
        <v>159</v>
      </c>
      <c r="CT34">
        <v>11</v>
      </c>
      <c r="CU34" t="s">
        <v>159</v>
      </c>
      <c r="CV34">
        <v>6</v>
      </c>
      <c r="CW34" t="s">
        <v>159</v>
      </c>
      <c r="CX34">
        <v>62</v>
      </c>
      <c r="CY34" t="s">
        <v>159</v>
      </c>
      <c r="CZ34">
        <v>9</v>
      </c>
      <c r="DA34" t="s">
        <v>159</v>
      </c>
      <c r="DB34">
        <v>4</v>
      </c>
      <c r="DC34" t="s">
        <v>159</v>
      </c>
      <c r="DD34">
        <v>10</v>
      </c>
      <c r="DE34" t="s">
        <v>159</v>
      </c>
      <c r="DF34">
        <v>10</v>
      </c>
      <c r="DG34" t="s">
        <v>159</v>
      </c>
      <c r="DH34">
        <v>5</v>
      </c>
      <c r="DI34" t="s">
        <v>159</v>
      </c>
      <c r="DJ34">
        <v>20</v>
      </c>
      <c r="DK34" t="s">
        <v>159</v>
      </c>
      <c r="DL34">
        <v>3</v>
      </c>
      <c r="DM34" t="s">
        <v>159</v>
      </c>
      <c r="DP34">
        <v>10</v>
      </c>
      <c r="DQ34" t="s">
        <v>159</v>
      </c>
      <c r="DR34">
        <v>10</v>
      </c>
      <c r="DS34" t="s">
        <v>159</v>
      </c>
      <c r="DT34">
        <v>79</v>
      </c>
      <c r="DU34" t="s">
        <v>159</v>
      </c>
      <c r="DV34">
        <v>50</v>
      </c>
      <c r="DW34" t="s">
        <v>159</v>
      </c>
      <c r="DX34">
        <v>10</v>
      </c>
      <c r="DY34" t="s">
        <v>159</v>
      </c>
      <c r="DZ34">
        <v>20</v>
      </c>
      <c r="EA34" t="s">
        <v>159</v>
      </c>
      <c r="EB34">
        <v>75</v>
      </c>
      <c r="EC34" t="s">
        <v>159</v>
      </c>
      <c r="ED34">
        <v>11</v>
      </c>
      <c r="EE34" t="s">
        <v>159</v>
      </c>
      <c r="EF34">
        <v>86</v>
      </c>
      <c r="EG34" t="s">
        <v>159</v>
      </c>
      <c r="EH34">
        <v>2</v>
      </c>
      <c r="EI34" t="s">
        <v>159</v>
      </c>
      <c r="EJ34">
        <v>3</v>
      </c>
      <c r="EK34" t="s">
        <v>159</v>
      </c>
      <c r="EL34">
        <v>4</v>
      </c>
      <c r="EM34" t="s">
        <v>159</v>
      </c>
      <c r="EN34">
        <v>9</v>
      </c>
      <c r="EO34" t="s">
        <v>159</v>
      </c>
      <c r="EP34">
        <v>200</v>
      </c>
      <c r="EQ34" t="s">
        <v>159</v>
      </c>
      <c r="ER34">
        <v>500</v>
      </c>
      <c r="ES34" t="s">
        <v>159</v>
      </c>
      <c r="ET34">
        <v>6</v>
      </c>
      <c r="EU34" t="s">
        <v>159</v>
      </c>
      <c r="EV34">
        <v>6</v>
      </c>
      <c r="EW34" t="s">
        <v>159</v>
      </c>
      <c r="EX34">
        <v>3</v>
      </c>
      <c r="EY34" t="s">
        <v>159</v>
      </c>
      <c r="EZ34">
        <v>85</v>
      </c>
      <c r="FA34" t="s">
        <v>159</v>
      </c>
      <c r="FB34">
        <v>79</v>
      </c>
      <c r="FC34" t="s">
        <v>159</v>
      </c>
      <c r="FD34">
        <v>189</v>
      </c>
      <c r="FE34" t="s">
        <v>159</v>
      </c>
      <c r="FF34">
        <v>4</v>
      </c>
      <c r="FG34" t="s">
        <v>159</v>
      </c>
      <c r="FH34">
        <v>5</v>
      </c>
      <c r="FI34" t="s">
        <v>159</v>
      </c>
      <c r="FJ34">
        <v>5</v>
      </c>
      <c r="FK34" t="s">
        <v>159</v>
      </c>
      <c r="FL34">
        <v>2</v>
      </c>
      <c r="FM34" t="s">
        <v>159</v>
      </c>
      <c r="FN34">
        <v>5</v>
      </c>
      <c r="FO34" t="s">
        <v>159</v>
      </c>
      <c r="FP34">
        <v>20</v>
      </c>
      <c r="FQ34" t="s">
        <v>159</v>
      </c>
      <c r="FR34">
        <v>16</v>
      </c>
      <c r="FS34" t="s">
        <v>159</v>
      </c>
      <c r="FT34">
        <v>9</v>
      </c>
      <c r="FU34" t="s">
        <v>159</v>
      </c>
      <c r="FV34">
        <v>11</v>
      </c>
      <c r="FW34" t="s">
        <v>159</v>
      </c>
      <c r="FX34">
        <v>2</v>
      </c>
      <c r="FY34" t="s">
        <v>159</v>
      </c>
      <c r="FZ34">
        <v>50</v>
      </c>
      <c r="GA34" t="s">
        <v>159</v>
      </c>
      <c r="GB34">
        <v>28</v>
      </c>
      <c r="GC34" t="s">
        <v>159</v>
      </c>
      <c r="GD34">
        <v>13</v>
      </c>
      <c r="GE34" t="s">
        <v>159</v>
      </c>
      <c r="GF34">
        <v>9</v>
      </c>
      <c r="GG34" t="s">
        <v>159</v>
      </c>
      <c r="GH34">
        <v>6</v>
      </c>
      <c r="GI34" t="s">
        <v>159</v>
      </c>
      <c r="GJ34">
        <v>95</v>
      </c>
      <c r="GK34" t="s">
        <v>159</v>
      </c>
      <c r="GL34">
        <v>10</v>
      </c>
      <c r="GM34" t="s">
        <v>159</v>
      </c>
      <c r="GN34">
        <v>3</v>
      </c>
      <c r="GO34" t="s">
        <v>159</v>
      </c>
      <c r="GP34">
        <v>500</v>
      </c>
      <c r="GQ34" t="s">
        <v>159</v>
      </c>
      <c r="GR34">
        <v>2</v>
      </c>
      <c r="GS34" t="s">
        <v>159</v>
      </c>
      <c r="GT34">
        <v>149</v>
      </c>
      <c r="GU34" t="s">
        <v>159</v>
      </c>
      <c r="GV34">
        <v>68</v>
      </c>
      <c r="GW34" t="s">
        <v>159</v>
      </c>
      <c r="GX34">
        <v>20</v>
      </c>
      <c r="GY34" t="s">
        <v>159</v>
      </c>
      <c r="GZ34">
        <v>200</v>
      </c>
      <c r="HA34" t="s">
        <v>159</v>
      </c>
      <c r="HB34">
        <v>50</v>
      </c>
      <c r="HC34" t="s">
        <v>159</v>
      </c>
      <c r="HD34">
        <v>4</v>
      </c>
      <c r="HE34" t="s">
        <v>159</v>
      </c>
      <c r="HF34">
        <v>8</v>
      </c>
      <c r="HG34" t="s">
        <v>159</v>
      </c>
      <c r="HH34" s="4" t="s">
        <v>159</v>
      </c>
      <c r="HI34">
        <v>2</v>
      </c>
      <c r="HJ34" t="s">
        <v>159</v>
      </c>
      <c r="HK34">
        <v>2</v>
      </c>
      <c r="HL34" t="s">
        <v>159</v>
      </c>
      <c r="HM34">
        <v>4</v>
      </c>
      <c r="HN34" t="s">
        <v>159</v>
      </c>
      <c r="HO34">
        <v>4</v>
      </c>
      <c r="HP34" t="s">
        <v>159</v>
      </c>
      <c r="HQ34">
        <v>4</v>
      </c>
      <c r="HR34" t="s">
        <v>159</v>
      </c>
      <c r="HU34">
        <v>5</v>
      </c>
      <c r="HV34" t="s">
        <v>159</v>
      </c>
      <c r="HW34">
        <v>11</v>
      </c>
      <c r="HX34" t="s">
        <v>159</v>
      </c>
      <c r="HY34">
        <v>3.5651000000000002</v>
      </c>
      <c r="IA34">
        <v>9</v>
      </c>
      <c r="IB34" t="s">
        <v>159</v>
      </c>
      <c r="IC34">
        <v>2</v>
      </c>
      <c r="ID34" t="s">
        <v>159</v>
      </c>
      <c r="IE34">
        <v>2</v>
      </c>
      <c r="IF34" t="s">
        <v>159</v>
      </c>
      <c r="IG34">
        <v>2</v>
      </c>
      <c r="IH34" t="s">
        <v>159</v>
      </c>
      <c r="II34">
        <v>3</v>
      </c>
      <c r="IJ34" t="s">
        <v>159</v>
      </c>
      <c r="IK34">
        <v>10</v>
      </c>
      <c r="IL34" t="s">
        <v>159</v>
      </c>
      <c r="IM34">
        <v>21</v>
      </c>
      <c r="IN34" t="s">
        <v>159</v>
      </c>
      <c r="IO34">
        <v>11</v>
      </c>
      <c r="IP34" t="s">
        <v>159</v>
      </c>
      <c r="IQ34">
        <v>4</v>
      </c>
      <c r="IR34" t="s">
        <v>159</v>
      </c>
      <c r="IS34">
        <v>88</v>
      </c>
      <c r="IT34" t="s">
        <v>159</v>
      </c>
    </row>
    <row r="35" spans="1:254" x14ac:dyDescent="0.2">
      <c r="A35" t="s">
        <v>202</v>
      </c>
      <c r="B35">
        <v>12119495</v>
      </c>
      <c r="C35">
        <v>3</v>
      </c>
      <c r="D35" s="2">
        <v>42199</v>
      </c>
      <c r="E35">
        <v>3</v>
      </c>
      <c r="F35">
        <v>15</v>
      </c>
      <c r="G35">
        <v>12119495</v>
      </c>
      <c r="H35" t="s">
        <v>610</v>
      </c>
      <c r="I35" t="s">
        <v>204</v>
      </c>
      <c r="J35" t="s">
        <v>205</v>
      </c>
      <c r="K35" t="s">
        <v>151</v>
      </c>
      <c r="L35">
        <v>1501626</v>
      </c>
      <c r="M35">
        <v>201504141100</v>
      </c>
      <c r="N35" s="3">
        <v>42108.75</v>
      </c>
      <c r="O35" t="s">
        <v>154</v>
      </c>
      <c r="P35">
        <v>9</v>
      </c>
      <c r="Q35">
        <v>50</v>
      </c>
      <c r="R35" t="s">
        <v>159</v>
      </c>
      <c r="S35">
        <v>22</v>
      </c>
      <c r="T35" t="s">
        <v>159</v>
      </c>
      <c r="U35">
        <v>20</v>
      </c>
      <c r="V35" t="s">
        <v>159</v>
      </c>
      <c r="W35">
        <v>5</v>
      </c>
      <c r="X35" t="s">
        <v>159</v>
      </c>
      <c r="Y35">
        <v>19</v>
      </c>
      <c r="Z35" t="s">
        <v>159</v>
      </c>
      <c r="AA35">
        <v>6</v>
      </c>
      <c r="AB35" t="s">
        <v>159</v>
      </c>
      <c r="AC35">
        <v>4</v>
      </c>
      <c r="AD35" t="s">
        <v>159</v>
      </c>
      <c r="AE35">
        <v>5</v>
      </c>
      <c r="AF35" t="s">
        <v>159</v>
      </c>
      <c r="AG35">
        <v>3</v>
      </c>
      <c r="AH35" t="s">
        <v>159</v>
      </c>
      <c r="AI35">
        <v>206</v>
      </c>
      <c r="AJ35" t="s">
        <v>159</v>
      </c>
      <c r="AK35">
        <v>3</v>
      </c>
      <c r="AL35" t="s">
        <v>159</v>
      </c>
      <c r="AM35">
        <v>6</v>
      </c>
      <c r="AN35" t="s">
        <v>159</v>
      </c>
      <c r="AO35">
        <v>9</v>
      </c>
      <c r="AP35" t="s">
        <v>159</v>
      </c>
      <c r="AQ35">
        <v>3</v>
      </c>
      <c r="AR35" t="s">
        <v>159</v>
      </c>
      <c r="AS35">
        <v>4</v>
      </c>
      <c r="AT35" t="s">
        <v>159</v>
      </c>
      <c r="AU35">
        <v>2.5</v>
      </c>
      <c r="AV35" t="s">
        <v>159</v>
      </c>
      <c r="AW35">
        <v>10</v>
      </c>
      <c r="AX35" t="s">
        <v>159</v>
      </c>
      <c r="AY35">
        <v>3</v>
      </c>
      <c r="AZ35" t="s">
        <v>159</v>
      </c>
      <c r="BA35">
        <v>3</v>
      </c>
      <c r="BB35" t="s">
        <v>159</v>
      </c>
      <c r="BC35">
        <v>5</v>
      </c>
      <c r="BD35" t="s">
        <v>159</v>
      </c>
      <c r="BE35">
        <v>4</v>
      </c>
      <c r="BF35" t="s">
        <v>159</v>
      </c>
      <c r="BG35">
        <v>4</v>
      </c>
      <c r="BH35" t="s">
        <v>159</v>
      </c>
      <c r="BI35">
        <v>4</v>
      </c>
      <c r="BJ35" t="s">
        <v>159</v>
      </c>
      <c r="BK35">
        <v>4</v>
      </c>
      <c r="BL35" t="s">
        <v>159</v>
      </c>
      <c r="BM35">
        <v>5</v>
      </c>
      <c r="BN35" t="s">
        <v>159</v>
      </c>
      <c r="BO35">
        <v>7</v>
      </c>
      <c r="BP35" t="s">
        <v>159</v>
      </c>
      <c r="BQ35">
        <v>11</v>
      </c>
      <c r="BR35" t="s">
        <v>159</v>
      </c>
      <c r="BS35">
        <v>3.2928000000000002</v>
      </c>
      <c r="BU35">
        <v>3</v>
      </c>
      <c r="BV35" t="s">
        <v>159</v>
      </c>
      <c r="BW35">
        <v>8.0485000000000007</v>
      </c>
      <c r="BY35">
        <v>2</v>
      </c>
      <c r="BZ35" t="s">
        <v>159</v>
      </c>
      <c r="CA35">
        <v>13</v>
      </c>
      <c r="CB35" t="s">
        <v>159</v>
      </c>
      <c r="CE35">
        <v>5</v>
      </c>
      <c r="CF35" t="s">
        <v>159</v>
      </c>
      <c r="CG35" s="4" t="s">
        <v>159</v>
      </c>
      <c r="CH35">
        <v>5.2729999999999997</v>
      </c>
      <c r="CJ35">
        <v>4</v>
      </c>
      <c r="CK35" t="s">
        <v>159</v>
      </c>
      <c r="CL35">
        <v>4</v>
      </c>
      <c r="CM35" t="s">
        <v>159</v>
      </c>
      <c r="CN35">
        <v>144</v>
      </c>
      <c r="CO35" t="s">
        <v>159</v>
      </c>
      <c r="CP35">
        <v>4.1093999999999999</v>
      </c>
      <c r="CQ35" t="s">
        <v>160</v>
      </c>
      <c r="CR35">
        <v>98</v>
      </c>
      <c r="CS35" t="s">
        <v>159</v>
      </c>
      <c r="CT35">
        <v>11</v>
      </c>
      <c r="CU35" t="s">
        <v>159</v>
      </c>
      <c r="CV35">
        <v>6</v>
      </c>
      <c r="CW35" t="s">
        <v>159</v>
      </c>
      <c r="CX35">
        <v>263.68900000000002</v>
      </c>
      <c r="CZ35">
        <v>9</v>
      </c>
      <c r="DA35" t="s">
        <v>159</v>
      </c>
      <c r="DB35">
        <v>4</v>
      </c>
      <c r="DC35" t="s">
        <v>159</v>
      </c>
      <c r="DD35">
        <v>10</v>
      </c>
      <c r="DE35" t="s">
        <v>159</v>
      </c>
      <c r="DF35">
        <v>10</v>
      </c>
      <c r="DG35" t="s">
        <v>159</v>
      </c>
      <c r="DH35">
        <v>5</v>
      </c>
      <c r="DI35" t="s">
        <v>159</v>
      </c>
      <c r="DJ35">
        <v>20</v>
      </c>
      <c r="DK35" t="s">
        <v>159</v>
      </c>
      <c r="DL35">
        <v>3</v>
      </c>
      <c r="DM35" t="s">
        <v>159</v>
      </c>
      <c r="DN35">
        <v>50</v>
      </c>
      <c r="DO35" t="s">
        <v>159</v>
      </c>
      <c r="DP35">
        <v>10</v>
      </c>
      <c r="DQ35" t="s">
        <v>159</v>
      </c>
      <c r="DR35">
        <v>6</v>
      </c>
      <c r="DS35" t="s">
        <v>159</v>
      </c>
      <c r="DT35">
        <v>79</v>
      </c>
      <c r="DU35" t="s">
        <v>159</v>
      </c>
      <c r="DV35">
        <v>24</v>
      </c>
      <c r="DW35" t="s">
        <v>159</v>
      </c>
      <c r="DX35">
        <v>3</v>
      </c>
      <c r="DY35" t="s">
        <v>159</v>
      </c>
      <c r="DZ35">
        <v>20</v>
      </c>
      <c r="EA35" t="s">
        <v>159</v>
      </c>
      <c r="EB35">
        <v>75</v>
      </c>
      <c r="EC35" t="s">
        <v>159</v>
      </c>
      <c r="ED35">
        <v>11</v>
      </c>
      <c r="EE35" t="s">
        <v>159</v>
      </c>
      <c r="EF35">
        <v>86</v>
      </c>
      <c r="EG35" t="s">
        <v>159</v>
      </c>
      <c r="EH35">
        <v>2</v>
      </c>
      <c r="EI35" t="s">
        <v>159</v>
      </c>
      <c r="EJ35">
        <v>3</v>
      </c>
      <c r="EK35" t="s">
        <v>159</v>
      </c>
      <c r="EL35">
        <v>4</v>
      </c>
      <c r="EM35" t="s">
        <v>159</v>
      </c>
      <c r="EN35">
        <v>9</v>
      </c>
      <c r="EO35" t="s">
        <v>159</v>
      </c>
      <c r="EP35">
        <v>200</v>
      </c>
      <c r="EQ35" t="s">
        <v>159</v>
      </c>
      <c r="ER35">
        <v>500</v>
      </c>
      <c r="ES35" t="s">
        <v>159</v>
      </c>
      <c r="ET35">
        <v>6</v>
      </c>
      <c r="EU35" t="s">
        <v>159</v>
      </c>
      <c r="EV35">
        <v>6</v>
      </c>
      <c r="EW35" t="s">
        <v>159</v>
      </c>
      <c r="EX35">
        <v>3</v>
      </c>
      <c r="EY35" t="s">
        <v>159</v>
      </c>
      <c r="EZ35">
        <v>85</v>
      </c>
      <c r="FA35" t="s">
        <v>159</v>
      </c>
      <c r="FB35">
        <v>79</v>
      </c>
      <c r="FC35" t="s">
        <v>159</v>
      </c>
      <c r="FD35">
        <v>189</v>
      </c>
      <c r="FE35" t="s">
        <v>159</v>
      </c>
      <c r="FF35">
        <v>4</v>
      </c>
      <c r="FG35" t="s">
        <v>159</v>
      </c>
      <c r="FH35">
        <v>5</v>
      </c>
      <c r="FI35" t="s">
        <v>159</v>
      </c>
      <c r="FJ35">
        <v>5</v>
      </c>
      <c r="FK35" t="s">
        <v>159</v>
      </c>
      <c r="FL35">
        <v>2</v>
      </c>
      <c r="FM35" t="s">
        <v>159</v>
      </c>
      <c r="FN35">
        <v>5</v>
      </c>
      <c r="FO35" t="s">
        <v>159</v>
      </c>
      <c r="FP35">
        <v>20</v>
      </c>
      <c r="FQ35" t="s">
        <v>159</v>
      </c>
      <c r="FR35">
        <v>16</v>
      </c>
      <c r="FS35" t="s">
        <v>159</v>
      </c>
      <c r="FT35">
        <v>9</v>
      </c>
      <c r="FU35" t="s">
        <v>159</v>
      </c>
      <c r="FV35">
        <v>11</v>
      </c>
      <c r="FW35" t="s">
        <v>159</v>
      </c>
      <c r="FX35">
        <v>2</v>
      </c>
      <c r="FY35" t="s">
        <v>159</v>
      </c>
      <c r="FZ35">
        <v>50</v>
      </c>
      <c r="GA35" t="s">
        <v>159</v>
      </c>
      <c r="GB35">
        <v>28</v>
      </c>
      <c r="GC35" t="s">
        <v>159</v>
      </c>
      <c r="GD35">
        <v>50</v>
      </c>
      <c r="GE35" t="s">
        <v>159</v>
      </c>
      <c r="GF35">
        <v>10</v>
      </c>
      <c r="GG35" t="s">
        <v>159</v>
      </c>
      <c r="GH35">
        <v>6</v>
      </c>
      <c r="GI35" t="s">
        <v>159</v>
      </c>
      <c r="GJ35">
        <v>95</v>
      </c>
      <c r="GK35" t="s">
        <v>159</v>
      </c>
      <c r="GL35">
        <v>3</v>
      </c>
      <c r="GM35" t="s">
        <v>159</v>
      </c>
      <c r="GN35">
        <v>3</v>
      </c>
      <c r="GO35" t="s">
        <v>159</v>
      </c>
      <c r="GP35">
        <v>500</v>
      </c>
      <c r="GQ35" t="s">
        <v>159</v>
      </c>
      <c r="GR35">
        <v>2</v>
      </c>
      <c r="GS35" t="s">
        <v>159</v>
      </c>
      <c r="GT35">
        <v>149</v>
      </c>
      <c r="GU35" t="s">
        <v>159</v>
      </c>
      <c r="GV35">
        <v>68</v>
      </c>
      <c r="GW35" t="s">
        <v>159</v>
      </c>
      <c r="GX35">
        <v>20</v>
      </c>
      <c r="GY35" t="s">
        <v>159</v>
      </c>
      <c r="GZ35">
        <v>200</v>
      </c>
      <c r="HA35" t="s">
        <v>159</v>
      </c>
      <c r="HB35">
        <v>50</v>
      </c>
      <c r="HC35" t="s">
        <v>159</v>
      </c>
      <c r="HD35">
        <v>4</v>
      </c>
      <c r="HE35" t="s">
        <v>159</v>
      </c>
      <c r="HF35">
        <v>8</v>
      </c>
      <c r="HG35" t="s">
        <v>159</v>
      </c>
      <c r="HH35" s="4" t="s">
        <v>159</v>
      </c>
      <c r="HI35">
        <v>2.5</v>
      </c>
      <c r="HJ35" t="s">
        <v>159</v>
      </c>
      <c r="HK35">
        <v>2</v>
      </c>
      <c r="HL35" t="s">
        <v>159</v>
      </c>
      <c r="HM35">
        <v>4</v>
      </c>
      <c r="HN35" t="s">
        <v>159</v>
      </c>
      <c r="HO35">
        <v>4</v>
      </c>
      <c r="HP35" t="s">
        <v>159</v>
      </c>
      <c r="HQ35">
        <v>4</v>
      </c>
      <c r="HR35" t="s">
        <v>159</v>
      </c>
      <c r="HU35">
        <v>5</v>
      </c>
      <c r="HV35" t="s">
        <v>159</v>
      </c>
      <c r="HW35">
        <v>11</v>
      </c>
      <c r="HX35" t="s">
        <v>159</v>
      </c>
      <c r="HY35">
        <v>12.82</v>
      </c>
      <c r="IA35">
        <v>9</v>
      </c>
      <c r="IB35" t="s">
        <v>159</v>
      </c>
      <c r="IC35">
        <v>2</v>
      </c>
      <c r="ID35" t="s">
        <v>159</v>
      </c>
      <c r="IE35">
        <v>2</v>
      </c>
      <c r="IF35" t="s">
        <v>159</v>
      </c>
      <c r="IG35">
        <v>2</v>
      </c>
      <c r="IH35" t="s">
        <v>159</v>
      </c>
      <c r="II35">
        <v>3</v>
      </c>
      <c r="IJ35" t="s">
        <v>159</v>
      </c>
      <c r="IK35">
        <v>10</v>
      </c>
      <c r="IL35" t="s">
        <v>159</v>
      </c>
      <c r="IM35">
        <v>21</v>
      </c>
      <c r="IN35" t="s">
        <v>159</v>
      </c>
      <c r="IO35">
        <v>11</v>
      </c>
      <c r="IP35" t="s">
        <v>159</v>
      </c>
      <c r="IQ35">
        <v>4</v>
      </c>
      <c r="IR35" t="s">
        <v>159</v>
      </c>
      <c r="IS35">
        <v>88</v>
      </c>
      <c r="IT35" t="s">
        <v>159</v>
      </c>
    </row>
    <row r="36" spans="1:254" x14ac:dyDescent="0.2">
      <c r="A36" t="s">
        <v>213</v>
      </c>
      <c r="B36">
        <v>12112600</v>
      </c>
      <c r="C36">
        <v>3</v>
      </c>
      <c r="D36" s="2">
        <v>42153</v>
      </c>
      <c r="E36">
        <v>15</v>
      </c>
      <c r="F36">
        <v>0</v>
      </c>
      <c r="G36">
        <v>12112600</v>
      </c>
      <c r="H36" t="s">
        <v>611</v>
      </c>
      <c r="I36" t="s">
        <v>215</v>
      </c>
      <c r="J36" t="s">
        <v>216</v>
      </c>
      <c r="K36" t="s">
        <v>151</v>
      </c>
      <c r="L36">
        <v>1501703</v>
      </c>
      <c r="M36">
        <v>201504231320</v>
      </c>
      <c r="N36" s="3">
        <v>42117.847222222219</v>
      </c>
      <c r="O36" t="s">
        <v>154</v>
      </c>
      <c r="P36">
        <v>9</v>
      </c>
      <c r="Q36">
        <v>50</v>
      </c>
      <c r="R36" t="s">
        <v>159</v>
      </c>
      <c r="S36">
        <v>22</v>
      </c>
      <c r="T36" t="s">
        <v>159</v>
      </c>
      <c r="U36">
        <v>25</v>
      </c>
      <c r="V36" t="s">
        <v>159</v>
      </c>
      <c r="W36">
        <v>3.8687999999999998</v>
      </c>
      <c r="Y36">
        <v>19</v>
      </c>
      <c r="Z36" t="s">
        <v>159</v>
      </c>
      <c r="AA36">
        <v>6</v>
      </c>
      <c r="AB36" t="s">
        <v>159</v>
      </c>
      <c r="AC36">
        <v>4</v>
      </c>
      <c r="AD36" t="s">
        <v>159</v>
      </c>
      <c r="AE36">
        <v>4</v>
      </c>
      <c r="AF36" t="s">
        <v>159</v>
      </c>
      <c r="AG36">
        <v>3</v>
      </c>
      <c r="AH36" t="s">
        <v>159</v>
      </c>
      <c r="AI36">
        <v>206</v>
      </c>
      <c r="AJ36" t="s">
        <v>159</v>
      </c>
      <c r="AK36">
        <v>3</v>
      </c>
      <c r="AL36" t="s">
        <v>159</v>
      </c>
      <c r="AM36">
        <v>6</v>
      </c>
      <c r="AN36" t="s">
        <v>159</v>
      </c>
      <c r="AO36">
        <v>9</v>
      </c>
      <c r="AP36" t="s">
        <v>159</v>
      </c>
      <c r="AQ36">
        <v>3</v>
      </c>
      <c r="AR36" t="s">
        <v>159</v>
      </c>
      <c r="AS36">
        <v>4</v>
      </c>
      <c r="AT36" t="s">
        <v>159</v>
      </c>
      <c r="AU36">
        <v>2</v>
      </c>
      <c r="AV36" t="s">
        <v>159</v>
      </c>
      <c r="AW36">
        <v>10</v>
      </c>
      <c r="AX36" t="s">
        <v>159</v>
      </c>
      <c r="AY36">
        <v>3</v>
      </c>
      <c r="AZ36" t="s">
        <v>159</v>
      </c>
      <c r="BA36">
        <v>3</v>
      </c>
      <c r="BB36" t="s">
        <v>159</v>
      </c>
      <c r="BC36">
        <v>5</v>
      </c>
      <c r="BD36" t="s">
        <v>159</v>
      </c>
      <c r="BE36">
        <v>4</v>
      </c>
      <c r="BF36" t="s">
        <v>159</v>
      </c>
      <c r="BG36">
        <v>4</v>
      </c>
      <c r="BH36" t="s">
        <v>159</v>
      </c>
      <c r="BI36">
        <v>4</v>
      </c>
      <c r="BJ36" t="s">
        <v>159</v>
      </c>
      <c r="BK36">
        <v>4</v>
      </c>
      <c r="BL36" t="s">
        <v>159</v>
      </c>
      <c r="BM36">
        <v>5</v>
      </c>
      <c r="BN36" t="s">
        <v>159</v>
      </c>
      <c r="BO36">
        <v>7</v>
      </c>
      <c r="BP36" t="s">
        <v>159</v>
      </c>
      <c r="BQ36">
        <v>11</v>
      </c>
      <c r="BR36" t="s">
        <v>159</v>
      </c>
      <c r="BS36">
        <v>6</v>
      </c>
      <c r="BT36" t="s">
        <v>159</v>
      </c>
      <c r="BU36">
        <v>3</v>
      </c>
      <c r="BV36" t="s">
        <v>159</v>
      </c>
      <c r="BW36">
        <v>5</v>
      </c>
      <c r="BX36" t="s">
        <v>159</v>
      </c>
      <c r="BY36">
        <v>2</v>
      </c>
      <c r="BZ36" t="s">
        <v>159</v>
      </c>
      <c r="CA36">
        <v>13</v>
      </c>
      <c r="CB36" t="s">
        <v>159</v>
      </c>
      <c r="CC36">
        <v>250</v>
      </c>
      <c r="CD36" t="s">
        <v>159</v>
      </c>
      <c r="CE36">
        <v>5</v>
      </c>
      <c r="CF36" t="s">
        <v>159</v>
      </c>
      <c r="CG36" s="4" t="s">
        <v>159</v>
      </c>
      <c r="CH36">
        <v>1.9456</v>
      </c>
      <c r="CJ36">
        <v>4</v>
      </c>
      <c r="CK36" t="s">
        <v>159</v>
      </c>
      <c r="CL36">
        <v>4</v>
      </c>
      <c r="CM36" t="s">
        <v>159</v>
      </c>
      <c r="CN36">
        <v>144</v>
      </c>
      <c r="CO36" t="s">
        <v>159</v>
      </c>
      <c r="CP36">
        <v>5</v>
      </c>
      <c r="CQ36" t="s">
        <v>159</v>
      </c>
      <c r="CR36">
        <v>98</v>
      </c>
      <c r="CS36" t="s">
        <v>159</v>
      </c>
      <c r="CT36">
        <v>11</v>
      </c>
      <c r="CU36" t="s">
        <v>159</v>
      </c>
      <c r="CV36">
        <v>6</v>
      </c>
      <c r="CW36" t="s">
        <v>159</v>
      </c>
      <c r="CX36">
        <v>62</v>
      </c>
      <c r="CY36" t="s">
        <v>159</v>
      </c>
      <c r="CZ36">
        <v>9</v>
      </c>
      <c r="DA36" t="s">
        <v>159</v>
      </c>
      <c r="DB36">
        <v>4</v>
      </c>
      <c r="DC36" t="s">
        <v>159</v>
      </c>
      <c r="DD36">
        <v>10</v>
      </c>
      <c r="DE36" t="s">
        <v>159</v>
      </c>
      <c r="DF36">
        <v>10</v>
      </c>
      <c r="DG36" t="s">
        <v>159</v>
      </c>
      <c r="DH36">
        <v>5</v>
      </c>
      <c r="DI36" t="s">
        <v>159</v>
      </c>
      <c r="DJ36">
        <v>20</v>
      </c>
      <c r="DK36" t="s">
        <v>159</v>
      </c>
      <c r="DL36">
        <v>3</v>
      </c>
      <c r="DM36" t="s">
        <v>159</v>
      </c>
      <c r="DN36">
        <v>50</v>
      </c>
      <c r="DO36" t="s">
        <v>159</v>
      </c>
      <c r="DP36">
        <v>50</v>
      </c>
      <c r="DQ36" t="s">
        <v>159</v>
      </c>
      <c r="DR36">
        <v>6</v>
      </c>
      <c r="DS36" t="s">
        <v>159</v>
      </c>
      <c r="DT36">
        <v>79</v>
      </c>
      <c r="DU36" t="s">
        <v>159</v>
      </c>
      <c r="DV36">
        <v>24</v>
      </c>
      <c r="DW36" t="s">
        <v>159</v>
      </c>
      <c r="DX36">
        <v>10</v>
      </c>
      <c r="DY36" t="s">
        <v>159</v>
      </c>
      <c r="DZ36">
        <v>20</v>
      </c>
      <c r="EA36" t="s">
        <v>159</v>
      </c>
      <c r="EB36">
        <v>75</v>
      </c>
      <c r="EC36" t="s">
        <v>159</v>
      </c>
      <c r="ED36">
        <v>11</v>
      </c>
      <c r="EE36" t="s">
        <v>159</v>
      </c>
      <c r="EF36">
        <v>86</v>
      </c>
      <c r="EG36" t="s">
        <v>159</v>
      </c>
      <c r="EH36">
        <v>2</v>
      </c>
      <c r="EI36" t="s">
        <v>159</v>
      </c>
      <c r="EJ36">
        <v>3</v>
      </c>
      <c r="EK36" t="s">
        <v>159</v>
      </c>
      <c r="EL36">
        <v>4</v>
      </c>
      <c r="EM36" t="s">
        <v>159</v>
      </c>
      <c r="EN36">
        <v>9</v>
      </c>
      <c r="EO36" t="s">
        <v>159</v>
      </c>
      <c r="EP36">
        <v>200</v>
      </c>
      <c r="EQ36" t="s">
        <v>159</v>
      </c>
      <c r="ER36">
        <v>500</v>
      </c>
      <c r="ES36" t="s">
        <v>159</v>
      </c>
      <c r="ET36">
        <v>6</v>
      </c>
      <c r="EU36" t="s">
        <v>159</v>
      </c>
      <c r="EV36">
        <v>6</v>
      </c>
      <c r="EW36" t="s">
        <v>159</v>
      </c>
      <c r="EX36">
        <v>3</v>
      </c>
      <c r="EY36" t="s">
        <v>159</v>
      </c>
      <c r="EZ36">
        <v>85</v>
      </c>
      <c r="FA36" t="s">
        <v>159</v>
      </c>
      <c r="FB36">
        <v>79</v>
      </c>
      <c r="FC36" t="s">
        <v>159</v>
      </c>
      <c r="FD36">
        <v>189</v>
      </c>
      <c r="FE36" t="s">
        <v>159</v>
      </c>
      <c r="FF36">
        <v>4</v>
      </c>
      <c r="FG36" t="s">
        <v>159</v>
      </c>
      <c r="FH36">
        <v>5</v>
      </c>
      <c r="FI36" t="s">
        <v>159</v>
      </c>
      <c r="FJ36">
        <v>5</v>
      </c>
      <c r="FK36" t="s">
        <v>159</v>
      </c>
      <c r="FL36">
        <v>2</v>
      </c>
      <c r="FM36" t="s">
        <v>159</v>
      </c>
      <c r="FN36">
        <v>5</v>
      </c>
      <c r="FO36" t="s">
        <v>159</v>
      </c>
      <c r="FP36">
        <v>20</v>
      </c>
      <c r="FQ36" t="s">
        <v>159</v>
      </c>
      <c r="FR36">
        <v>16</v>
      </c>
      <c r="FS36" t="s">
        <v>159</v>
      </c>
      <c r="FT36">
        <v>9</v>
      </c>
      <c r="FU36" t="s">
        <v>159</v>
      </c>
      <c r="FV36">
        <v>11</v>
      </c>
      <c r="FW36" t="s">
        <v>159</v>
      </c>
      <c r="FX36">
        <v>2</v>
      </c>
      <c r="FY36" t="s">
        <v>159</v>
      </c>
      <c r="FZ36">
        <v>10</v>
      </c>
      <c r="GA36" t="s">
        <v>159</v>
      </c>
      <c r="GB36">
        <v>28</v>
      </c>
      <c r="GC36" t="s">
        <v>159</v>
      </c>
      <c r="GD36">
        <v>13</v>
      </c>
      <c r="GE36" t="s">
        <v>159</v>
      </c>
      <c r="GF36">
        <v>10</v>
      </c>
      <c r="GG36" t="s">
        <v>159</v>
      </c>
      <c r="GH36">
        <v>6</v>
      </c>
      <c r="GI36" t="s">
        <v>159</v>
      </c>
      <c r="GJ36">
        <v>95</v>
      </c>
      <c r="GK36" t="s">
        <v>159</v>
      </c>
      <c r="GL36">
        <v>3</v>
      </c>
      <c r="GM36" t="s">
        <v>159</v>
      </c>
      <c r="GN36">
        <v>3</v>
      </c>
      <c r="GO36" t="s">
        <v>159</v>
      </c>
      <c r="GP36">
        <v>500</v>
      </c>
      <c r="GQ36" t="s">
        <v>159</v>
      </c>
      <c r="GR36">
        <v>2</v>
      </c>
      <c r="GS36" t="s">
        <v>159</v>
      </c>
      <c r="GT36">
        <v>149</v>
      </c>
      <c r="GU36" t="s">
        <v>159</v>
      </c>
      <c r="GV36">
        <v>68</v>
      </c>
      <c r="GW36" t="s">
        <v>159</v>
      </c>
      <c r="GX36">
        <v>20</v>
      </c>
      <c r="GY36" t="s">
        <v>159</v>
      </c>
      <c r="GZ36">
        <v>250</v>
      </c>
      <c r="HA36" t="s">
        <v>159</v>
      </c>
      <c r="HB36">
        <v>50</v>
      </c>
      <c r="HC36" t="s">
        <v>159</v>
      </c>
      <c r="HD36">
        <v>4</v>
      </c>
      <c r="HE36" t="s">
        <v>159</v>
      </c>
      <c r="HF36">
        <v>8</v>
      </c>
      <c r="HG36" t="s">
        <v>159</v>
      </c>
      <c r="HH36" s="4" t="s">
        <v>159</v>
      </c>
      <c r="HI36">
        <v>2</v>
      </c>
      <c r="HJ36" t="s">
        <v>159</v>
      </c>
      <c r="HK36">
        <v>2</v>
      </c>
      <c r="HL36" t="s">
        <v>159</v>
      </c>
      <c r="HM36">
        <v>4</v>
      </c>
      <c r="HN36" t="s">
        <v>159</v>
      </c>
      <c r="HO36">
        <v>5</v>
      </c>
      <c r="HP36" t="s">
        <v>159</v>
      </c>
      <c r="HQ36">
        <v>4</v>
      </c>
      <c r="HR36" t="s">
        <v>159</v>
      </c>
      <c r="HU36">
        <v>5</v>
      </c>
      <c r="HV36" t="s">
        <v>159</v>
      </c>
      <c r="HW36">
        <v>11</v>
      </c>
      <c r="HX36" t="s">
        <v>159</v>
      </c>
      <c r="HY36">
        <v>4</v>
      </c>
      <c r="HZ36" t="s">
        <v>159</v>
      </c>
      <c r="IA36">
        <v>10</v>
      </c>
      <c r="IB36" t="s">
        <v>159</v>
      </c>
      <c r="IC36">
        <v>2</v>
      </c>
      <c r="ID36" t="s">
        <v>159</v>
      </c>
      <c r="IE36">
        <v>2</v>
      </c>
      <c r="IF36" t="s">
        <v>159</v>
      </c>
      <c r="IG36">
        <v>2</v>
      </c>
      <c r="IH36" t="s">
        <v>159</v>
      </c>
      <c r="II36">
        <v>2.5554999999999999</v>
      </c>
      <c r="IK36">
        <v>10</v>
      </c>
      <c r="IL36" t="s">
        <v>159</v>
      </c>
      <c r="IM36">
        <v>21</v>
      </c>
      <c r="IN36" t="s">
        <v>159</v>
      </c>
      <c r="IO36">
        <v>11</v>
      </c>
      <c r="IP36" t="s">
        <v>159</v>
      </c>
      <c r="IQ36">
        <v>4</v>
      </c>
      <c r="IR36" t="s">
        <v>159</v>
      </c>
      <c r="IS36">
        <v>88</v>
      </c>
      <c r="IT36" t="s">
        <v>159</v>
      </c>
    </row>
    <row r="37" spans="1:254" x14ac:dyDescent="0.2">
      <c r="A37" t="s">
        <v>213</v>
      </c>
      <c r="B37">
        <v>12112600</v>
      </c>
      <c r="C37">
        <v>3</v>
      </c>
      <c r="D37" s="2">
        <v>42153</v>
      </c>
      <c r="E37">
        <v>15</v>
      </c>
      <c r="F37">
        <v>0</v>
      </c>
      <c r="G37">
        <v>12112600</v>
      </c>
      <c r="H37" t="s">
        <v>611</v>
      </c>
      <c r="I37" t="s">
        <v>215</v>
      </c>
      <c r="J37" t="s">
        <v>216</v>
      </c>
      <c r="K37" t="s">
        <v>151</v>
      </c>
      <c r="L37">
        <v>1501872</v>
      </c>
      <c r="M37">
        <v>201505071150</v>
      </c>
      <c r="N37" s="3">
        <v>42131.784722222219</v>
      </c>
      <c r="O37" t="s">
        <v>154</v>
      </c>
      <c r="P37">
        <v>9</v>
      </c>
      <c r="Q37">
        <v>50</v>
      </c>
      <c r="R37" t="s">
        <v>159</v>
      </c>
      <c r="S37">
        <v>22</v>
      </c>
      <c r="T37" t="s">
        <v>159</v>
      </c>
      <c r="U37">
        <v>20</v>
      </c>
      <c r="V37" t="s">
        <v>159</v>
      </c>
      <c r="W37">
        <v>5</v>
      </c>
      <c r="X37" t="s">
        <v>159</v>
      </c>
      <c r="Y37">
        <v>19</v>
      </c>
      <c r="Z37" t="s">
        <v>159</v>
      </c>
      <c r="AA37">
        <v>6</v>
      </c>
      <c r="AB37" t="s">
        <v>159</v>
      </c>
      <c r="AC37">
        <v>4</v>
      </c>
      <c r="AD37" t="s">
        <v>159</v>
      </c>
      <c r="AE37">
        <v>4</v>
      </c>
      <c r="AF37" t="s">
        <v>159</v>
      </c>
      <c r="AG37">
        <v>3</v>
      </c>
      <c r="AH37" t="s">
        <v>159</v>
      </c>
      <c r="AI37">
        <v>206</v>
      </c>
      <c r="AJ37" t="s">
        <v>159</v>
      </c>
      <c r="AK37">
        <v>3</v>
      </c>
      <c r="AL37" t="s">
        <v>159</v>
      </c>
      <c r="AM37">
        <v>6</v>
      </c>
      <c r="AN37" t="s">
        <v>159</v>
      </c>
      <c r="AO37">
        <v>9</v>
      </c>
      <c r="AP37" t="s">
        <v>159</v>
      </c>
      <c r="AQ37">
        <v>3</v>
      </c>
      <c r="AR37" t="s">
        <v>159</v>
      </c>
      <c r="AS37">
        <v>5</v>
      </c>
      <c r="AT37" t="s">
        <v>159</v>
      </c>
      <c r="AU37">
        <v>2</v>
      </c>
      <c r="AV37" t="s">
        <v>159</v>
      </c>
      <c r="AW37">
        <v>10</v>
      </c>
      <c r="AX37" t="s">
        <v>159</v>
      </c>
      <c r="AY37">
        <v>3</v>
      </c>
      <c r="AZ37" t="s">
        <v>159</v>
      </c>
      <c r="BA37">
        <v>3</v>
      </c>
      <c r="BB37" t="s">
        <v>159</v>
      </c>
      <c r="BC37">
        <v>5</v>
      </c>
      <c r="BD37" t="s">
        <v>159</v>
      </c>
      <c r="BE37">
        <v>4</v>
      </c>
      <c r="BF37" t="s">
        <v>159</v>
      </c>
      <c r="BG37">
        <v>4</v>
      </c>
      <c r="BH37" t="s">
        <v>159</v>
      </c>
      <c r="BI37">
        <v>4</v>
      </c>
      <c r="BJ37" t="s">
        <v>159</v>
      </c>
      <c r="BK37">
        <v>4</v>
      </c>
      <c r="BL37" t="s">
        <v>159</v>
      </c>
      <c r="BM37">
        <v>5</v>
      </c>
      <c r="BN37" t="s">
        <v>159</v>
      </c>
      <c r="BO37">
        <v>7</v>
      </c>
      <c r="BP37" t="s">
        <v>159</v>
      </c>
      <c r="BQ37">
        <v>11</v>
      </c>
      <c r="BR37" t="s">
        <v>159</v>
      </c>
      <c r="BS37">
        <v>6</v>
      </c>
      <c r="BT37" t="s">
        <v>159</v>
      </c>
      <c r="BU37">
        <v>3</v>
      </c>
      <c r="BV37" t="s">
        <v>159</v>
      </c>
      <c r="BW37">
        <v>5</v>
      </c>
      <c r="BX37" t="s">
        <v>159</v>
      </c>
      <c r="BY37">
        <v>2</v>
      </c>
      <c r="BZ37" t="s">
        <v>159</v>
      </c>
      <c r="CA37">
        <v>13</v>
      </c>
      <c r="CB37" t="s">
        <v>159</v>
      </c>
      <c r="CC37">
        <v>250</v>
      </c>
      <c r="CD37" t="s">
        <v>159</v>
      </c>
      <c r="CE37">
        <v>5</v>
      </c>
      <c r="CF37" t="s">
        <v>159</v>
      </c>
      <c r="CG37" s="4" t="s">
        <v>159</v>
      </c>
      <c r="CH37">
        <v>2.6888000000000001</v>
      </c>
      <c r="CJ37">
        <v>4</v>
      </c>
      <c r="CK37" t="s">
        <v>159</v>
      </c>
      <c r="CL37">
        <v>4</v>
      </c>
      <c r="CM37" t="s">
        <v>159</v>
      </c>
      <c r="CN37">
        <v>144</v>
      </c>
      <c r="CO37" t="s">
        <v>159</v>
      </c>
      <c r="CP37">
        <v>5</v>
      </c>
      <c r="CQ37" t="s">
        <v>159</v>
      </c>
      <c r="CR37">
        <v>100</v>
      </c>
      <c r="CS37" t="s">
        <v>159</v>
      </c>
      <c r="CT37">
        <v>11</v>
      </c>
      <c r="CU37" t="s">
        <v>159</v>
      </c>
      <c r="CV37">
        <v>6</v>
      </c>
      <c r="CW37" t="s">
        <v>159</v>
      </c>
      <c r="CX37">
        <v>62</v>
      </c>
      <c r="CY37" t="s">
        <v>159</v>
      </c>
      <c r="CZ37">
        <v>9</v>
      </c>
      <c r="DA37" t="s">
        <v>159</v>
      </c>
      <c r="DB37">
        <v>4</v>
      </c>
      <c r="DC37" t="s">
        <v>159</v>
      </c>
      <c r="DD37">
        <v>10</v>
      </c>
      <c r="DE37" t="s">
        <v>159</v>
      </c>
      <c r="DF37">
        <v>10</v>
      </c>
      <c r="DG37" t="s">
        <v>159</v>
      </c>
      <c r="DH37">
        <v>5</v>
      </c>
      <c r="DI37" t="s">
        <v>159</v>
      </c>
      <c r="DJ37">
        <v>20</v>
      </c>
      <c r="DK37" t="s">
        <v>159</v>
      </c>
      <c r="DL37">
        <v>3</v>
      </c>
      <c r="DM37" t="s">
        <v>159</v>
      </c>
      <c r="DP37">
        <v>10</v>
      </c>
      <c r="DQ37" t="s">
        <v>159</v>
      </c>
      <c r="DR37">
        <v>10</v>
      </c>
      <c r="DS37" t="s">
        <v>159</v>
      </c>
      <c r="DT37">
        <v>79</v>
      </c>
      <c r="DU37" t="s">
        <v>159</v>
      </c>
      <c r="DV37">
        <v>50</v>
      </c>
      <c r="DW37" t="s">
        <v>159</v>
      </c>
      <c r="DX37">
        <v>10</v>
      </c>
      <c r="DY37" t="s">
        <v>159</v>
      </c>
      <c r="DZ37">
        <v>20</v>
      </c>
      <c r="EA37" t="s">
        <v>159</v>
      </c>
      <c r="EB37">
        <v>75</v>
      </c>
      <c r="EC37" t="s">
        <v>159</v>
      </c>
      <c r="ED37">
        <v>11</v>
      </c>
      <c r="EE37" t="s">
        <v>159</v>
      </c>
      <c r="EF37">
        <v>86</v>
      </c>
      <c r="EG37" t="s">
        <v>159</v>
      </c>
      <c r="EH37">
        <v>2</v>
      </c>
      <c r="EI37" t="s">
        <v>159</v>
      </c>
      <c r="EJ37">
        <v>3</v>
      </c>
      <c r="EK37" t="s">
        <v>159</v>
      </c>
      <c r="EL37">
        <v>4</v>
      </c>
      <c r="EM37" t="s">
        <v>159</v>
      </c>
      <c r="EN37">
        <v>9</v>
      </c>
      <c r="EO37" t="s">
        <v>159</v>
      </c>
      <c r="EP37">
        <v>200</v>
      </c>
      <c r="EQ37" t="s">
        <v>159</v>
      </c>
      <c r="ER37">
        <v>500</v>
      </c>
      <c r="ES37" t="s">
        <v>159</v>
      </c>
      <c r="ET37">
        <v>6</v>
      </c>
      <c r="EU37" t="s">
        <v>159</v>
      </c>
      <c r="EV37">
        <v>6</v>
      </c>
      <c r="EW37" t="s">
        <v>159</v>
      </c>
      <c r="EX37">
        <v>3</v>
      </c>
      <c r="EY37" t="s">
        <v>159</v>
      </c>
      <c r="EZ37">
        <v>85</v>
      </c>
      <c r="FA37" t="s">
        <v>159</v>
      </c>
      <c r="FB37">
        <v>79</v>
      </c>
      <c r="FC37" t="s">
        <v>159</v>
      </c>
      <c r="FD37">
        <v>189</v>
      </c>
      <c r="FE37" t="s">
        <v>159</v>
      </c>
      <c r="FF37">
        <v>4</v>
      </c>
      <c r="FG37" t="s">
        <v>159</v>
      </c>
      <c r="FH37">
        <v>5</v>
      </c>
      <c r="FI37" t="s">
        <v>159</v>
      </c>
      <c r="FJ37">
        <v>5</v>
      </c>
      <c r="FK37" t="s">
        <v>159</v>
      </c>
      <c r="FL37">
        <v>2</v>
      </c>
      <c r="FM37" t="s">
        <v>159</v>
      </c>
      <c r="FN37">
        <v>5</v>
      </c>
      <c r="FO37" t="s">
        <v>159</v>
      </c>
      <c r="FP37">
        <v>20</v>
      </c>
      <c r="FQ37" t="s">
        <v>159</v>
      </c>
      <c r="FR37">
        <v>16</v>
      </c>
      <c r="FS37" t="s">
        <v>159</v>
      </c>
      <c r="FT37">
        <v>9</v>
      </c>
      <c r="FU37" t="s">
        <v>159</v>
      </c>
      <c r="FV37">
        <v>11</v>
      </c>
      <c r="FW37" t="s">
        <v>159</v>
      </c>
      <c r="FX37">
        <v>2</v>
      </c>
      <c r="FY37" t="s">
        <v>159</v>
      </c>
      <c r="FZ37">
        <v>50</v>
      </c>
      <c r="GA37" t="s">
        <v>159</v>
      </c>
      <c r="GB37">
        <v>28</v>
      </c>
      <c r="GC37" t="s">
        <v>159</v>
      </c>
      <c r="GD37">
        <v>13</v>
      </c>
      <c r="GE37" t="s">
        <v>159</v>
      </c>
      <c r="GF37">
        <v>9</v>
      </c>
      <c r="GG37" t="s">
        <v>159</v>
      </c>
      <c r="GH37">
        <v>6</v>
      </c>
      <c r="GI37" t="s">
        <v>159</v>
      </c>
      <c r="GJ37">
        <v>95</v>
      </c>
      <c r="GK37" t="s">
        <v>159</v>
      </c>
      <c r="GL37">
        <v>10</v>
      </c>
      <c r="GM37" t="s">
        <v>159</v>
      </c>
      <c r="GN37">
        <v>3</v>
      </c>
      <c r="GO37" t="s">
        <v>159</v>
      </c>
      <c r="GP37">
        <v>500</v>
      </c>
      <c r="GQ37" t="s">
        <v>159</v>
      </c>
      <c r="GR37">
        <v>2</v>
      </c>
      <c r="GS37" t="s">
        <v>159</v>
      </c>
      <c r="GT37">
        <v>149</v>
      </c>
      <c r="GU37" t="s">
        <v>159</v>
      </c>
      <c r="GV37">
        <v>68</v>
      </c>
      <c r="GW37" t="s">
        <v>159</v>
      </c>
      <c r="GX37">
        <v>20</v>
      </c>
      <c r="GY37" t="s">
        <v>159</v>
      </c>
      <c r="GZ37">
        <v>200</v>
      </c>
      <c r="HA37" t="s">
        <v>159</v>
      </c>
      <c r="HB37">
        <v>50</v>
      </c>
      <c r="HC37" t="s">
        <v>159</v>
      </c>
      <c r="HD37">
        <v>4</v>
      </c>
      <c r="HE37" t="s">
        <v>159</v>
      </c>
      <c r="HF37">
        <v>8</v>
      </c>
      <c r="HG37" t="s">
        <v>159</v>
      </c>
      <c r="HH37" s="4" t="s">
        <v>159</v>
      </c>
      <c r="HI37">
        <v>2</v>
      </c>
      <c r="HJ37" t="s">
        <v>159</v>
      </c>
      <c r="HK37">
        <v>2</v>
      </c>
      <c r="HL37" t="s">
        <v>159</v>
      </c>
      <c r="HM37">
        <v>4</v>
      </c>
      <c r="HN37" t="s">
        <v>159</v>
      </c>
      <c r="HO37">
        <v>4</v>
      </c>
      <c r="HP37" t="s">
        <v>159</v>
      </c>
      <c r="HQ37">
        <v>4</v>
      </c>
      <c r="HR37" t="s">
        <v>159</v>
      </c>
      <c r="HU37">
        <v>5</v>
      </c>
      <c r="HV37" t="s">
        <v>159</v>
      </c>
      <c r="HW37">
        <v>11</v>
      </c>
      <c r="HX37" t="s">
        <v>159</v>
      </c>
      <c r="HY37">
        <v>4</v>
      </c>
      <c r="HZ37" t="s">
        <v>159</v>
      </c>
      <c r="IA37">
        <v>9</v>
      </c>
      <c r="IB37" t="s">
        <v>159</v>
      </c>
      <c r="IC37">
        <v>2</v>
      </c>
      <c r="ID37" t="s">
        <v>159</v>
      </c>
      <c r="IE37">
        <v>2</v>
      </c>
      <c r="IF37" t="s">
        <v>159</v>
      </c>
      <c r="IG37">
        <v>2</v>
      </c>
      <c r="IH37" t="s">
        <v>159</v>
      </c>
      <c r="II37">
        <v>2.9315000000000002</v>
      </c>
      <c r="IK37">
        <v>10</v>
      </c>
      <c r="IL37" t="s">
        <v>159</v>
      </c>
      <c r="IM37">
        <v>21</v>
      </c>
      <c r="IN37" t="s">
        <v>159</v>
      </c>
      <c r="IO37">
        <v>11</v>
      </c>
      <c r="IP37" t="s">
        <v>159</v>
      </c>
      <c r="IQ37">
        <v>4</v>
      </c>
      <c r="IR37" t="s">
        <v>159</v>
      </c>
      <c r="IS37">
        <v>88</v>
      </c>
      <c r="IT37" t="s">
        <v>159</v>
      </c>
    </row>
    <row r="38" spans="1:254" x14ac:dyDescent="0.2">
      <c r="A38" t="s">
        <v>213</v>
      </c>
      <c r="B38">
        <v>12112600</v>
      </c>
      <c r="C38">
        <v>3</v>
      </c>
      <c r="D38" s="2">
        <v>42153</v>
      </c>
      <c r="E38">
        <v>15</v>
      </c>
      <c r="F38">
        <v>0</v>
      </c>
      <c r="G38">
        <v>12112600</v>
      </c>
      <c r="H38" t="s">
        <v>611</v>
      </c>
      <c r="I38" t="s">
        <v>215</v>
      </c>
      <c r="J38" t="s">
        <v>216</v>
      </c>
      <c r="K38" t="s">
        <v>151</v>
      </c>
      <c r="L38">
        <v>1502226</v>
      </c>
      <c r="M38">
        <v>201505281530</v>
      </c>
      <c r="N38" s="3">
        <v>42152.9375</v>
      </c>
      <c r="O38" t="s">
        <v>154</v>
      </c>
      <c r="P38">
        <v>9</v>
      </c>
      <c r="Q38">
        <v>55.5</v>
      </c>
      <c r="R38" t="s">
        <v>159</v>
      </c>
      <c r="S38">
        <v>24.42</v>
      </c>
      <c r="T38" t="s">
        <v>159</v>
      </c>
      <c r="U38">
        <v>22.2</v>
      </c>
      <c r="V38" t="s">
        <v>159</v>
      </c>
      <c r="W38">
        <v>5.55</v>
      </c>
      <c r="X38" t="s">
        <v>159</v>
      </c>
      <c r="Y38">
        <v>21.09</v>
      </c>
      <c r="Z38" t="s">
        <v>159</v>
      </c>
      <c r="AA38">
        <v>6.66</v>
      </c>
      <c r="AB38" t="s">
        <v>159</v>
      </c>
      <c r="AC38">
        <v>4.4400000000000004</v>
      </c>
      <c r="AD38" t="s">
        <v>159</v>
      </c>
      <c r="AE38">
        <v>4.4400000000000004</v>
      </c>
      <c r="AF38" t="s">
        <v>159</v>
      </c>
      <c r="AG38">
        <v>3.33</v>
      </c>
      <c r="AH38" t="s">
        <v>159</v>
      </c>
      <c r="AI38">
        <v>228.66</v>
      </c>
      <c r="AJ38" t="s">
        <v>159</v>
      </c>
      <c r="AK38">
        <v>3.33</v>
      </c>
      <c r="AL38" t="s">
        <v>159</v>
      </c>
      <c r="AM38">
        <v>6.66</v>
      </c>
      <c r="AN38" t="s">
        <v>159</v>
      </c>
      <c r="AO38">
        <v>9.99</v>
      </c>
      <c r="AP38" t="s">
        <v>159</v>
      </c>
      <c r="AQ38">
        <v>3.33</v>
      </c>
      <c r="AR38" t="s">
        <v>159</v>
      </c>
      <c r="AS38">
        <v>4.4400000000000004</v>
      </c>
      <c r="AT38" t="s">
        <v>159</v>
      </c>
      <c r="AU38">
        <v>2.2200000000000002</v>
      </c>
      <c r="AV38" t="s">
        <v>159</v>
      </c>
      <c r="AW38">
        <v>11.1</v>
      </c>
      <c r="AX38" t="s">
        <v>159</v>
      </c>
      <c r="AY38">
        <v>3.33</v>
      </c>
      <c r="AZ38" t="s">
        <v>159</v>
      </c>
      <c r="BA38">
        <v>3.33</v>
      </c>
      <c r="BB38" t="s">
        <v>159</v>
      </c>
      <c r="BC38">
        <v>5.55</v>
      </c>
      <c r="BD38" t="s">
        <v>159</v>
      </c>
      <c r="BE38">
        <v>4</v>
      </c>
      <c r="BF38" t="s">
        <v>159</v>
      </c>
      <c r="BG38">
        <v>4</v>
      </c>
      <c r="BH38" t="s">
        <v>159</v>
      </c>
      <c r="BI38">
        <v>5</v>
      </c>
      <c r="BJ38" t="s">
        <v>159</v>
      </c>
      <c r="BK38">
        <v>5</v>
      </c>
      <c r="BL38" t="s">
        <v>159</v>
      </c>
      <c r="BM38">
        <v>5.55</v>
      </c>
      <c r="BN38" t="s">
        <v>159</v>
      </c>
      <c r="BO38">
        <v>7.77</v>
      </c>
      <c r="BP38" t="s">
        <v>159</v>
      </c>
      <c r="BQ38">
        <v>12.21</v>
      </c>
      <c r="BR38" t="s">
        <v>159</v>
      </c>
      <c r="BS38">
        <v>6.66</v>
      </c>
      <c r="BT38" t="s">
        <v>159</v>
      </c>
      <c r="BU38">
        <v>3.33</v>
      </c>
      <c r="BV38" t="s">
        <v>159</v>
      </c>
      <c r="BW38">
        <v>5.55</v>
      </c>
      <c r="BX38" t="s">
        <v>159</v>
      </c>
      <c r="BY38">
        <v>2.2200000000000002</v>
      </c>
      <c r="BZ38" t="s">
        <v>159</v>
      </c>
      <c r="CA38">
        <v>14.43</v>
      </c>
      <c r="CB38" t="s">
        <v>159</v>
      </c>
      <c r="CC38">
        <v>250</v>
      </c>
      <c r="CD38" t="s">
        <v>159</v>
      </c>
      <c r="CE38">
        <v>5.55</v>
      </c>
      <c r="CF38" t="s">
        <v>159</v>
      </c>
      <c r="CG38" s="4" t="s">
        <v>159</v>
      </c>
      <c r="CH38">
        <v>1.9187000000000001</v>
      </c>
      <c r="CJ38">
        <v>4.4400000000000004</v>
      </c>
      <c r="CK38" t="s">
        <v>159</v>
      </c>
      <c r="CL38">
        <v>4.4400000000000004</v>
      </c>
      <c r="CM38" t="s">
        <v>159</v>
      </c>
      <c r="CN38">
        <v>159.84</v>
      </c>
      <c r="CO38" t="s">
        <v>159</v>
      </c>
      <c r="CP38">
        <v>5.55</v>
      </c>
      <c r="CQ38" t="s">
        <v>159</v>
      </c>
      <c r="CR38">
        <v>98</v>
      </c>
      <c r="CS38" t="s">
        <v>159</v>
      </c>
      <c r="CT38">
        <v>12.21</v>
      </c>
      <c r="CU38" t="s">
        <v>159</v>
      </c>
      <c r="CV38">
        <v>6.66</v>
      </c>
      <c r="CW38" t="s">
        <v>159</v>
      </c>
      <c r="CX38">
        <v>62</v>
      </c>
      <c r="CY38" t="s">
        <v>159</v>
      </c>
      <c r="CZ38">
        <v>9.99</v>
      </c>
      <c r="DA38" t="s">
        <v>159</v>
      </c>
      <c r="DB38">
        <v>4.4400000000000004</v>
      </c>
      <c r="DC38" t="s">
        <v>159</v>
      </c>
      <c r="DD38">
        <v>11.1</v>
      </c>
      <c r="DE38" t="s">
        <v>159</v>
      </c>
      <c r="DF38">
        <v>11.1</v>
      </c>
      <c r="DG38" t="s">
        <v>159</v>
      </c>
      <c r="DH38">
        <v>5.55</v>
      </c>
      <c r="DI38" t="s">
        <v>159</v>
      </c>
      <c r="DJ38">
        <v>22.2</v>
      </c>
      <c r="DK38" t="s">
        <v>159</v>
      </c>
      <c r="DL38">
        <v>3.33</v>
      </c>
      <c r="DM38" t="s">
        <v>159</v>
      </c>
      <c r="DN38">
        <v>50</v>
      </c>
      <c r="DO38" t="s">
        <v>159</v>
      </c>
      <c r="DP38">
        <v>10</v>
      </c>
      <c r="DQ38" t="s">
        <v>159</v>
      </c>
      <c r="DR38">
        <v>6.66</v>
      </c>
      <c r="DS38" t="s">
        <v>159</v>
      </c>
      <c r="DT38">
        <v>79</v>
      </c>
      <c r="DU38" t="s">
        <v>159</v>
      </c>
      <c r="DV38">
        <v>26.64</v>
      </c>
      <c r="DW38" t="s">
        <v>159</v>
      </c>
      <c r="DX38">
        <v>1.5324</v>
      </c>
      <c r="DY38" t="s">
        <v>160</v>
      </c>
      <c r="DZ38">
        <v>22.2</v>
      </c>
      <c r="EA38" t="s">
        <v>159</v>
      </c>
      <c r="EB38">
        <v>75</v>
      </c>
      <c r="EC38" t="s">
        <v>159</v>
      </c>
      <c r="ED38">
        <v>12.21</v>
      </c>
      <c r="EE38" t="s">
        <v>159</v>
      </c>
      <c r="EF38">
        <v>86</v>
      </c>
      <c r="EG38" t="s">
        <v>159</v>
      </c>
      <c r="EH38">
        <v>2.2200000000000002</v>
      </c>
      <c r="EI38" t="s">
        <v>159</v>
      </c>
      <c r="EJ38">
        <v>3.33</v>
      </c>
      <c r="EK38" t="s">
        <v>159</v>
      </c>
      <c r="EL38">
        <v>4.4400000000000004</v>
      </c>
      <c r="EM38" t="s">
        <v>159</v>
      </c>
      <c r="EN38">
        <v>9.99</v>
      </c>
      <c r="EO38" t="s">
        <v>159</v>
      </c>
      <c r="EP38">
        <v>200</v>
      </c>
      <c r="EQ38" t="s">
        <v>159</v>
      </c>
      <c r="ER38">
        <v>500</v>
      </c>
      <c r="ES38" t="s">
        <v>159</v>
      </c>
      <c r="ET38">
        <v>6.66</v>
      </c>
      <c r="EU38" t="s">
        <v>159</v>
      </c>
      <c r="EV38">
        <v>6.66</v>
      </c>
      <c r="EW38" t="s">
        <v>159</v>
      </c>
      <c r="EX38">
        <v>3.33</v>
      </c>
      <c r="EY38" t="s">
        <v>159</v>
      </c>
      <c r="EZ38">
        <v>85</v>
      </c>
      <c r="FA38" t="s">
        <v>159</v>
      </c>
      <c r="FB38">
        <v>79</v>
      </c>
      <c r="FC38" t="s">
        <v>159</v>
      </c>
      <c r="FD38">
        <v>189</v>
      </c>
      <c r="FE38" t="s">
        <v>159</v>
      </c>
      <c r="FF38">
        <v>4.4400000000000004</v>
      </c>
      <c r="FG38" t="s">
        <v>159</v>
      </c>
      <c r="FH38">
        <v>5.55</v>
      </c>
      <c r="FI38" t="s">
        <v>159</v>
      </c>
      <c r="FJ38">
        <v>5.55</v>
      </c>
      <c r="FK38" t="s">
        <v>159</v>
      </c>
      <c r="FL38">
        <v>2.2200000000000002</v>
      </c>
      <c r="FM38" t="s">
        <v>159</v>
      </c>
      <c r="FN38">
        <v>5.55</v>
      </c>
      <c r="FO38" t="s">
        <v>159</v>
      </c>
      <c r="FP38">
        <v>22.2</v>
      </c>
      <c r="FQ38" t="s">
        <v>159</v>
      </c>
      <c r="FR38">
        <v>17.760000000000002</v>
      </c>
      <c r="FS38" t="s">
        <v>159</v>
      </c>
      <c r="FT38">
        <v>9</v>
      </c>
      <c r="FU38" t="s">
        <v>159</v>
      </c>
      <c r="FV38">
        <v>12.21</v>
      </c>
      <c r="FW38" t="s">
        <v>159</v>
      </c>
      <c r="FX38">
        <v>2.2200000000000002</v>
      </c>
      <c r="FY38" t="s">
        <v>159</v>
      </c>
      <c r="FZ38">
        <v>3.33</v>
      </c>
      <c r="GA38" t="s">
        <v>159</v>
      </c>
      <c r="GB38">
        <v>31.08</v>
      </c>
      <c r="GC38" t="s">
        <v>159</v>
      </c>
      <c r="GD38">
        <v>14.43</v>
      </c>
      <c r="GE38" t="s">
        <v>159</v>
      </c>
      <c r="GF38">
        <v>9</v>
      </c>
      <c r="GG38" t="s">
        <v>159</v>
      </c>
      <c r="GH38">
        <v>6.66</v>
      </c>
      <c r="GI38" t="s">
        <v>159</v>
      </c>
      <c r="GL38">
        <v>3.33</v>
      </c>
      <c r="GM38" t="s">
        <v>159</v>
      </c>
      <c r="GN38">
        <v>3.33</v>
      </c>
      <c r="GO38" t="s">
        <v>159</v>
      </c>
      <c r="GP38">
        <v>1000</v>
      </c>
      <c r="GQ38" t="s">
        <v>159</v>
      </c>
      <c r="GR38">
        <v>2.2200000000000002</v>
      </c>
      <c r="GS38" t="s">
        <v>159</v>
      </c>
      <c r="GT38">
        <v>149</v>
      </c>
      <c r="GU38" t="s">
        <v>159</v>
      </c>
      <c r="GV38">
        <v>68</v>
      </c>
      <c r="GW38" t="s">
        <v>159</v>
      </c>
      <c r="GX38">
        <v>22.2</v>
      </c>
      <c r="GY38" t="s">
        <v>159</v>
      </c>
      <c r="HB38">
        <v>33.299999999999997</v>
      </c>
      <c r="HC38" t="s">
        <v>159</v>
      </c>
      <c r="HD38">
        <v>4.4400000000000004</v>
      </c>
      <c r="HE38" t="s">
        <v>159</v>
      </c>
      <c r="HF38">
        <v>8.8800000000000008</v>
      </c>
      <c r="HG38" t="s">
        <v>159</v>
      </c>
      <c r="HH38" s="4" t="s">
        <v>159</v>
      </c>
      <c r="HI38">
        <v>2.2200000000000002</v>
      </c>
      <c r="HJ38" t="s">
        <v>159</v>
      </c>
      <c r="HK38">
        <v>2.2200000000000002</v>
      </c>
      <c r="HL38" t="s">
        <v>159</v>
      </c>
      <c r="HM38">
        <v>4.4400000000000004</v>
      </c>
      <c r="HN38" t="s">
        <v>159</v>
      </c>
      <c r="HO38">
        <v>4.4400000000000004</v>
      </c>
      <c r="HP38" t="s">
        <v>159</v>
      </c>
      <c r="HQ38">
        <v>4.4400000000000004</v>
      </c>
      <c r="HR38" t="s">
        <v>159</v>
      </c>
      <c r="HS38">
        <v>2.2200000000000002</v>
      </c>
      <c r="HT38" t="s">
        <v>159</v>
      </c>
      <c r="HU38">
        <v>5.55</v>
      </c>
      <c r="HV38" t="s">
        <v>159</v>
      </c>
      <c r="HW38">
        <v>11</v>
      </c>
      <c r="HX38" t="s">
        <v>159</v>
      </c>
      <c r="HY38">
        <v>0.88690000000000002</v>
      </c>
      <c r="IA38">
        <v>9.99</v>
      </c>
      <c r="IB38" t="s">
        <v>159</v>
      </c>
      <c r="IC38">
        <v>2.2200000000000002</v>
      </c>
      <c r="ID38" t="s">
        <v>159</v>
      </c>
      <c r="IE38">
        <v>2.2200000000000002</v>
      </c>
      <c r="IF38" t="s">
        <v>159</v>
      </c>
      <c r="IG38">
        <v>2.2200000000000002</v>
      </c>
      <c r="IH38" t="s">
        <v>159</v>
      </c>
      <c r="II38">
        <v>8.4885999999999999</v>
      </c>
      <c r="IJ38" t="s">
        <v>160</v>
      </c>
      <c r="IK38">
        <v>11.1</v>
      </c>
      <c r="IL38" t="s">
        <v>159</v>
      </c>
      <c r="IM38">
        <v>25</v>
      </c>
      <c r="IN38" t="s">
        <v>159</v>
      </c>
      <c r="IO38">
        <v>12.21</v>
      </c>
      <c r="IP38" t="s">
        <v>159</v>
      </c>
      <c r="IQ38">
        <v>4.4400000000000004</v>
      </c>
      <c r="IR38" t="s">
        <v>159</v>
      </c>
      <c r="IS38">
        <v>88</v>
      </c>
      <c r="IT38" t="s">
        <v>159</v>
      </c>
    </row>
    <row r="39" spans="1:254" x14ac:dyDescent="0.2">
      <c r="A39" t="s">
        <v>213</v>
      </c>
      <c r="B39">
        <v>12112600</v>
      </c>
      <c r="C39">
        <v>3</v>
      </c>
      <c r="D39" s="2">
        <v>42153</v>
      </c>
      <c r="E39">
        <v>15</v>
      </c>
      <c r="F39">
        <v>0</v>
      </c>
      <c r="G39">
        <v>12112600</v>
      </c>
      <c r="H39" t="s">
        <v>611</v>
      </c>
      <c r="I39" t="s">
        <v>215</v>
      </c>
      <c r="J39" t="s">
        <v>216</v>
      </c>
      <c r="K39" t="s">
        <v>151</v>
      </c>
      <c r="L39">
        <v>1502302</v>
      </c>
      <c r="M39">
        <v>201506041200</v>
      </c>
      <c r="N39" s="3">
        <v>42159.791666666664</v>
      </c>
      <c r="O39" t="s">
        <v>154</v>
      </c>
      <c r="P39">
        <v>9</v>
      </c>
      <c r="Q39">
        <v>50</v>
      </c>
      <c r="R39" t="s">
        <v>159</v>
      </c>
      <c r="S39">
        <v>22</v>
      </c>
      <c r="T39" t="s">
        <v>159</v>
      </c>
      <c r="U39">
        <v>20</v>
      </c>
      <c r="V39" t="s">
        <v>159</v>
      </c>
      <c r="W39">
        <v>5</v>
      </c>
      <c r="X39" t="s">
        <v>159</v>
      </c>
      <c r="Y39">
        <v>19</v>
      </c>
      <c r="Z39" t="s">
        <v>159</v>
      </c>
      <c r="AA39">
        <v>6</v>
      </c>
      <c r="AB39" t="s">
        <v>159</v>
      </c>
      <c r="AC39">
        <v>4</v>
      </c>
      <c r="AD39" t="s">
        <v>159</v>
      </c>
      <c r="AE39">
        <v>4</v>
      </c>
      <c r="AF39" t="s">
        <v>159</v>
      </c>
      <c r="AG39">
        <v>3</v>
      </c>
      <c r="AH39" t="s">
        <v>159</v>
      </c>
      <c r="AI39">
        <v>206</v>
      </c>
      <c r="AJ39" t="s">
        <v>159</v>
      </c>
      <c r="AK39">
        <v>0.88870000000000005</v>
      </c>
      <c r="AM39">
        <v>6</v>
      </c>
      <c r="AN39" t="s">
        <v>159</v>
      </c>
      <c r="AO39">
        <v>9</v>
      </c>
      <c r="AP39" t="s">
        <v>159</v>
      </c>
      <c r="AQ39">
        <v>3</v>
      </c>
      <c r="AR39" t="s">
        <v>159</v>
      </c>
      <c r="AS39">
        <v>4</v>
      </c>
      <c r="AT39" t="s">
        <v>159</v>
      </c>
      <c r="AU39">
        <v>2</v>
      </c>
      <c r="AV39" t="s">
        <v>159</v>
      </c>
      <c r="AW39">
        <v>10</v>
      </c>
      <c r="AX39" t="s">
        <v>159</v>
      </c>
      <c r="AY39">
        <v>3</v>
      </c>
      <c r="AZ39" t="s">
        <v>159</v>
      </c>
      <c r="BA39">
        <v>3</v>
      </c>
      <c r="BB39" t="s">
        <v>159</v>
      </c>
      <c r="BC39">
        <v>7.0819000000000001</v>
      </c>
      <c r="BD39" t="s">
        <v>159</v>
      </c>
      <c r="BE39">
        <v>1.7928999999999999</v>
      </c>
      <c r="BG39">
        <v>4</v>
      </c>
      <c r="BH39" t="s">
        <v>159</v>
      </c>
      <c r="BI39">
        <v>4</v>
      </c>
      <c r="BJ39" t="s">
        <v>159</v>
      </c>
      <c r="BK39">
        <v>4</v>
      </c>
      <c r="BL39" t="s">
        <v>159</v>
      </c>
      <c r="BM39">
        <v>5</v>
      </c>
      <c r="BN39" t="s">
        <v>159</v>
      </c>
      <c r="BO39">
        <v>7</v>
      </c>
      <c r="BP39" t="s">
        <v>159</v>
      </c>
      <c r="BQ39">
        <v>11</v>
      </c>
      <c r="BR39" t="s">
        <v>159</v>
      </c>
      <c r="BS39">
        <v>6</v>
      </c>
      <c r="BT39" t="s">
        <v>159</v>
      </c>
      <c r="BU39">
        <v>3</v>
      </c>
      <c r="BV39" t="s">
        <v>159</v>
      </c>
      <c r="BW39">
        <v>5</v>
      </c>
      <c r="BX39" t="s">
        <v>159</v>
      </c>
      <c r="BY39">
        <v>2</v>
      </c>
      <c r="BZ39" t="s">
        <v>159</v>
      </c>
      <c r="CA39">
        <v>13</v>
      </c>
      <c r="CB39" t="s">
        <v>159</v>
      </c>
      <c r="CC39">
        <v>250</v>
      </c>
      <c r="CD39" t="s">
        <v>159</v>
      </c>
      <c r="CE39">
        <v>5</v>
      </c>
      <c r="CF39" t="s">
        <v>159</v>
      </c>
      <c r="CG39" s="4" t="s">
        <v>159</v>
      </c>
      <c r="CH39">
        <v>2.3321000000000001</v>
      </c>
      <c r="CJ39">
        <v>4</v>
      </c>
      <c r="CK39" t="s">
        <v>159</v>
      </c>
      <c r="CL39">
        <v>4</v>
      </c>
      <c r="CM39" t="s">
        <v>159</v>
      </c>
      <c r="CN39">
        <v>144</v>
      </c>
      <c r="CO39" t="s">
        <v>159</v>
      </c>
      <c r="CP39">
        <v>5</v>
      </c>
      <c r="CQ39" t="s">
        <v>159</v>
      </c>
      <c r="CR39">
        <v>98</v>
      </c>
      <c r="CS39" t="s">
        <v>159</v>
      </c>
      <c r="CT39">
        <v>11</v>
      </c>
      <c r="CU39" t="s">
        <v>159</v>
      </c>
      <c r="CV39">
        <v>6</v>
      </c>
      <c r="CW39" t="s">
        <v>159</v>
      </c>
      <c r="CX39">
        <v>62</v>
      </c>
      <c r="CY39" t="s">
        <v>159</v>
      </c>
      <c r="CZ39">
        <v>9</v>
      </c>
      <c r="DA39" t="s">
        <v>159</v>
      </c>
      <c r="DB39">
        <v>4</v>
      </c>
      <c r="DC39" t="s">
        <v>159</v>
      </c>
      <c r="DD39">
        <v>10</v>
      </c>
      <c r="DE39" t="s">
        <v>159</v>
      </c>
      <c r="DF39">
        <v>10</v>
      </c>
      <c r="DG39" t="s">
        <v>159</v>
      </c>
      <c r="DH39">
        <v>5</v>
      </c>
      <c r="DI39" t="s">
        <v>159</v>
      </c>
      <c r="DJ39">
        <v>20</v>
      </c>
      <c r="DK39" t="s">
        <v>159</v>
      </c>
      <c r="DL39">
        <v>3</v>
      </c>
      <c r="DM39" t="s">
        <v>159</v>
      </c>
      <c r="DN39">
        <v>28</v>
      </c>
      <c r="DO39" t="s">
        <v>159</v>
      </c>
      <c r="DP39">
        <v>10</v>
      </c>
      <c r="DQ39" t="s">
        <v>159</v>
      </c>
      <c r="DR39">
        <v>6</v>
      </c>
      <c r="DS39" t="s">
        <v>159</v>
      </c>
      <c r="DT39">
        <v>79</v>
      </c>
      <c r="DU39" t="s">
        <v>159</v>
      </c>
      <c r="DV39">
        <v>24</v>
      </c>
      <c r="DW39" t="s">
        <v>159</v>
      </c>
      <c r="DX39">
        <v>2.3431000000000002</v>
      </c>
      <c r="DY39" t="s">
        <v>160</v>
      </c>
      <c r="DZ39">
        <v>20</v>
      </c>
      <c r="EA39" t="s">
        <v>159</v>
      </c>
      <c r="EB39">
        <v>75</v>
      </c>
      <c r="EC39" t="s">
        <v>159</v>
      </c>
      <c r="ED39">
        <v>11</v>
      </c>
      <c r="EE39" t="s">
        <v>159</v>
      </c>
      <c r="EF39">
        <v>86</v>
      </c>
      <c r="EG39" t="s">
        <v>159</v>
      </c>
      <c r="EH39">
        <v>2</v>
      </c>
      <c r="EI39" t="s">
        <v>159</v>
      </c>
      <c r="EJ39">
        <v>3</v>
      </c>
      <c r="EK39" t="s">
        <v>159</v>
      </c>
      <c r="EL39">
        <v>4</v>
      </c>
      <c r="EM39" t="s">
        <v>159</v>
      </c>
      <c r="EN39">
        <v>9</v>
      </c>
      <c r="EO39" t="s">
        <v>159</v>
      </c>
      <c r="EP39">
        <v>200</v>
      </c>
      <c r="EQ39" t="s">
        <v>159</v>
      </c>
      <c r="ER39">
        <v>500</v>
      </c>
      <c r="ES39" t="s">
        <v>159</v>
      </c>
      <c r="ET39">
        <v>6</v>
      </c>
      <c r="EU39" t="s">
        <v>159</v>
      </c>
      <c r="EV39">
        <v>6</v>
      </c>
      <c r="EW39" t="s">
        <v>159</v>
      </c>
      <c r="EX39">
        <v>3</v>
      </c>
      <c r="EY39" t="s">
        <v>159</v>
      </c>
      <c r="EZ39">
        <v>85</v>
      </c>
      <c r="FA39" t="s">
        <v>159</v>
      </c>
      <c r="FB39">
        <v>79</v>
      </c>
      <c r="FC39" t="s">
        <v>159</v>
      </c>
      <c r="FD39">
        <v>189</v>
      </c>
      <c r="FE39" t="s">
        <v>159</v>
      </c>
      <c r="FF39">
        <v>4</v>
      </c>
      <c r="FG39" t="s">
        <v>159</v>
      </c>
      <c r="FH39">
        <v>5</v>
      </c>
      <c r="FI39" t="s">
        <v>159</v>
      </c>
      <c r="FJ39">
        <v>5</v>
      </c>
      <c r="FK39" t="s">
        <v>159</v>
      </c>
      <c r="FL39">
        <v>2</v>
      </c>
      <c r="FM39" t="s">
        <v>159</v>
      </c>
      <c r="FN39">
        <v>5</v>
      </c>
      <c r="FO39" t="s">
        <v>159</v>
      </c>
      <c r="FP39">
        <v>20</v>
      </c>
      <c r="FQ39" t="s">
        <v>159</v>
      </c>
      <c r="FR39">
        <v>16</v>
      </c>
      <c r="FS39" t="s">
        <v>159</v>
      </c>
      <c r="FT39">
        <v>9</v>
      </c>
      <c r="FU39" t="s">
        <v>159</v>
      </c>
      <c r="FV39">
        <v>11</v>
      </c>
      <c r="FW39" t="s">
        <v>159</v>
      </c>
      <c r="FX39">
        <v>2</v>
      </c>
      <c r="FY39" t="s">
        <v>159</v>
      </c>
      <c r="FZ39">
        <v>3</v>
      </c>
      <c r="GA39" t="s">
        <v>159</v>
      </c>
      <c r="GB39">
        <v>28</v>
      </c>
      <c r="GC39" t="s">
        <v>159</v>
      </c>
      <c r="GD39">
        <v>13</v>
      </c>
      <c r="GE39" t="s">
        <v>159</v>
      </c>
      <c r="GF39">
        <v>10</v>
      </c>
      <c r="GG39" t="s">
        <v>159</v>
      </c>
      <c r="GH39">
        <v>6</v>
      </c>
      <c r="GI39" t="s">
        <v>159</v>
      </c>
      <c r="GL39">
        <v>3</v>
      </c>
      <c r="GM39" t="s">
        <v>159</v>
      </c>
      <c r="GN39">
        <v>3</v>
      </c>
      <c r="GO39" t="s">
        <v>159</v>
      </c>
      <c r="GP39">
        <v>500</v>
      </c>
      <c r="GQ39" t="s">
        <v>159</v>
      </c>
      <c r="GR39">
        <v>2</v>
      </c>
      <c r="GS39" t="s">
        <v>159</v>
      </c>
      <c r="GT39">
        <v>149</v>
      </c>
      <c r="GU39" t="s">
        <v>159</v>
      </c>
      <c r="GV39">
        <v>68</v>
      </c>
      <c r="GW39" t="s">
        <v>159</v>
      </c>
      <c r="GX39">
        <v>20</v>
      </c>
      <c r="GY39" t="s">
        <v>159</v>
      </c>
      <c r="HB39">
        <v>50</v>
      </c>
      <c r="HC39" t="s">
        <v>159</v>
      </c>
      <c r="HD39">
        <v>4</v>
      </c>
      <c r="HE39" t="s">
        <v>159</v>
      </c>
      <c r="HF39">
        <v>8</v>
      </c>
      <c r="HG39" t="s">
        <v>159</v>
      </c>
      <c r="HH39" s="4" t="s">
        <v>159</v>
      </c>
      <c r="HI39">
        <v>2</v>
      </c>
      <c r="HJ39" t="s">
        <v>159</v>
      </c>
      <c r="HK39">
        <v>2</v>
      </c>
      <c r="HL39" t="s">
        <v>159</v>
      </c>
      <c r="HM39">
        <v>4</v>
      </c>
      <c r="HN39" t="s">
        <v>159</v>
      </c>
      <c r="HO39">
        <v>4</v>
      </c>
      <c r="HP39" t="s">
        <v>159</v>
      </c>
      <c r="HQ39">
        <v>4</v>
      </c>
      <c r="HR39" t="s">
        <v>159</v>
      </c>
      <c r="HU39">
        <v>5</v>
      </c>
      <c r="HV39" t="s">
        <v>159</v>
      </c>
      <c r="HW39">
        <v>50</v>
      </c>
      <c r="HX39" t="s">
        <v>159</v>
      </c>
      <c r="HY39">
        <v>4</v>
      </c>
      <c r="HZ39" t="s">
        <v>159</v>
      </c>
      <c r="IA39">
        <v>9</v>
      </c>
      <c r="IB39" t="s">
        <v>159</v>
      </c>
      <c r="IC39">
        <v>2</v>
      </c>
      <c r="ID39" t="s">
        <v>159</v>
      </c>
      <c r="IE39">
        <v>2</v>
      </c>
      <c r="IF39" t="s">
        <v>159</v>
      </c>
      <c r="IG39">
        <v>2</v>
      </c>
      <c r="IH39" t="s">
        <v>159</v>
      </c>
      <c r="II39">
        <v>2.9072</v>
      </c>
      <c r="IK39">
        <v>10</v>
      </c>
      <c r="IL39" t="s">
        <v>159</v>
      </c>
      <c r="IM39">
        <v>21</v>
      </c>
      <c r="IN39" t="s">
        <v>159</v>
      </c>
      <c r="IO39">
        <v>11</v>
      </c>
      <c r="IP39" t="s">
        <v>159</v>
      </c>
      <c r="IQ39">
        <v>4</v>
      </c>
      <c r="IR39" t="s">
        <v>159</v>
      </c>
      <c r="IS39">
        <v>88</v>
      </c>
      <c r="IT39" t="s">
        <v>159</v>
      </c>
    </row>
    <row r="40" spans="1:254" x14ac:dyDescent="0.2">
      <c r="A40" t="s">
        <v>213</v>
      </c>
      <c r="B40">
        <v>12112600</v>
      </c>
      <c r="C40">
        <v>3</v>
      </c>
      <c r="D40" s="2">
        <v>42153</v>
      </c>
      <c r="E40">
        <v>15</v>
      </c>
      <c r="F40">
        <v>0</v>
      </c>
      <c r="G40">
        <v>12112600</v>
      </c>
      <c r="H40" t="s">
        <v>611</v>
      </c>
      <c r="I40" t="s">
        <v>215</v>
      </c>
      <c r="J40" t="s">
        <v>216</v>
      </c>
      <c r="K40" t="s">
        <v>151</v>
      </c>
      <c r="L40">
        <v>1501994</v>
      </c>
      <c r="M40">
        <v>201505141150</v>
      </c>
      <c r="N40" s="3">
        <v>42138.784722222219</v>
      </c>
      <c r="O40" t="s">
        <v>154</v>
      </c>
      <c r="P40">
        <v>9</v>
      </c>
      <c r="Q40">
        <v>50</v>
      </c>
      <c r="R40" t="s">
        <v>159</v>
      </c>
      <c r="S40">
        <v>50</v>
      </c>
      <c r="T40" t="s">
        <v>159</v>
      </c>
      <c r="U40">
        <v>20</v>
      </c>
      <c r="V40" t="s">
        <v>159</v>
      </c>
      <c r="W40">
        <v>2.1438000000000001</v>
      </c>
      <c r="X40" t="s">
        <v>160</v>
      </c>
      <c r="Y40">
        <v>19</v>
      </c>
      <c r="Z40" t="s">
        <v>159</v>
      </c>
      <c r="AA40">
        <v>6</v>
      </c>
      <c r="AB40" t="s">
        <v>159</v>
      </c>
      <c r="AC40">
        <v>4</v>
      </c>
      <c r="AD40" t="s">
        <v>159</v>
      </c>
      <c r="AE40">
        <v>5</v>
      </c>
      <c r="AF40" t="s">
        <v>159</v>
      </c>
      <c r="AG40">
        <v>5</v>
      </c>
      <c r="AH40" t="s">
        <v>159</v>
      </c>
      <c r="AI40">
        <v>206</v>
      </c>
      <c r="AJ40" t="s">
        <v>159</v>
      </c>
      <c r="AK40">
        <v>3</v>
      </c>
      <c r="AL40" t="s">
        <v>159</v>
      </c>
      <c r="AM40">
        <v>6</v>
      </c>
      <c r="AN40" t="s">
        <v>159</v>
      </c>
      <c r="AO40">
        <v>7.4116</v>
      </c>
      <c r="AQ40">
        <v>3</v>
      </c>
      <c r="AR40" t="s">
        <v>159</v>
      </c>
      <c r="AS40">
        <v>4</v>
      </c>
      <c r="AT40" t="s">
        <v>159</v>
      </c>
      <c r="AU40">
        <v>2</v>
      </c>
      <c r="AV40" t="s">
        <v>159</v>
      </c>
      <c r="AW40">
        <v>10</v>
      </c>
      <c r="AX40" t="s">
        <v>159</v>
      </c>
      <c r="AY40">
        <v>3</v>
      </c>
      <c r="AZ40" t="s">
        <v>159</v>
      </c>
      <c r="BA40">
        <v>3</v>
      </c>
      <c r="BB40" t="s">
        <v>159</v>
      </c>
      <c r="BC40">
        <v>5</v>
      </c>
      <c r="BD40" t="s">
        <v>159</v>
      </c>
      <c r="BE40">
        <v>4</v>
      </c>
      <c r="BF40" t="s">
        <v>159</v>
      </c>
      <c r="BG40">
        <v>4</v>
      </c>
      <c r="BH40" t="s">
        <v>159</v>
      </c>
      <c r="BI40">
        <v>4</v>
      </c>
      <c r="BJ40" t="s">
        <v>159</v>
      </c>
      <c r="BK40">
        <v>4</v>
      </c>
      <c r="BL40" t="s">
        <v>159</v>
      </c>
      <c r="BM40">
        <v>5</v>
      </c>
      <c r="BN40" t="s">
        <v>159</v>
      </c>
      <c r="BO40">
        <v>7</v>
      </c>
      <c r="BP40" t="s">
        <v>159</v>
      </c>
      <c r="BQ40">
        <v>11</v>
      </c>
      <c r="BR40" t="s">
        <v>159</v>
      </c>
      <c r="BS40">
        <v>6</v>
      </c>
      <c r="BT40" t="s">
        <v>159</v>
      </c>
      <c r="BU40">
        <v>3</v>
      </c>
      <c r="BV40" t="s">
        <v>159</v>
      </c>
      <c r="BW40">
        <v>5</v>
      </c>
      <c r="BX40" t="s">
        <v>159</v>
      </c>
      <c r="BY40">
        <v>2</v>
      </c>
      <c r="BZ40" t="s">
        <v>159</v>
      </c>
      <c r="CA40">
        <v>13</v>
      </c>
      <c r="CB40" t="s">
        <v>159</v>
      </c>
      <c r="CC40">
        <v>250</v>
      </c>
      <c r="CD40" t="s">
        <v>159</v>
      </c>
      <c r="CE40">
        <v>5</v>
      </c>
      <c r="CF40" t="s">
        <v>159</v>
      </c>
      <c r="CG40" s="4" t="s">
        <v>159</v>
      </c>
      <c r="CH40">
        <v>4</v>
      </c>
      <c r="CI40" t="s">
        <v>159</v>
      </c>
      <c r="CJ40">
        <v>10</v>
      </c>
      <c r="CK40" t="s">
        <v>159</v>
      </c>
      <c r="CL40">
        <v>5</v>
      </c>
      <c r="CM40" t="s">
        <v>159</v>
      </c>
      <c r="CN40">
        <v>144</v>
      </c>
      <c r="CO40" t="s">
        <v>159</v>
      </c>
      <c r="CP40">
        <v>5</v>
      </c>
      <c r="CQ40" t="s">
        <v>159</v>
      </c>
      <c r="CR40">
        <v>98</v>
      </c>
      <c r="CS40" t="s">
        <v>159</v>
      </c>
      <c r="CT40">
        <v>11</v>
      </c>
      <c r="CU40" t="s">
        <v>159</v>
      </c>
      <c r="CV40">
        <v>6</v>
      </c>
      <c r="CW40" t="s">
        <v>159</v>
      </c>
      <c r="CX40">
        <v>62</v>
      </c>
      <c r="CY40" t="s">
        <v>159</v>
      </c>
      <c r="CZ40">
        <v>9</v>
      </c>
      <c r="DA40" t="s">
        <v>159</v>
      </c>
      <c r="DB40">
        <v>4</v>
      </c>
      <c r="DC40" t="s">
        <v>159</v>
      </c>
      <c r="DD40">
        <v>10</v>
      </c>
      <c r="DE40" t="s">
        <v>159</v>
      </c>
      <c r="DF40">
        <v>10</v>
      </c>
      <c r="DG40" t="s">
        <v>159</v>
      </c>
      <c r="DH40">
        <v>5</v>
      </c>
      <c r="DI40" t="s">
        <v>159</v>
      </c>
      <c r="DJ40">
        <v>20</v>
      </c>
      <c r="DK40" t="s">
        <v>159</v>
      </c>
      <c r="DL40">
        <v>3</v>
      </c>
      <c r="DM40" t="s">
        <v>159</v>
      </c>
      <c r="DN40">
        <v>50</v>
      </c>
      <c r="DO40" t="s">
        <v>159</v>
      </c>
      <c r="DP40">
        <v>10</v>
      </c>
      <c r="DQ40" t="s">
        <v>159</v>
      </c>
      <c r="DR40">
        <v>6</v>
      </c>
      <c r="DS40" t="s">
        <v>159</v>
      </c>
      <c r="DT40">
        <v>79</v>
      </c>
      <c r="DU40" t="s">
        <v>159</v>
      </c>
      <c r="DV40">
        <v>24</v>
      </c>
      <c r="DW40" t="s">
        <v>159</v>
      </c>
      <c r="DX40">
        <v>2.6164000000000001</v>
      </c>
      <c r="DY40" t="s">
        <v>160</v>
      </c>
      <c r="DZ40">
        <v>20</v>
      </c>
      <c r="EA40" t="s">
        <v>159</v>
      </c>
      <c r="EB40">
        <v>75</v>
      </c>
      <c r="EC40" t="s">
        <v>159</v>
      </c>
      <c r="ED40">
        <v>11</v>
      </c>
      <c r="EE40" t="s">
        <v>159</v>
      </c>
      <c r="EF40">
        <v>100</v>
      </c>
      <c r="EG40" t="s">
        <v>159</v>
      </c>
      <c r="EH40">
        <v>2</v>
      </c>
      <c r="EI40" t="s">
        <v>159</v>
      </c>
      <c r="EJ40">
        <v>3</v>
      </c>
      <c r="EK40" t="s">
        <v>159</v>
      </c>
      <c r="EL40">
        <v>25</v>
      </c>
      <c r="EM40" t="s">
        <v>159</v>
      </c>
      <c r="EN40">
        <v>9</v>
      </c>
      <c r="EO40" t="s">
        <v>159</v>
      </c>
      <c r="EP40">
        <v>200</v>
      </c>
      <c r="EQ40" t="s">
        <v>159</v>
      </c>
      <c r="ER40">
        <v>1000</v>
      </c>
      <c r="ES40" t="s">
        <v>159</v>
      </c>
      <c r="ET40">
        <v>6</v>
      </c>
      <c r="EU40" t="s">
        <v>159</v>
      </c>
      <c r="EV40">
        <v>6</v>
      </c>
      <c r="EW40" t="s">
        <v>159</v>
      </c>
      <c r="EX40">
        <v>3</v>
      </c>
      <c r="EY40" t="s">
        <v>159</v>
      </c>
      <c r="EZ40">
        <v>85</v>
      </c>
      <c r="FA40" t="s">
        <v>159</v>
      </c>
      <c r="FB40">
        <v>79</v>
      </c>
      <c r="FC40" t="s">
        <v>159</v>
      </c>
      <c r="FD40">
        <v>189</v>
      </c>
      <c r="FE40" t="s">
        <v>159</v>
      </c>
      <c r="FF40">
        <v>4</v>
      </c>
      <c r="FG40" t="s">
        <v>159</v>
      </c>
      <c r="FH40">
        <v>5</v>
      </c>
      <c r="FI40" t="s">
        <v>159</v>
      </c>
      <c r="FJ40">
        <v>5</v>
      </c>
      <c r="FK40" t="s">
        <v>159</v>
      </c>
      <c r="FL40">
        <v>2</v>
      </c>
      <c r="FM40" t="s">
        <v>159</v>
      </c>
      <c r="FN40">
        <v>5</v>
      </c>
      <c r="FO40" t="s">
        <v>159</v>
      </c>
      <c r="FP40">
        <v>20</v>
      </c>
      <c r="FQ40" t="s">
        <v>159</v>
      </c>
      <c r="FR40">
        <v>16</v>
      </c>
      <c r="FS40" t="s">
        <v>159</v>
      </c>
      <c r="FT40">
        <v>10</v>
      </c>
      <c r="FU40" t="s">
        <v>159</v>
      </c>
      <c r="FV40">
        <v>25</v>
      </c>
      <c r="FW40" t="s">
        <v>159</v>
      </c>
      <c r="FX40">
        <v>2</v>
      </c>
      <c r="FY40" t="s">
        <v>159</v>
      </c>
      <c r="FZ40">
        <v>3</v>
      </c>
      <c r="GA40" t="s">
        <v>159</v>
      </c>
      <c r="GB40">
        <v>28</v>
      </c>
      <c r="GC40" t="s">
        <v>159</v>
      </c>
      <c r="GD40">
        <v>50</v>
      </c>
      <c r="GE40" t="s">
        <v>159</v>
      </c>
      <c r="GF40">
        <v>50</v>
      </c>
      <c r="GG40" t="s">
        <v>159</v>
      </c>
      <c r="GH40">
        <v>6</v>
      </c>
      <c r="GI40" t="s">
        <v>159</v>
      </c>
      <c r="GL40">
        <v>3</v>
      </c>
      <c r="GM40" t="s">
        <v>159</v>
      </c>
      <c r="GN40">
        <v>3</v>
      </c>
      <c r="GO40" t="s">
        <v>159</v>
      </c>
      <c r="GP40">
        <v>500</v>
      </c>
      <c r="GQ40" t="s">
        <v>159</v>
      </c>
      <c r="GR40">
        <v>2</v>
      </c>
      <c r="GS40" t="s">
        <v>159</v>
      </c>
      <c r="GT40">
        <v>149</v>
      </c>
      <c r="GU40" t="s">
        <v>159</v>
      </c>
      <c r="GV40">
        <v>68</v>
      </c>
      <c r="GW40" t="s">
        <v>159</v>
      </c>
      <c r="GX40">
        <v>20</v>
      </c>
      <c r="GY40" t="s">
        <v>159</v>
      </c>
      <c r="HB40">
        <v>250</v>
      </c>
      <c r="HC40" t="s">
        <v>159</v>
      </c>
      <c r="HD40">
        <v>4</v>
      </c>
      <c r="HE40" t="s">
        <v>159</v>
      </c>
      <c r="HF40">
        <v>8</v>
      </c>
      <c r="HG40" t="s">
        <v>159</v>
      </c>
      <c r="HH40" s="4" t="s">
        <v>159</v>
      </c>
      <c r="HI40">
        <v>5</v>
      </c>
      <c r="HJ40" t="s">
        <v>159</v>
      </c>
      <c r="HK40">
        <v>2</v>
      </c>
      <c r="HL40" t="s">
        <v>159</v>
      </c>
      <c r="HM40">
        <v>4</v>
      </c>
      <c r="HN40" t="s">
        <v>159</v>
      </c>
      <c r="HO40">
        <v>4</v>
      </c>
      <c r="HP40" t="s">
        <v>159</v>
      </c>
      <c r="HQ40">
        <v>4</v>
      </c>
      <c r="HR40" t="s">
        <v>159</v>
      </c>
      <c r="HU40">
        <v>5</v>
      </c>
      <c r="HV40" t="s">
        <v>159</v>
      </c>
      <c r="HW40">
        <v>11</v>
      </c>
      <c r="HX40" t="s">
        <v>159</v>
      </c>
      <c r="HY40">
        <v>3.5335999999999999</v>
      </c>
      <c r="IA40">
        <v>9</v>
      </c>
      <c r="IB40" t="s">
        <v>159</v>
      </c>
      <c r="IC40">
        <v>2</v>
      </c>
      <c r="ID40" t="s">
        <v>159</v>
      </c>
      <c r="IE40">
        <v>2</v>
      </c>
      <c r="IF40" t="s">
        <v>159</v>
      </c>
      <c r="IG40">
        <v>2</v>
      </c>
      <c r="IH40" t="s">
        <v>159</v>
      </c>
      <c r="II40">
        <v>2.9670000000000001</v>
      </c>
      <c r="IK40">
        <v>10</v>
      </c>
      <c r="IL40" t="s">
        <v>159</v>
      </c>
      <c r="IM40">
        <v>21</v>
      </c>
      <c r="IN40" t="s">
        <v>159</v>
      </c>
      <c r="IO40">
        <v>11</v>
      </c>
      <c r="IP40" t="s">
        <v>159</v>
      </c>
      <c r="IQ40">
        <v>4</v>
      </c>
      <c r="IR40" t="s">
        <v>159</v>
      </c>
      <c r="IS40">
        <v>88</v>
      </c>
      <c r="IT40" t="s">
        <v>159</v>
      </c>
    </row>
    <row r="41" spans="1:254" x14ac:dyDescent="0.2">
      <c r="A41" t="s">
        <v>213</v>
      </c>
      <c r="B41">
        <v>12112600</v>
      </c>
      <c r="C41">
        <v>3</v>
      </c>
      <c r="D41" s="2">
        <v>42153</v>
      </c>
      <c r="E41">
        <v>15</v>
      </c>
      <c r="F41">
        <v>0</v>
      </c>
      <c r="G41">
        <v>12112600</v>
      </c>
      <c r="H41" t="s">
        <v>611</v>
      </c>
      <c r="I41" t="s">
        <v>215</v>
      </c>
      <c r="J41" t="s">
        <v>216</v>
      </c>
      <c r="K41" t="s">
        <v>151</v>
      </c>
      <c r="L41">
        <v>1501747</v>
      </c>
      <c r="M41">
        <v>201504301330</v>
      </c>
      <c r="N41" s="3">
        <v>42124.854166666664</v>
      </c>
      <c r="O41" t="s">
        <v>154</v>
      </c>
      <c r="P41">
        <v>7</v>
      </c>
      <c r="Q41">
        <v>50</v>
      </c>
      <c r="R41" t="s">
        <v>159</v>
      </c>
      <c r="S41">
        <v>22</v>
      </c>
      <c r="T41" t="s">
        <v>159</v>
      </c>
      <c r="U41">
        <v>20</v>
      </c>
      <c r="V41" t="s">
        <v>159</v>
      </c>
      <c r="W41">
        <v>5</v>
      </c>
      <c r="X41" t="s">
        <v>159</v>
      </c>
      <c r="Y41">
        <v>19</v>
      </c>
      <c r="Z41" t="s">
        <v>159</v>
      </c>
      <c r="AA41">
        <v>6</v>
      </c>
      <c r="AB41" t="s">
        <v>159</v>
      </c>
      <c r="AC41">
        <v>4</v>
      </c>
      <c r="AD41" t="s">
        <v>159</v>
      </c>
      <c r="AE41">
        <v>4</v>
      </c>
      <c r="AF41" t="s">
        <v>159</v>
      </c>
      <c r="AG41">
        <v>3</v>
      </c>
      <c r="AH41" t="s">
        <v>159</v>
      </c>
      <c r="AI41">
        <v>206</v>
      </c>
      <c r="AJ41" t="s">
        <v>159</v>
      </c>
      <c r="AK41">
        <v>3</v>
      </c>
      <c r="AL41" t="s">
        <v>159</v>
      </c>
      <c r="AM41">
        <v>6</v>
      </c>
      <c r="AN41" t="s">
        <v>159</v>
      </c>
      <c r="AO41">
        <v>9</v>
      </c>
      <c r="AP41" t="s">
        <v>159</v>
      </c>
      <c r="AQ41">
        <v>5</v>
      </c>
      <c r="AR41" t="s">
        <v>159</v>
      </c>
      <c r="AS41">
        <v>4</v>
      </c>
      <c r="AT41" t="s">
        <v>159</v>
      </c>
      <c r="AU41">
        <v>2</v>
      </c>
      <c r="AV41" t="s">
        <v>159</v>
      </c>
      <c r="AW41">
        <v>10</v>
      </c>
      <c r="AX41" t="s">
        <v>159</v>
      </c>
      <c r="AY41">
        <v>3</v>
      </c>
      <c r="AZ41" t="s">
        <v>159</v>
      </c>
      <c r="BA41">
        <v>3</v>
      </c>
      <c r="BB41" t="s">
        <v>159</v>
      </c>
      <c r="BC41">
        <v>5</v>
      </c>
      <c r="BD41" t="s">
        <v>159</v>
      </c>
      <c r="BE41">
        <v>4</v>
      </c>
      <c r="BF41" t="s">
        <v>159</v>
      </c>
      <c r="BG41">
        <v>4</v>
      </c>
      <c r="BH41" t="s">
        <v>159</v>
      </c>
      <c r="BI41">
        <v>4</v>
      </c>
      <c r="BJ41" t="s">
        <v>159</v>
      </c>
      <c r="BK41">
        <v>4</v>
      </c>
      <c r="BL41" t="s">
        <v>159</v>
      </c>
      <c r="BM41">
        <v>5</v>
      </c>
      <c r="BN41" t="s">
        <v>159</v>
      </c>
      <c r="BO41">
        <v>7</v>
      </c>
      <c r="BP41" t="s">
        <v>159</v>
      </c>
      <c r="BQ41">
        <v>11</v>
      </c>
      <c r="BR41" t="s">
        <v>159</v>
      </c>
      <c r="BS41">
        <v>6</v>
      </c>
      <c r="BT41" t="s">
        <v>159</v>
      </c>
      <c r="BU41">
        <v>3</v>
      </c>
      <c r="BV41" t="s">
        <v>159</v>
      </c>
      <c r="BW41">
        <v>5</v>
      </c>
      <c r="BX41" t="s">
        <v>159</v>
      </c>
      <c r="BY41">
        <v>2</v>
      </c>
      <c r="BZ41" t="s">
        <v>159</v>
      </c>
      <c r="CA41">
        <v>13</v>
      </c>
      <c r="CB41" t="s">
        <v>159</v>
      </c>
      <c r="CC41">
        <v>60</v>
      </c>
      <c r="CD41" t="s">
        <v>159</v>
      </c>
      <c r="CE41">
        <v>5</v>
      </c>
      <c r="CF41" t="s">
        <v>159</v>
      </c>
      <c r="CG41" s="4" t="s">
        <v>159</v>
      </c>
      <c r="CH41">
        <v>4</v>
      </c>
      <c r="CI41" t="s">
        <v>159</v>
      </c>
      <c r="CJ41">
        <v>4</v>
      </c>
      <c r="CK41" t="s">
        <v>159</v>
      </c>
      <c r="CL41">
        <v>4</v>
      </c>
      <c r="CM41" t="s">
        <v>159</v>
      </c>
      <c r="CN41">
        <v>144</v>
      </c>
      <c r="CO41" t="s">
        <v>159</v>
      </c>
      <c r="CP41">
        <v>10</v>
      </c>
      <c r="CQ41" t="s">
        <v>159</v>
      </c>
      <c r="CR41">
        <v>98</v>
      </c>
      <c r="CS41" t="s">
        <v>159</v>
      </c>
      <c r="CT41">
        <v>11</v>
      </c>
      <c r="CU41" t="s">
        <v>159</v>
      </c>
      <c r="CV41">
        <v>6</v>
      </c>
      <c r="CW41" t="s">
        <v>159</v>
      </c>
      <c r="CX41">
        <v>37.357700000000001</v>
      </c>
      <c r="CZ41">
        <v>9</v>
      </c>
      <c r="DA41" t="s">
        <v>159</v>
      </c>
      <c r="DB41">
        <v>4</v>
      </c>
      <c r="DC41" t="s">
        <v>159</v>
      </c>
      <c r="DD41">
        <v>10</v>
      </c>
      <c r="DE41" t="s">
        <v>159</v>
      </c>
      <c r="DF41">
        <v>10</v>
      </c>
      <c r="DG41" t="s">
        <v>159</v>
      </c>
      <c r="DH41">
        <v>5</v>
      </c>
      <c r="DI41" t="s">
        <v>159</v>
      </c>
      <c r="DJ41">
        <v>20</v>
      </c>
      <c r="DK41" t="s">
        <v>159</v>
      </c>
      <c r="DL41">
        <v>3</v>
      </c>
      <c r="DM41" t="s">
        <v>159</v>
      </c>
      <c r="DN41">
        <v>28</v>
      </c>
      <c r="DO41" t="s">
        <v>159</v>
      </c>
      <c r="DP41">
        <v>10</v>
      </c>
      <c r="DQ41" t="s">
        <v>159</v>
      </c>
      <c r="DR41">
        <v>6</v>
      </c>
      <c r="DS41" t="s">
        <v>159</v>
      </c>
      <c r="DT41">
        <v>79</v>
      </c>
      <c r="DU41" t="s">
        <v>159</v>
      </c>
      <c r="DV41">
        <v>24</v>
      </c>
      <c r="DW41" t="s">
        <v>159</v>
      </c>
      <c r="DX41">
        <v>3</v>
      </c>
      <c r="DY41" t="s">
        <v>159</v>
      </c>
      <c r="DZ41">
        <v>20</v>
      </c>
      <c r="EA41" t="s">
        <v>159</v>
      </c>
      <c r="EB41">
        <v>75</v>
      </c>
      <c r="EC41" t="s">
        <v>159</v>
      </c>
      <c r="ED41">
        <v>11</v>
      </c>
      <c r="EE41" t="s">
        <v>159</v>
      </c>
      <c r="EF41">
        <v>86</v>
      </c>
      <c r="EG41" t="s">
        <v>159</v>
      </c>
      <c r="EH41">
        <v>2</v>
      </c>
      <c r="EI41" t="s">
        <v>159</v>
      </c>
      <c r="EJ41">
        <v>3</v>
      </c>
      <c r="EK41" t="s">
        <v>159</v>
      </c>
      <c r="EL41">
        <v>4</v>
      </c>
      <c r="EM41" t="s">
        <v>159</v>
      </c>
      <c r="EN41">
        <v>9</v>
      </c>
      <c r="EO41" t="s">
        <v>159</v>
      </c>
      <c r="EP41">
        <v>200</v>
      </c>
      <c r="EQ41" t="s">
        <v>159</v>
      </c>
      <c r="ER41">
        <v>500</v>
      </c>
      <c r="ES41" t="s">
        <v>159</v>
      </c>
      <c r="ET41">
        <v>6</v>
      </c>
      <c r="EU41" t="s">
        <v>159</v>
      </c>
      <c r="EV41">
        <v>6</v>
      </c>
      <c r="EW41" t="s">
        <v>159</v>
      </c>
      <c r="EX41">
        <v>3</v>
      </c>
      <c r="EY41" t="s">
        <v>159</v>
      </c>
      <c r="EZ41">
        <v>85</v>
      </c>
      <c r="FA41" t="s">
        <v>159</v>
      </c>
      <c r="FB41">
        <v>79</v>
      </c>
      <c r="FC41" t="s">
        <v>159</v>
      </c>
      <c r="FD41">
        <v>189</v>
      </c>
      <c r="FE41" t="s">
        <v>159</v>
      </c>
      <c r="FF41">
        <v>4</v>
      </c>
      <c r="FG41" t="s">
        <v>159</v>
      </c>
      <c r="FH41">
        <v>5</v>
      </c>
      <c r="FI41" t="s">
        <v>159</v>
      </c>
      <c r="FJ41">
        <v>5</v>
      </c>
      <c r="FK41" t="s">
        <v>159</v>
      </c>
      <c r="FL41">
        <v>2</v>
      </c>
      <c r="FM41" t="s">
        <v>159</v>
      </c>
      <c r="FN41">
        <v>5</v>
      </c>
      <c r="FO41" t="s">
        <v>159</v>
      </c>
      <c r="FP41">
        <v>20</v>
      </c>
      <c r="FQ41" t="s">
        <v>159</v>
      </c>
      <c r="FR41">
        <v>16</v>
      </c>
      <c r="FS41" t="s">
        <v>159</v>
      </c>
      <c r="FT41">
        <v>9</v>
      </c>
      <c r="FU41" t="s">
        <v>159</v>
      </c>
      <c r="FV41">
        <v>11</v>
      </c>
      <c r="FW41" t="s">
        <v>159</v>
      </c>
      <c r="FX41">
        <v>2</v>
      </c>
      <c r="FY41" t="s">
        <v>159</v>
      </c>
      <c r="FZ41">
        <v>3</v>
      </c>
      <c r="GA41" t="s">
        <v>159</v>
      </c>
      <c r="GB41">
        <v>28</v>
      </c>
      <c r="GC41" t="s">
        <v>159</v>
      </c>
      <c r="GD41">
        <v>50</v>
      </c>
      <c r="GE41" t="s">
        <v>159</v>
      </c>
      <c r="GF41">
        <v>10</v>
      </c>
      <c r="GG41" t="s">
        <v>159</v>
      </c>
      <c r="GH41">
        <v>6</v>
      </c>
      <c r="GI41" t="s">
        <v>159</v>
      </c>
      <c r="GJ41">
        <v>100</v>
      </c>
      <c r="GK41" t="s">
        <v>159</v>
      </c>
      <c r="GL41">
        <v>3</v>
      </c>
      <c r="GM41" t="s">
        <v>159</v>
      </c>
      <c r="GN41">
        <v>3</v>
      </c>
      <c r="GO41" t="s">
        <v>159</v>
      </c>
      <c r="GR41">
        <v>2</v>
      </c>
      <c r="GS41" t="s">
        <v>159</v>
      </c>
      <c r="GT41">
        <v>149</v>
      </c>
      <c r="GU41" t="s">
        <v>159</v>
      </c>
      <c r="GV41">
        <v>68</v>
      </c>
      <c r="GW41" t="s">
        <v>159</v>
      </c>
      <c r="GX41">
        <v>20</v>
      </c>
      <c r="GY41" t="s">
        <v>159</v>
      </c>
      <c r="GZ41">
        <v>200</v>
      </c>
      <c r="HA41" t="s">
        <v>159</v>
      </c>
      <c r="HB41">
        <v>50</v>
      </c>
      <c r="HC41" t="s">
        <v>159</v>
      </c>
      <c r="HD41">
        <v>4</v>
      </c>
      <c r="HE41" t="s">
        <v>159</v>
      </c>
      <c r="HF41">
        <v>8</v>
      </c>
      <c r="HG41" t="s">
        <v>159</v>
      </c>
      <c r="HH41" s="4" t="s">
        <v>159</v>
      </c>
      <c r="HI41">
        <v>2</v>
      </c>
      <c r="HJ41" t="s">
        <v>159</v>
      </c>
      <c r="HK41">
        <v>2</v>
      </c>
      <c r="HL41" t="s">
        <v>159</v>
      </c>
      <c r="HM41">
        <v>4</v>
      </c>
      <c r="HN41" t="s">
        <v>159</v>
      </c>
      <c r="HO41">
        <v>4</v>
      </c>
      <c r="HP41" t="s">
        <v>159</v>
      </c>
      <c r="HQ41">
        <v>4</v>
      </c>
      <c r="HR41" t="s">
        <v>159</v>
      </c>
      <c r="HS41">
        <v>2</v>
      </c>
      <c r="HT41" t="s">
        <v>159</v>
      </c>
      <c r="HU41">
        <v>5</v>
      </c>
      <c r="HV41" t="s">
        <v>159</v>
      </c>
      <c r="HW41">
        <v>11</v>
      </c>
      <c r="HX41" t="s">
        <v>159</v>
      </c>
      <c r="HY41">
        <v>4</v>
      </c>
      <c r="HZ41" t="s">
        <v>159</v>
      </c>
      <c r="IA41">
        <v>10</v>
      </c>
      <c r="IB41" t="s">
        <v>159</v>
      </c>
      <c r="IC41">
        <v>2</v>
      </c>
      <c r="ID41" t="s">
        <v>159</v>
      </c>
      <c r="IE41">
        <v>2</v>
      </c>
      <c r="IF41" t="s">
        <v>159</v>
      </c>
      <c r="IG41">
        <v>2</v>
      </c>
      <c r="IH41" t="s">
        <v>159</v>
      </c>
      <c r="II41">
        <v>3</v>
      </c>
      <c r="IJ41" t="s">
        <v>159</v>
      </c>
      <c r="IK41">
        <v>10</v>
      </c>
      <c r="IL41" t="s">
        <v>159</v>
      </c>
      <c r="IM41">
        <v>21</v>
      </c>
      <c r="IN41" t="s">
        <v>159</v>
      </c>
      <c r="IO41">
        <v>11</v>
      </c>
      <c r="IP41" t="s">
        <v>159</v>
      </c>
      <c r="IQ41">
        <v>4</v>
      </c>
      <c r="IR41" t="s">
        <v>159</v>
      </c>
      <c r="IS41">
        <v>88</v>
      </c>
      <c r="IT41" t="s">
        <v>159</v>
      </c>
    </row>
    <row r="42" spans="1:254" x14ac:dyDescent="0.2">
      <c r="A42" t="s">
        <v>228</v>
      </c>
      <c r="B42">
        <v>14211499</v>
      </c>
      <c r="C42">
        <v>3</v>
      </c>
      <c r="D42" s="2">
        <v>42187</v>
      </c>
      <c r="E42">
        <v>0</v>
      </c>
      <c r="F42">
        <v>13</v>
      </c>
      <c r="G42">
        <v>14211499</v>
      </c>
      <c r="H42" t="s">
        <v>612</v>
      </c>
      <c r="I42" t="s">
        <v>230</v>
      </c>
      <c r="J42" t="s">
        <v>231</v>
      </c>
      <c r="K42" t="s">
        <v>232</v>
      </c>
      <c r="L42">
        <v>1500628</v>
      </c>
      <c r="M42">
        <v>201505111210</v>
      </c>
      <c r="N42" s="3">
        <v>42135.798611111109</v>
      </c>
      <c r="O42" t="s">
        <v>154</v>
      </c>
      <c r="P42">
        <v>9</v>
      </c>
      <c r="Q42">
        <v>50</v>
      </c>
      <c r="R42" t="s">
        <v>159</v>
      </c>
      <c r="S42">
        <v>22</v>
      </c>
      <c r="T42" t="s">
        <v>159</v>
      </c>
      <c r="U42">
        <v>20</v>
      </c>
      <c r="V42" t="s">
        <v>159</v>
      </c>
      <c r="W42">
        <v>1.3404</v>
      </c>
      <c r="Y42">
        <v>19</v>
      </c>
      <c r="Z42" t="s">
        <v>159</v>
      </c>
      <c r="AA42">
        <v>6</v>
      </c>
      <c r="AB42" t="s">
        <v>159</v>
      </c>
      <c r="AC42">
        <v>4</v>
      </c>
      <c r="AD42" t="s">
        <v>159</v>
      </c>
      <c r="AE42">
        <v>4</v>
      </c>
      <c r="AF42" t="s">
        <v>159</v>
      </c>
      <c r="AG42">
        <v>3</v>
      </c>
      <c r="AH42" t="s">
        <v>159</v>
      </c>
      <c r="AI42">
        <v>206</v>
      </c>
      <c r="AJ42" t="s">
        <v>159</v>
      </c>
      <c r="AK42">
        <v>2.3776000000000002</v>
      </c>
      <c r="AM42">
        <v>10</v>
      </c>
      <c r="AN42" t="s">
        <v>159</v>
      </c>
      <c r="AO42">
        <v>9</v>
      </c>
      <c r="AP42" t="s">
        <v>159</v>
      </c>
      <c r="AQ42">
        <v>3</v>
      </c>
      <c r="AR42" t="s">
        <v>159</v>
      </c>
      <c r="AS42">
        <v>5</v>
      </c>
      <c r="AT42" t="s">
        <v>159</v>
      </c>
      <c r="AU42">
        <v>2</v>
      </c>
      <c r="AV42" t="s">
        <v>159</v>
      </c>
      <c r="AW42">
        <v>6.5008999999999997</v>
      </c>
      <c r="AY42">
        <v>3</v>
      </c>
      <c r="AZ42" t="s">
        <v>159</v>
      </c>
      <c r="BA42">
        <v>3</v>
      </c>
      <c r="BB42" t="s">
        <v>159</v>
      </c>
      <c r="BC42">
        <v>5</v>
      </c>
      <c r="BD42" t="s">
        <v>159</v>
      </c>
      <c r="BE42">
        <v>4</v>
      </c>
      <c r="BF42" t="s">
        <v>159</v>
      </c>
      <c r="BG42">
        <v>4</v>
      </c>
      <c r="BH42" t="s">
        <v>159</v>
      </c>
      <c r="BI42">
        <v>4</v>
      </c>
      <c r="BJ42" t="s">
        <v>159</v>
      </c>
      <c r="BK42">
        <v>4</v>
      </c>
      <c r="BL42" t="s">
        <v>159</v>
      </c>
      <c r="BM42">
        <v>5</v>
      </c>
      <c r="BN42" t="s">
        <v>159</v>
      </c>
      <c r="BO42">
        <v>7</v>
      </c>
      <c r="BP42" t="s">
        <v>159</v>
      </c>
      <c r="BQ42">
        <v>11</v>
      </c>
      <c r="BR42" t="s">
        <v>159</v>
      </c>
      <c r="BS42">
        <v>6</v>
      </c>
      <c r="BT42" t="s">
        <v>159</v>
      </c>
      <c r="BU42">
        <v>3</v>
      </c>
      <c r="BV42" t="s">
        <v>159</v>
      </c>
      <c r="BW42">
        <v>5</v>
      </c>
      <c r="BX42" t="s">
        <v>159</v>
      </c>
      <c r="BY42">
        <v>2</v>
      </c>
      <c r="BZ42" t="s">
        <v>159</v>
      </c>
      <c r="CA42">
        <v>13</v>
      </c>
      <c r="CB42" t="s">
        <v>159</v>
      </c>
      <c r="CC42">
        <v>60</v>
      </c>
      <c r="CD42" t="s">
        <v>159</v>
      </c>
      <c r="CE42">
        <v>5</v>
      </c>
      <c r="CF42" t="s">
        <v>159</v>
      </c>
      <c r="CH42">
        <v>4</v>
      </c>
      <c r="CI42" t="s">
        <v>159</v>
      </c>
      <c r="CJ42">
        <v>4</v>
      </c>
      <c r="CK42" t="s">
        <v>159</v>
      </c>
      <c r="CL42">
        <v>5</v>
      </c>
      <c r="CM42" t="s">
        <v>159</v>
      </c>
      <c r="CN42">
        <v>144</v>
      </c>
      <c r="CO42" t="s">
        <v>159</v>
      </c>
      <c r="CP42">
        <v>5</v>
      </c>
      <c r="CQ42" t="s">
        <v>159</v>
      </c>
      <c r="CR42">
        <v>98</v>
      </c>
      <c r="CS42" t="s">
        <v>159</v>
      </c>
      <c r="CT42">
        <v>11</v>
      </c>
      <c r="CU42" t="s">
        <v>159</v>
      </c>
      <c r="CV42">
        <v>6</v>
      </c>
      <c r="CW42" t="s">
        <v>159</v>
      </c>
      <c r="CX42">
        <v>37.175400000000003</v>
      </c>
      <c r="CZ42">
        <v>9</v>
      </c>
      <c r="DA42" t="s">
        <v>159</v>
      </c>
      <c r="DB42">
        <v>4</v>
      </c>
      <c r="DC42" t="s">
        <v>159</v>
      </c>
      <c r="DD42">
        <v>10</v>
      </c>
      <c r="DE42" t="s">
        <v>159</v>
      </c>
      <c r="DF42">
        <v>10</v>
      </c>
      <c r="DG42" t="s">
        <v>159</v>
      </c>
      <c r="DH42">
        <v>5</v>
      </c>
      <c r="DI42" t="s">
        <v>159</v>
      </c>
      <c r="DJ42">
        <v>20</v>
      </c>
      <c r="DK42" t="s">
        <v>159</v>
      </c>
      <c r="DL42">
        <v>3</v>
      </c>
      <c r="DM42" t="s">
        <v>159</v>
      </c>
      <c r="DN42">
        <v>50</v>
      </c>
      <c r="DO42" t="s">
        <v>159</v>
      </c>
      <c r="DP42">
        <v>10</v>
      </c>
      <c r="DQ42" t="s">
        <v>159</v>
      </c>
      <c r="DR42">
        <v>6</v>
      </c>
      <c r="DS42" t="s">
        <v>159</v>
      </c>
      <c r="DT42">
        <v>79</v>
      </c>
      <c r="DU42" t="s">
        <v>159</v>
      </c>
      <c r="DV42">
        <v>25</v>
      </c>
      <c r="DW42" t="s">
        <v>159</v>
      </c>
      <c r="DX42">
        <v>3</v>
      </c>
      <c r="DY42" t="s">
        <v>159</v>
      </c>
      <c r="DZ42">
        <v>20</v>
      </c>
      <c r="EA42" t="s">
        <v>159</v>
      </c>
      <c r="EB42">
        <v>75</v>
      </c>
      <c r="EC42" t="s">
        <v>159</v>
      </c>
      <c r="ED42">
        <v>11</v>
      </c>
      <c r="EE42" t="s">
        <v>159</v>
      </c>
      <c r="EF42">
        <v>86</v>
      </c>
      <c r="EG42" t="s">
        <v>159</v>
      </c>
      <c r="EH42">
        <v>2</v>
      </c>
      <c r="EI42" t="s">
        <v>159</v>
      </c>
      <c r="EJ42">
        <v>3.0981000000000001</v>
      </c>
      <c r="EK42" t="s">
        <v>159</v>
      </c>
      <c r="EL42">
        <v>25.4451</v>
      </c>
      <c r="EN42">
        <v>9</v>
      </c>
      <c r="EO42" t="s">
        <v>159</v>
      </c>
      <c r="EP42">
        <v>200</v>
      </c>
      <c r="EQ42" t="s">
        <v>159</v>
      </c>
      <c r="ER42">
        <v>1000</v>
      </c>
      <c r="ES42" t="s">
        <v>159</v>
      </c>
      <c r="ET42">
        <v>6</v>
      </c>
      <c r="EU42" t="s">
        <v>159</v>
      </c>
      <c r="EV42">
        <v>6</v>
      </c>
      <c r="EW42" t="s">
        <v>159</v>
      </c>
      <c r="EX42">
        <v>3</v>
      </c>
      <c r="EY42" t="s">
        <v>159</v>
      </c>
      <c r="EZ42">
        <v>85</v>
      </c>
      <c r="FA42" t="s">
        <v>159</v>
      </c>
      <c r="FB42">
        <v>79</v>
      </c>
      <c r="FC42" t="s">
        <v>159</v>
      </c>
      <c r="FD42">
        <v>189</v>
      </c>
      <c r="FE42" t="s">
        <v>159</v>
      </c>
      <c r="FF42">
        <v>4</v>
      </c>
      <c r="FG42" t="s">
        <v>159</v>
      </c>
      <c r="FH42">
        <v>5</v>
      </c>
      <c r="FI42" t="s">
        <v>159</v>
      </c>
      <c r="FJ42">
        <v>5</v>
      </c>
      <c r="FK42" t="s">
        <v>159</v>
      </c>
      <c r="FL42">
        <v>2</v>
      </c>
      <c r="FM42" t="s">
        <v>159</v>
      </c>
      <c r="FN42">
        <v>5</v>
      </c>
      <c r="FO42" t="s">
        <v>159</v>
      </c>
      <c r="FP42">
        <v>20</v>
      </c>
      <c r="FQ42" t="s">
        <v>159</v>
      </c>
      <c r="FR42">
        <v>16</v>
      </c>
      <c r="FS42" t="s">
        <v>159</v>
      </c>
      <c r="FT42">
        <v>10</v>
      </c>
      <c r="FU42" t="s">
        <v>159</v>
      </c>
      <c r="FV42">
        <v>11</v>
      </c>
      <c r="FW42" t="s">
        <v>159</v>
      </c>
      <c r="FX42">
        <v>2</v>
      </c>
      <c r="FY42" t="s">
        <v>159</v>
      </c>
      <c r="FZ42">
        <v>14.380100000000001</v>
      </c>
      <c r="GA42" t="s">
        <v>159</v>
      </c>
      <c r="GB42">
        <v>28</v>
      </c>
      <c r="GC42" t="s">
        <v>159</v>
      </c>
      <c r="GD42">
        <v>13</v>
      </c>
      <c r="GE42" t="s">
        <v>159</v>
      </c>
      <c r="GF42">
        <v>9</v>
      </c>
      <c r="GG42" t="s">
        <v>159</v>
      </c>
      <c r="GH42">
        <v>6</v>
      </c>
      <c r="GI42" t="s">
        <v>159</v>
      </c>
      <c r="GL42">
        <v>3</v>
      </c>
      <c r="GM42" t="s">
        <v>159</v>
      </c>
      <c r="GN42">
        <v>3</v>
      </c>
      <c r="GO42" t="s">
        <v>159</v>
      </c>
      <c r="GP42">
        <v>500</v>
      </c>
      <c r="GQ42" t="s">
        <v>159</v>
      </c>
      <c r="GR42">
        <v>2</v>
      </c>
      <c r="GS42" t="s">
        <v>159</v>
      </c>
      <c r="GT42">
        <v>149</v>
      </c>
      <c r="GU42" t="s">
        <v>159</v>
      </c>
      <c r="GV42">
        <v>68</v>
      </c>
      <c r="GW42" t="s">
        <v>159</v>
      </c>
      <c r="GX42">
        <v>20</v>
      </c>
      <c r="GY42" t="s">
        <v>159</v>
      </c>
      <c r="GZ42">
        <v>200</v>
      </c>
      <c r="HA42" t="s">
        <v>159</v>
      </c>
      <c r="HB42">
        <v>50</v>
      </c>
      <c r="HC42" t="s">
        <v>159</v>
      </c>
      <c r="HD42">
        <v>4</v>
      </c>
      <c r="HE42" t="s">
        <v>159</v>
      </c>
      <c r="HF42">
        <v>9.2764000000000006</v>
      </c>
      <c r="HH42" s="4" t="s">
        <v>159</v>
      </c>
      <c r="HI42">
        <v>2</v>
      </c>
      <c r="HJ42" t="s">
        <v>159</v>
      </c>
      <c r="HK42">
        <v>2</v>
      </c>
      <c r="HL42" t="s">
        <v>159</v>
      </c>
      <c r="HM42">
        <v>4</v>
      </c>
      <c r="HN42" t="s">
        <v>159</v>
      </c>
      <c r="HO42">
        <v>4</v>
      </c>
      <c r="HP42" t="s">
        <v>159</v>
      </c>
      <c r="HQ42">
        <v>4</v>
      </c>
      <c r="HR42" t="s">
        <v>159</v>
      </c>
      <c r="HU42">
        <v>5</v>
      </c>
      <c r="HV42" t="s">
        <v>159</v>
      </c>
      <c r="HW42">
        <v>11</v>
      </c>
      <c r="HX42" t="s">
        <v>159</v>
      </c>
      <c r="HY42">
        <v>4</v>
      </c>
      <c r="HZ42" t="s">
        <v>159</v>
      </c>
      <c r="IA42">
        <v>9</v>
      </c>
      <c r="IB42" t="s">
        <v>159</v>
      </c>
      <c r="IC42">
        <v>2</v>
      </c>
      <c r="ID42" t="s">
        <v>159</v>
      </c>
      <c r="IE42">
        <v>2</v>
      </c>
      <c r="IF42" t="s">
        <v>159</v>
      </c>
      <c r="IG42">
        <v>2</v>
      </c>
      <c r="IH42" t="s">
        <v>159</v>
      </c>
      <c r="II42">
        <v>3</v>
      </c>
      <c r="IJ42" t="s">
        <v>159</v>
      </c>
      <c r="IK42">
        <v>10</v>
      </c>
      <c r="IL42" t="s">
        <v>159</v>
      </c>
      <c r="IM42">
        <v>21</v>
      </c>
      <c r="IN42" t="s">
        <v>159</v>
      </c>
      <c r="IO42">
        <v>11</v>
      </c>
      <c r="IP42" t="s">
        <v>159</v>
      </c>
      <c r="IQ42">
        <v>4</v>
      </c>
      <c r="IR42" t="s">
        <v>159</v>
      </c>
      <c r="IS42">
        <v>88</v>
      </c>
      <c r="IT42" t="s">
        <v>159</v>
      </c>
    </row>
    <row r="43" spans="1:254" x14ac:dyDescent="0.2">
      <c r="A43" t="s">
        <v>228</v>
      </c>
      <c r="B43">
        <v>14211499</v>
      </c>
      <c r="C43">
        <v>3</v>
      </c>
      <c r="D43" s="2">
        <v>42187</v>
      </c>
      <c r="E43">
        <v>0</v>
      </c>
      <c r="F43">
        <v>13</v>
      </c>
      <c r="G43">
        <v>14211499</v>
      </c>
      <c r="H43" t="s">
        <v>612</v>
      </c>
      <c r="I43" t="s">
        <v>230</v>
      </c>
      <c r="J43" t="s">
        <v>231</v>
      </c>
      <c r="K43" t="s">
        <v>232</v>
      </c>
      <c r="L43">
        <v>1500879</v>
      </c>
      <c r="M43">
        <v>201506011100</v>
      </c>
      <c r="N43" s="3">
        <v>42156.75</v>
      </c>
      <c r="O43" t="s">
        <v>154</v>
      </c>
      <c r="P43">
        <v>9</v>
      </c>
      <c r="Q43">
        <v>50</v>
      </c>
      <c r="R43" t="s">
        <v>159</v>
      </c>
      <c r="S43">
        <v>22</v>
      </c>
      <c r="T43" t="s">
        <v>159</v>
      </c>
      <c r="U43">
        <v>20</v>
      </c>
      <c r="V43" t="s">
        <v>159</v>
      </c>
      <c r="W43">
        <v>1.8586</v>
      </c>
      <c r="Y43">
        <v>19</v>
      </c>
      <c r="Z43" t="s">
        <v>159</v>
      </c>
      <c r="AA43">
        <v>6</v>
      </c>
      <c r="AB43" t="s">
        <v>159</v>
      </c>
      <c r="AC43">
        <v>4</v>
      </c>
      <c r="AD43" t="s">
        <v>159</v>
      </c>
      <c r="AE43">
        <v>4</v>
      </c>
      <c r="AF43" t="s">
        <v>159</v>
      </c>
      <c r="AG43">
        <v>3</v>
      </c>
      <c r="AH43" t="s">
        <v>159</v>
      </c>
      <c r="AI43">
        <v>206</v>
      </c>
      <c r="AJ43" t="s">
        <v>159</v>
      </c>
      <c r="AK43">
        <v>2.0727000000000002</v>
      </c>
      <c r="AM43">
        <v>6</v>
      </c>
      <c r="AN43" t="s">
        <v>159</v>
      </c>
      <c r="AO43">
        <v>9</v>
      </c>
      <c r="AP43" t="s">
        <v>159</v>
      </c>
      <c r="AQ43">
        <v>3</v>
      </c>
      <c r="AR43" t="s">
        <v>159</v>
      </c>
      <c r="AS43">
        <v>4</v>
      </c>
      <c r="AT43" t="s">
        <v>159</v>
      </c>
      <c r="AU43">
        <v>2</v>
      </c>
      <c r="AV43" t="s">
        <v>159</v>
      </c>
      <c r="AW43">
        <v>10</v>
      </c>
      <c r="AX43" t="s">
        <v>159</v>
      </c>
      <c r="AY43">
        <v>1.3317000000000001</v>
      </c>
      <c r="BA43">
        <v>3</v>
      </c>
      <c r="BB43" t="s">
        <v>159</v>
      </c>
      <c r="BC43">
        <v>1.0167999999999999</v>
      </c>
      <c r="BE43">
        <v>4</v>
      </c>
      <c r="BF43" t="s">
        <v>159</v>
      </c>
      <c r="BG43">
        <v>4</v>
      </c>
      <c r="BH43" t="s">
        <v>159</v>
      </c>
      <c r="BI43">
        <v>4</v>
      </c>
      <c r="BJ43" t="s">
        <v>159</v>
      </c>
      <c r="BK43">
        <v>4</v>
      </c>
      <c r="BL43" t="s">
        <v>159</v>
      </c>
      <c r="BM43">
        <v>5</v>
      </c>
      <c r="BN43" t="s">
        <v>159</v>
      </c>
      <c r="BO43">
        <v>7</v>
      </c>
      <c r="BP43" t="s">
        <v>159</v>
      </c>
      <c r="BQ43">
        <v>11</v>
      </c>
      <c r="BR43" t="s">
        <v>159</v>
      </c>
      <c r="BS43">
        <v>6</v>
      </c>
      <c r="BT43" t="s">
        <v>159</v>
      </c>
      <c r="BU43">
        <v>3</v>
      </c>
      <c r="BV43" t="s">
        <v>159</v>
      </c>
      <c r="BW43">
        <v>5</v>
      </c>
      <c r="BX43" t="s">
        <v>159</v>
      </c>
      <c r="BY43">
        <v>2</v>
      </c>
      <c r="BZ43" t="s">
        <v>159</v>
      </c>
      <c r="CA43">
        <v>13</v>
      </c>
      <c r="CB43" t="s">
        <v>159</v>
      </c>
      <c r="CC43">
        <v>250</v>
      </c>
      <c r="CD43" t="s">
        <v>159</v>
      </c>
      <c r="CE43">
        <v>5</v>
      </c>
      <c r="CF43" t="s">
        <v>159</v>
      </c>
      <c r="CH43">
        <v>1.2686999999999999</v>
      </c>
      <c r="CJ43">
        <v>4</v>
      </c>
      <c r="CK43" t="s">
        <v>159</v>
      </c>
      <c r="CL43">
        <v>4</v>
      </c>
      <c r="CM43" t="s">
        <v>159</v>
      </c>
      <c r="CN43">
        <v>144</v>
      </c>
      <c r="CO43" t="s">
        <v>159</v>
      </c>
      <c r="CP43">
        <v>5</v>
      </c>
      <c r="CQ43" t="s">
        <v>159</v>
      </c>
      <c r="CR43">
        <v>98</v>
      </c>
      <c r="CS43" t="s">
        <v>159</v>
      </c>
      <c r="CT43">
        <v>11</v>
      </c>
      <c r="CU43" t="s">
        <v>159</v>
      </c>
      <c r="CV43">
        <v>0.37059999999999998</v>
      </c>
      <c r="CX43">
        <v>217.5907</v>
      </c>
      <c r="CZ43">
        <v>9</v>
      </c>
      <c r="DA43" t="s">
        <v>159</v>
      </c>
      <c r="DB43">
        <v>4</v>
      </c>
      <c r="DC43" t="s">
        <v>159</v>
      </c>
      <c r="DD43">
        <v>10</v>
      </c>
      <c r="DE43" t="s">
        <v>159</v>
      </c>
      <c r="DF43">
        <v>10</v>
      </c>
      <c r="DG43" t="s">
        <v>159</v>
      </c>
      <c r="DH43">
        <v>5</v>
      </c>
      <c r="DI43" t="s">
        <v>159</v>
      </c>
      <c r="DJ43">
        <v>20</v>
      </c>
      <c r="DK43" t="s">
        <v>159</v>
      </c>
      <c r="DL43">
        <v>3</v>
      </c>
      <c r="DM43" t="s">
        <v>159</v>
      </c>
      <c r="DN43">
        <v>50</v>
      </c>
      <c r="DO43" t="s">
        <v>159</v>
      </c>
      <c r="DP43">
        <v>10</v>
      </c>
      <c r="DQ43" t="s">
        <v>159</v>
      </c>
      <c r="DR43">
        <v>6</v>
      </c>
      <c r="DS43" t="s">
        <v>159</v>
      </c>
      <c r="DT43">
        <v>79</v>
      </c>
      <c r="DU43" t="s">
        <v>159</v>
      </c>
      <c r="DV43">
        <v>24</v>
      </c>
      <c r="DW43" t="s">
        <v>159</v>
      </c>
      <c r="DX43">
        <v>12.085000000000001</v>
      </c>
      <c r="DY43" t="s">
        <v>160</v>
      </c>
      <c r="DZ43">
        <v>20</v>
      </c>
      <c r="EA43" t="s">
        <v>159</v>
      </c>
      <c r="EB43">
        <v>75</v>
      </c>
      <c r="EC43" t="s">
        <v>159</v>
      </c>
      <c r="ED43">
        <v>11</v>
      </c>
      <c r="EE43" t="s">
        <v>159</v>
      </c>
      <c r="EF43">
        <v>86</v>
      </c>
      <c r="EG43" t="s">
        <v>159</v>
      </c>
      <c r="EH43">
        <v>2</v>
      </c>
      <c r="EI43" t="s">
        <v>159</v>
      </c>
      <c r="EJ43">
        <v>2.7098</v>
      </c>
      <c r="EL43">
        <v>13.7752</v>
      </c>
      <c r="EN43">
        <v>9</v>
      </c>
      <c r="EO43" t="s">
        <v>159</v>
      </c>
      <c r="EP43">
        <v>200</v>
      </c>
      <c r="EQ43" t="s">
        <v>159</v>
      </c>
      <c r="ER43">
        <v>500</v>
      </c>
      <c r="ES43" t="s">
        <v>159</v>
      </c>
      <c r="ET43">
        <v>6</v>
      </c>
      <c r="EU43" t="s">
        <v>159</v>
      </c>
      <c r="EV43">
        <v>6</v>
      </c>
      <c r="EW43" t="s">
        <v>159</v>
      </c>
      <c r="EX43">
        <v>3</v>
      </c>
      <c r="EY43" t="s">
        <v>159</v>
      </c>
      <c r="EZ43">
        <v>85</v>
      </c>
      <c r="FA43" t="s">
        <v>159</v>
      </c>
      <c r="FB43">
        <v>79</v>
      </c>
      <c r="FC43" t="s">
        <v>159</v>
      </c>
      <c r="FD43">
        <v>189</v>
      </c>
      <c r="FE43" t="s">
        <v>159</v>
      </c>
      <c r="FF43">
        <v>4</v>
      </c>
      <c r="FG43" t="s">
        <v>159</v>
      </c>
      <c r="FH43">
        <v>5</v>
      </c>
      <c r="FI43" t="s">
        <v>159</v>
      </c>
      <c r="FJ43">
        <v>5</v>
      </c>
      <c r="FK43" t="s">
        <v>159</v>
      </c>
      <c r="FL43">
        <v>2</v>
      </c>
      <c r="FM43" t="s">
        <v>159</v>
      </c>
      <c r="FN43">
        <v>5</v>
      </c>
      <c r="FO43" t="s">
        <v>159</v>
      </c>
      <c r="FP43">
        <v>50</v>
      </c>
      <c r="FQ43" t="s">
        <v>159</v>
      </c>
      <c r="FR43">
        <v>50</v>
      </c>
      <c r="FS43" t="s">
        <v>159</v>
      </c>
      <c r="FT43">
        <v>9</v>
      </c>
      <c r="FU43" t="s">
        <v>159</v>
      </c>
      <c r="FV43">
        <v>11</v>
      </c>
      <c r="FW43" t="s">
        <v>159</v>
      </c>
      <c r="FX43">
        <v>2</v>
      </c>
      <c r="FY43" t="s">
        <v>159</v>
      </c>
      <c r="FZ43">
        <v>18.2409</v>
      </c>
      <c r="GB43">
        <v>28</v>
      </c>
      <c r="GC43" t="s">
        <v>159</v>
      </c>
      <c r="GD43">
        <v>13</v>
      </c>
      <c r="GE43" t="s">
        <v>159</v>
      </c>
      <c r="GF43">
        <v>9</v>
      </c>
      <c r="GG43" t="s">
        <v>159</v>
      </c>
      <c r="GH43">
        <v>6</v>
      </c>
      <c r="GI43" t="s">
        <v>159</v>
      </c>
      <c r="GL43">
        <v>3</v>
      </c>
      <c r="GM43" t="s">
        <v>159</v>
      </c>
      <c r="GN43">
        <v>3</v>
      </c>
      <c r="GO43" t="s">
        <v>159</v>
      </c>
      <c r="GP43">
        <v>1000</v>
      </c>
      <c r="GQ43" t="s">
        <v>159</v>
      </c>
      <c r="GR43">
        <v>2</v>
      </c>
      <c r="GS43" t="s">
        <v>159</v>
      </c>
      <c r="GT43">
        <v>149</v>
      </c>
      <c r="GU43" t="s">
        <v>159</v>
      </c>
      <c r="GV43">
        <v>68</v>
      </c>
      <c r="GW43" t="s">
        <v>159</v>
      </c>
      <c r="GX43">
        <v>20</v>
      </c>
      <c r="GY43" t="s">
        <v>159</v>
      </c>
      <c r="HB43">
        <v>50</v>
      </c>
      <c r="HC43" t="s">
        <v>159</v>
      </c>
      <c r="HD43">
        <v>4</v>
      </c>
      <c r="HE43" t="s">
        <v>159</v>
      </c>
      <c r="HF43">
        <v>10.1205</v>
      </c>
      <c r="HH43" s="4" t="s">
        <v>159</v>
      </c>
      <c r="HI43">
        <v>2</v>
      </c>
      <c r="HJ43" t="s">
        <v>159</v>
      </c>
      <c r="HK43">
        <v>2</v>
      </c>
      <c r="HL43" t="s">
        <v>159</v>
      </c>
      <c r="HM43">
        <v>4</v>
      </c>
      <c r="HN43" t="s">
        <v>159</v>
      </c>
      <c r="HO43">
        <v>4</v>
      </c>
      <c r="HP43" t="s">
        <v>159</v>
      </c>
      <c r="HQ43">
        <v>4</v>
      </c>
      <c r="HR43" t="s">
        <v>159</v>
      </c>
      <c r="HU43">
        <v>5</v>
      </c>
      <c r="HV43" t="s">
        <v>159</v>
      </c>
      <c r="HW43">
        <v>11</v>
      </c>
      <c r="HX43" t="s">
        <v>159</v>
      </c>
      <c r="HY43">
        <v>4</v>
      </c>
      <c r="HZ43" t="s">
        <v>159</v>
      </c>
      <c r="IA43">
        <v>9</v>
      </c>
      <c r="IB43" t="s">
        <v>159</v>
      </c>
      <c r="IC43">
        <v>2</v>
      </c>
      <c r="ID43" t="s">
        <v>159</v>
      </c>
      <c r="IE43">
        <v>2</v>
      </c>
      <c r="IF43" t="s">
        <v>159</v>
      </c>
      <c r="IG43">
        <v>2</v>
      </c>
      <c r="IH43" t="s">
        <v>159</v>
      </c>
      <c r="II43">
        <v>3</v>
      </c>
      <c r="IJ43" t="s">
        <v>159</v>
      </c>
      <c r="IK43">
        <v>10</v>
      </c>
      <c r="IL43" t="s">
        <v>159</v>
      </c>
      <c r="IM43">
        <v>21</v>
      </c>
      <c r="IN43" t="s">
        <v>159</v>
      </c>
      <c r="IO43">
        <v>11</v>
      </c>
      <c r="IP43" t="s">
        <v>159</v>
      </c>
      <c r="IQ43">
        <v>4</v>
      </c>
      <c r="IR43" t="s">
        <v>159</v>
      </c>
      <c r="IS43">
        <v>229.733</v>
      </c>
    </row>
    <row r="44" spans="1:254" x14ac:dyDescent="0.2">
      <c r="A44" t="s">
        <v>228</v>
      </c>
      <c r="B44">
        <v>14211499</v>
      </c>
      <c r="C44">
        <v>3</v>
      </c>
      <c r="D44" s="2">
        <v>42187</v>
      </c>
      <c r="E44">
        <v>0</v>
      </c>
      <c r="F44">
        <v>13</v>
      </c>
      <c r="G44">
        <v>14211499</v>
      </c>
      <c r="H44" t="s">
        <v>612</v>
      </c>
      <c r="I44" t="s">
        <v>230</v>
      </c>
      <c r="J44" t="s">
        <v>231</v>
      </c>
      <c r="K44" t="s">
        <v>232</v>
      </c>
      <c r="L44">
        <v>1500499</v>
      </c>
      <c r="M44">
        <v>201504271240</v>
      </c>
      <c r="N44" s="3">
        <v>42121.819444444445</v>
      </c>
      <c r="O44" t="s">
        <v>154</v>
      </c>
      <c r="P44">
        <v>9</v>
      </c>
      <c r="Q44">
        <v>50</v>
      </c>
      <c r="R44" t="s">
        <v>159</v>
      </c>
      <c r="S44">
        <v>22</v>
      </c>
      <c r="T44" t="s">
        <v>159</v>
      </c>
      <c r="U44">
        <v>20</v>
      </c>
      <c r="V44" t="s">
        <v>159</v>
      </c>
      <c r="W44">
        <v>1.9508000000000001</v>
      </c>
      <c r="Y44">
        <v>19</v>
      </c>
      <c r="Z44" t="s">
        <v>159</v>
      </c>
      <c r="AA44">
        <v>6</v>
      </c>
      <c r="AB44" t="s">
        <v>159</v>
      </c>
      <c r="AC44">
        <v>4</v>
      </c>
      <c r="AD44" t="s">
        <v>159</v>
      </c>
      <c r="AE44">
        <v>4</v>
      </c>
      <c r="AF44" t="s">
        <v>159</v>
      </c>
      <c r="AG44">
        <v>3</v>
      </c>
      <c r="AH44" t="s">
        <v>159</v>
      </c>
      <c r="AI44">
        <v>206</v>
      </c>
      <c r="AJ44" t="s">
        <v>159</v>
      </c>
      <c r="AK44">
        <v>2.25</v>
      </c>
      <c r="AM44">
        <v>6</v>
      </c>
      <c r="AN44" t="s">
        <v>159</v>
      </c>
      <c r="AO44">
        <v>9</v>
      </c>
      <c r="AP44" t="s">
        <v>159</v>
      </c>
      <c r="AQ44">
        <v>3</v>
      </c>
      <c r="AR44" t="s">
        <v>159</v>
      </c>
      <c r="AS44">
        <v>4</v>
      </c>
      <c r="AT44" t="s">
        <v>159</v>
      </c>
      <c r="AU44">
        <v>2</v>
      </c>
      <c r="AV44" t="s">
        <v>159</v>
      </c>
      <c r="AW44">
        <v>10.3658</v>
      </c>
      <c r="AY44">
        <v>3</v>
      </c>
      <c r="AZ44" t="s">
        <v>159</v>
      </c>
      <c r="BA44">
        <v>3</v>
      </c>
      <c r="BB44" t="s">
        <v>159</v>
      </c>
      <c r="BC44">
        <v>5</v>
      </c>
      <c r="BD44" t="s">
        <v>159</v>
      </c>
      <c r="BE44">
        <v>4</v>
      </c>
      <c r="BF44" t="s">
        <v>159</v>
      </c>
      <c r="BG44">
        <v>4</v>
      </c>
      <c r="BH44" t="s">
        <v>159</v>
      </c>
      <c r="BI44">
        <v>4</v>
      </c>
      <c r="BJ44" t="s">
        <v>159</v>
      </c>
      <c r="BK44">
        <v>4</v>
      </c>
      <c r="BL44" t="s">
        <v>159</v>
      </c>
      <c r="BM44">
        <v>5</v>
      </c>
      <c r="BN44" t="s">
        <v>159</v>
      </c>
      <c r="BO44">
        <v>7</v>
      </c>
      <c r="BP44" t="s">
        <v>159</v>
      </c>
      <c r="BQ44">
        <v>11</v>
      </c>
      <c r="BR44" t="s">
        <v>159</v>
      </c>
      <c r="BS44">
        <v>6</v>
      </c>
      <c r="BT44" t="s">
        <v>159</v>
      </c>
      <c r="BU44">
        <v>3</v>
      </c>
      <c r="BV44" t="s">
        <v>159</v>
      </c>
      <c r="BW44">
        <v>5</v>
      </c>
      <c r="BX44" t="s">
        <v>159</v>
      </c>
      <c r="BY44">
        <v>2</v>
      </c>
      <c r="BZ44" t="s">
        <v>159</v>
      </c>
      <c r="CA44">
        <v>13</v>
      </c>
      <c r="CB44" t="s">
        <v>159</v>
      </c>
      <c r="CE44">
        <v>5</v>
      </c>
      <c r="CF44" t="s">
        <v>159</v>
      </c>
      <c r="CH44">
        <v>4</v>
      </c>
      <c r="CI44" t="s">
        <v>159</v>
      </c>
      <c r="CJ44">
        <v>4</v>
      </c>
      <c r="CK44" t="s">
        <v>159</v>
      </c>
      <c r="CL44">
        <v>4</v>
      </c>
      <c r="CM44" t="s">
        <v>159</v>
      </c>
      <c r="CN44">
        <v>144</v>
      </c>
      <c r="CO44" t="s">
        <v>159</v>
      </c>
      <c r="CP44">
        <v>5</v>
      </c>
      <c r="CQ44" t="s">
        <v>159</v>
      </c>
      <c r="CR44">
        <v>98</v>
      </c>
      <c r="CS44" t="s">
        <v>159</v>
      </c>
      <c r="CT44">
        <v>11</v>
      </c>
      <c r="CU44" t="s">
        <v>159</v>
      </c>
      <c r="CV44">
        <v>6</v>
      </c>
      <c r="CW44" t="s">
        <v>159</v>
      </c>
      <c r="CX44">
        <v>120.1343</v>
      </c>
      <c r="CZ44">
        <v>9</v>
      </c>
      <c r="DA44" t="s">
        <v>159</v>
      </c>
      <c r="DB44">
        <v>4</v>
      </c>
      <c r="DC44" t="s">
        <v>159</v>
      </c>
      <c r="DD44">
        <v>10</v>
      </c>
      <c r="DE44" t="s">
        <v>159</v>
      </c>
      <c r="DF44">
        <v>10</v>
      </c>
      <c r="DG44" t="s">
        <v>159</v>
      </c>
      <c r="DH44">
        <v>5</v>
      </c>
      <c r="DI44" t="s">
        <v>159</v>
      </c>
      <c r="DJ44">
        <v>20</v>
      </c>
      <c r="DK44" t="s">
        <v>159</v>
      </c>
      <c r="DL44">
        <v>3</v>
      </c>
      <c r="DM44" t="s">
        <v>159</v>
      </c>
      <c r="DN44">
        <v>50</v>
      </c>
      <c r="DO44" t="s">
        <v>159</v>
      </c>
      <c r="DP44">
        <v>50</v>
      </c>
      <c r="DQ44" t="s">
        <v>159</v>
      </c>
      <c r="DR44">
        <v>6</v>
      </c>
      <c r="DS44" t="s">
        <v>159</v>
      </c>
      <c r="DT44">
        <v>79</v>
      </c>
      <c r="DU44" t="s">
        <v>159</v>
      </c>
      <c r="DV44">
        <v>24</v>
      </c>
      <c r="DW44" t="s">
        <v>159</v>
      </c>
      <c r="DX44">
        <v>3</v>
      </c>
      <c r="DY44" t="s">
        <v>159</v>
      </c>
      <c r="DZ44">
        <v>20</v>
      </c>
      <c r="EA44" t="s">
        <v>159</v>
      </c>
      <c r="EB44">
        <v>75</v>
      </c>
      <c r="EC44" t="s">
        <v>159</v>
      </c>
      <c r="ED44">
        <v>11</v>
      </c>
      <c r="EE44" t="s">
        <v>159</v>
      </c>
      <c r="EF44">
        <v>86</v>
      </c>
      <c r="EG44" t="s">
        <v>159</v>
      </c>
      <c r="EH44">
        <v>2</v>
      </c>
      <c r="EI44" t="s">
        <v>159</v>
      </c>
      <c r="EJ44">
        <v>3.7584</v>
      </c>
      <c r="EL44">
        <v>41.262599999999999</v>
      </c>
      <c r="EN44">
        <v>9</v>
      </c>
      <c r="EO44" t="s">
        <v>159</v>
      </c>
      <c r="EP44">
        <v>200</v>
      </c>
      <c r="EQ44" t="s">
        <v>159</v>
      </c>
      <c r="ER44">
        <v>500</v>
      </c>
      <c r="ES44" t="s">
        <v>159</v>
      </c>
      <c r="ET44">
        <v>6</v>
      </c>
      <c r="EU44" t="s">
        <v>159</v>
      </c>
      <c r="EV44">
        <v>6</v>
      </c>
      <c r="EW44" t="s">
        <v>159</v>
      </c>
      <c r="EX44">
        <v>3</v>
      </c>
      <c r="EY44" t="s">
        <v>159</v>
      </c>
      <c r="EZ44">
        <v>85</v>
      </c>
      <c r="FA44" t="s">
        <v>159</v>
      </c>
      <c r="FB44">
        <v>79</v>
      </c>
      <c r="FC44" t="s">
        <v>159</v>
      </c>
      <c r="FD44">
        <v>189</v>
      </c>
      <c r="FE44" t="s">
        <v>159</v>
      </c>
      <c r="FF44">
        <v>4</v>
      </c>
      <c r="FG44" t="s">
        <v>159</v>
      </c>
      <c r="FH44">
        <v>5</v>
      </c>
      <c r="FI44" t="s">
        <v>159</v>
      </c>
      <c r="FJ44">
        <v>5</v>
      </c>
      <c r="FK44" t="s">
        <v>159</v>
      </c>
      <c r="FL44">
        <v>2</v>
      </c>
      <c r="FM44" t="s">
        <v>159</v>
      </c>
      <c r="FN44">
        <v>5</v>
      </c>
      <c r="FO44" t="s">
        <v>159</v>
      </c>
      <c r="FP44">
        <v>20</v>
      </c>
      <c r="FQ44" t="s">
        <v>159</v>
      </c>
      <c r="FR44">
        <v>16</v>
      </c>
      <c r="FS44" t="s">
        <v>159</v>
      </c>
      <c r="FT44">
        <v>9</v>
      </c>
      <c r="FU44" t="s">
        <v>159</v>
      </c>
      <c r="FV44">
        <v>11</v>
      </c>
      <c r="FW44" t="s">
        <v>159</v>
      </c>
      <c r="FX44">
        <v>2</v>
      </c>
      <c r="FY44" t="s">
        <v>159</v>
      </c>
      <c r="FZ44">
        <v>5.9245000000000001</v>
      </c>
      <c r="GA44" t="s">
        <v>159</v>
      </c>
      <c r="GB44">
        <v>28</v>
      </c>
      <c r="GC44" t="s">
        <v>159</v>
      </c>
      <c r="GD44">
        <v>50</v>
      </c>
      <c r="GE44" t="s">
        <v>159</v>
      </c>
      <c r="GF44">
        <v>9</v>
      </c>
      <c r="GG44" t="s">
        <v>159</v>
      </c>
      <c r="GH44">
        <v>6</v>
      </c>
      <c r="GI44" t="s">
        <v>159</v>
      </c>
      <c r="GJ44">
        <v>95</v>
      </c>
      <c r="GK44" t="s">
        <v>159</v>
      </c>
      <c r="GL44">
        <v>10</v>
      </c>
      <c r="GM44" t="s">
        <v>159</v>
      </c>
      <c r="GN44">
        <v>3</v>
      </c>
      <c r="GO44" t="s">
        <v>159</v>
      </c>
      <c r="GP44">
        <v>500</v>
      </c>
      <c r="GQ44" t="s">
        <v>159</v>
      </c>
      <c r="GR44">
        <v>2</v>
      </c>
      <c r="GS44" t="s">
        <v>159</v>
      </c>
      <c r="GT44">
        <v>149</v>
      </c>
      <c r="GU44" t="s">
        <v>159</v>
      </c>
      <c r="GV44">
        <v>68</v>
      </c>
      <c r="GW44" t="s">
        <v>159</v>
      </c>
      <c r="GX44">
        <v>25</v>
      </c>
      <c r="GY44" t="s">
        <v>159</v>
      </c>
      <c r="GZ44">
        <v>200</v>
      </c>
      <c r="HA44" t="s">
        <v>159</v>
      </c>
      <c r="HB44">
        <v>250</v>
      </c>
      <c r="HC44" t="s">
        <v>159</v>
      </c>
      <c r="HD44">
        <v>4</v>
      </c>
      <c r="HE44" t="s">
        <v>159</v>
      </c>
      <c r="HF44">
        <v>8</v>
      </c>
      <c r="HG44" t="s">
        <v>159</v>
      </c>
      <c r="HH44" s="4" t="s">
        <v>159</v>
      </c>
      <c r="HI44">
        <v>2</v>
      </c>
      <c r="HJ44" t="s">
        <v>159</v>
      </c>
      <c r="HK44">
        <v>2</v>
      </c>
      <c r="HL44" t="s">
        <v>159</v>
      </c>
      <c r="HM44">
        <v>4</v>
      </c>
      <c r="HN44" t="s">
        <v>159</v>
      </c>
      <c r="HO44">
        <v>4</v>
      </c>
      <c r="HP44" t="s">
        <v>159</v>
      </c>
      <c r="HQ44">
        <v>4</v>
      </c>
      <c r="HR44" t="s">
        <v>159</v>
      </c>
      <c r="HU44">
        <v>5</v>
      </c>
      <c r="HV44" t="s">
        <v>159</v>
      </c>
      <c r="HW44">
        <v>9.2126000000000001</v>
      </c>
      <c r="HY44">
        <v>4</v>
      </c>
      <c r="HZ44" t="s">
        <v>159</v>
      </c>
      <c r="IA44">
        <v>9</v>
      </c>
      <c r="IB44" t="s">
        <v>159</v>
      </c>
      <c r="IC44">
        <v>2</v>
      </c>
      <c r="ID44" t="s">
        <v>159</v>
      </c>
      <c r="IE44">
        <v>2</v>
      </c>
      <c r="IF44" t="s">
        <v>159</v>
      </c>
      <c r="IG44">
        <v>2</v>
      </c>
      <c r="IH44" t="s">
        <v>159</v>
      </c>
      <c r="II44">
        <v>3</v>
      </c>
      <c r="IJ44" t="s">
        <v>159</v>
      </c>
      <c r="IK44">
        <v>10</v>
      </c>
      <c r="IL44" t="s">
        <v>159</v>
      </c>
      <c r="IM44">
        <v>21</v>
      </c>
      <c r="IN44" t="s">
        <v>159</v>
      </c>
      <c r="IO44">
        <v>11</v>
      </c>
      <c r="IP44" t="s">
        <v>159</v>
      </c>
      <c r="IQ44">
        <v>4</v>
      </c>
      <c r="IR44" t="s">
        <v>159</v>
      </c>
      <c r="IS44">
        <v>116.39490000000001</v>
      </c>
    </row>
    <row r="45" spans="1:254" x14ac:dyDescent="0.2">
      <c r="A45" t="s">
        <v>228</v>
      </c>
      <c r="B45">
        <v>14211499</v>
      </c>
      <c r="C45">
        <v>3</v>
      </c>
      <c r="D45" s="2">
        <v>42187</v>
      </c>
      <c r="E45">
        <v>0</v>
      </c>
      <c r="F45">
        <v>13</v>
      </c>
      <c r="G45">
        <v>14211499</v>
      </c>
      <c r="H45" t="s">
        <v>612</v>
      </c>
      <c r="I45" t="s">
        <v>230</v>
      </c>
      <c r="J45" t="s">
        <v>231</v>
      </c>
      <c r="K45" t="s">
        <v>232</v>
      </c>
      <c r="L45">
        <v>1500959</v>
      </c>
      <c r="M45">
        <v>201506080920</v>
      </c>
      <c r="N45" s="3">
        <v>42163.680555555555</v>
      </c>
      <c r="O45" t="s">
        <v>154</v>
      </c>
      <c r="P45">
        <v>9</v>
      </c>
      <c r="Q45">
        <v>50</v>
      </c>
      <c r="R45" t="s">
        <v>159</v>
      </c>
      <c r="S45">
        <v>22</v>
      </c>
      <c r="T45" t="s">
        <v>159</v>
      </c>
      <c r="U45">
        <v>20</v>
      </c>
      <c r="V45" t="s">
        <v>159</v>
      </c>
      <c r="W45">
        <v>5.4829999999999997</v>
      </c>
      <c r="Y45">
        <v>19</v>
      </c>
      <c r="Z45" t="s">
        <v>159</v>
      </c>
      <c r="AA45">
        <v>6</v>
      </c>
      <c r="AB45" t="s">
        <v>159</v>
      </c>
      <c r="AC45">
        <v>4</v>
      </c>
      <c r="AD45" t="s">
        <v>159</v>
      </c>
      <c r="AE45">
        <v>4</v>
      </c>
      <c r="AF45" t="s">
        <v>159</v>
      </c>
      <c r="AG45">
        <v>3</v>
      </c>
      <c r="AH45" t="s">
        <v>159</v>
      </c>
      <c r="AI45">
        <v>206</v>
      </c>
      <c r="AJ45" t="s">
        <v>159</v>
      </c>
      <c r="AK45">
        <v>1.9776</v>
      </c>
      <c r="AM45">
        <v>6</v>
      </c>
      <c r="AN45" t="s">
        <v>159</v>
      </c>
      <c r="AO45">
        <v>9</v>
      </c>
      <c r="AP45" t="s">
        <v>159</v>
      </c>
      <c r="AQ45">
        <v>3</v>
      </c>
      <c r="AR45" t="s">
        <v>159</v>
      </c>
      <c r="AS45">
        <v>4</v>
      </c>
      <c r="AT45" t="s">
        <v>159</v>
      </c>
      <c r="AU45">
        <v>2</v>
      </c>
      <c r="AV45" t="s">
        <v>159</v>
      </c>
      <c r="AW45">
        <v>11.212300000000001</v>
      </c>
      <c r="AY45">
        <v>3</v>
      </c>
      <c r="AZ45" t="s">
        <v>159</v>
      </c>
      <c r="BA45">
        <v>3</v>
      </c>
      <c r="BB45" t="s">
        <v>159</v>
      </c>
      <c r="BC45">
        <v>10</v>
      </c>
      <c r="BD45" t="s">
        <v>159</v>
      </c>
      <c r="BE45">
        <v>4</v>
      </c>
      <c r="BF45" t="s">
        <v>159</v>
      </c>
      <c r="BG45">
        <v>4</v>
      </c>
      <c r="BH45" t="s">
        <v>159</v>
      </c>
      <c r="BI45">
        <v>4</v>
      </c>
      <c r="BJ45" t="s">
        <v>159</v>
      </c>
      <c r="BK45">
        <v>4</v>
      </c>
      <c r="BL45" t="s">
        <v>159</v>
      </c>
      <c r="BM45">
        <v>5</v>
      </c>
      <c r="BN45" t="s">
        <v>159</v>
      </c>
      <c r="BO45">
        <v>7</v>
      </c>
      <c r="BP45" t="s">
        <v>159</v>
      </c>
      <c r="BQ45">
        <v>11</v>
      </c>
      <c r="BR45" t="s">
        <v>159</v>
      </c>
      <c r="BS45">
        <v>6</v>
      </c>
      <c r="BT45" t="s">
        <v>159</v>
      </c>
      <c r="BU45">
        <v>3</v>
      </c>
      <c r="BV45" t="s">
        <v>159</v>
      </c>
      <c r="BW45">
        <v>5</v>
      </c>
      <c r="BX45" t="s">
        <v>159</v>
      </c>
      <c r="BY45">
        <v>2</v>
      </c>
      <c r="BZ45" t="s">
        <v>159</v>
      </c>
      <c r="CA45">
        <v>13</v>
      </c>
      <c r="CB45" t="s">
        <v>159</v>
      </c>
      <c r="CC45">
        <v>250</v>
      </c>
      <c r="CD45" t="s">
        <v>159</v>
      </c>
      <c r="CE45">
        <v>5</v>
      </c>
      <c r="CF45" t="s">
        <v>159</v>
      </c>
      <c r="CH45">
        <v>1.2775000000000001</v>
      </c>
      <c r="CJ45">
        <v>4</v>
      </c>
      <c r="CK45" t="s">
        <v>159</v>
      </c>
      <c r="CL45">
        <v>4</v>
      </c>
      <c r="CM45" t="s">
        <v>159</v>
      </c>
      <c r="CN45">
        <v>144</v>
      </c>
      <c r="CO45" t="s">
        <v>159</v>
      </c>
      <c r="CP45">
        <v>2.2461000000000002</v>
      </c>
      <c r="CQ45" t="s">
        <v>160</v>
      </c>
      <c r="CR45">
        <v>98</v>
      </c>
      <c r="CS45" t="s">
        <v>159</v>
      </c>
      <c r="CT45">
        <v>11</v>
      </c>
      <c r="CU45" t="s">
        <v>159</v>
      </c>
      <c r="CV45">
        <v>6</v>
      </c>
      <c r="CW45" t="s">
        <v>159</v>
      </c>
      <c r="CX45">
        <v>112.2894</v>
      </c>
      <c r="CZ45">
        <v>9</v>
      </c>
      <c r="DA45" t="s">
        <v>159</v>
      </c>
      <c r="DB45">
        <v>4</v>
      </c>
      <c r="DC45" t="s">
        <v>159</v>
      </c>
      <c r="DD45">
        <v>10</v>
      </c>
      <c r="DE45" t="s">
        <v>159</v>
      </c>
      <c r="DF45">
        <v>10</v>
      </c>
      <c r="DG45" t="s">
        <v>159</v>
      </c>
      <c r="DH45">
        <v>5</v>
      </c>
      <c r="DI45" t="s">
        <v>159</v>
      </c>
      <c r="DJ45">
        <v>20</v>
      </c>
      <c r="DK45" t="s">
        <v>159</v>
      </c>
      <c r="DL45">
        <v>3</v>
      </c>
      <c r="DM45" t="s">
        <v>159</v>
      </c>
      <c r="DN45">
        <v>250</v>
      </c>
      <c r="DO45" t="s">
        <v>159</v>
      </c>
      <c r="DP45">
        <v>10</v>
      </c>
      <c r="DQ45" t="s">
        <v>159</v>
      </c>
      <c r="DR45">
        <v>6</v>
      </c>
      <c r="DS45" t="s">
        <v>159</v>
      </c>
      <c r="DT45">
        <v>79</v>
      </c>
      <c r="DU45" t="s">
        <v>159</v>
      </c>
      <c r="DV45">
        <v>24</v>
      </c>
      <c r="DW45" t="s">
        <v>159</v>
      </c>
      <c r="DX45">
        <v>10</v>
      </c>
      <c r="DY45" t="s">
        <v>159</v>
      </c>
      <c r="DZ45">
        <v>20</v>
      </c>
      <c r="EA45" t="s">
        <v>159</v>
      </c>
      <c r="EB45">
        <v>75</v>
      </c>
      <c r="EC45" t="s">
        <v>159</v>
      </c>
      <c r="ED45">
        <v>11</v>
      </c>
      <c r="EE45" t="s">
        <v>159</v>
      </c>
      <c r="EF45">
        <v>86</v>
      </c>
      <c r="EG45" t="s">
        <v>159</v>
      </c>
      <c r="EH45">
        <v>2</v>
      </c>
      <c r="EI45" t="s">
        <v>159</v>
      </c>
      <c r="EJ45">
        <v>2.6364999999999998</v>
      </c>
      <c r="EL45">
        <v>17.288900000000002</v>
      </c>
      <c r="EN45">
        <v>9</v>
      </c>
      <c r="EO45" t="s">
        <v>159</v>
      </c>
      <c r="ER45">
        <v>1000</v>
      </c>
      <c r="ES45" t="s">
        <v>159</v>
      </c>
      <c r="ET45">
        <v>6</v>
      </c>
      <c r="EU45" t="s">
        <v>159</v>
      </c>
      <c r="EV45">
        <v>6</v>
      </c>
      <c r="EW45" t="s">
        <v>159</v>
      </c>
      <c r="EX45">
        <v>3</v>
      </c>
      <c r="EY45" t="s">
        <v>159</v>
      </c>
      <c r="EZ45">
        <v>85</v>
      </c>
      <c r="FA45" t="s">
        <v>159</v>
      </c>
      <c r="FB45">
        <v>79</v>
      </c>
      <c r="FC45" t="s">
        <v>159</v>
      </c>
      <c r="FD45">
        <v>189</v>
      </c>
      <c r="FE45" t="s">
        <v>159</v>
      </c>
      <c r="FF45">
        <v>4</v>
      </c>
      <c r="FG45" t="s">
        <v>159</v>
      </c>
      <c r="FH45">
        <v>5</v>
      </c>
      <c r="FI45" t="s">
        <v>159</v>
      </c>
      <c r="FJ45">
        <v>5</v>
      </c>
      <c r="FK45" t="s">
        <v>159</v>
      </c>
      <c r="FL45">
        <v>2</v>
      </c>
      <c r="FM45" t="s">
        <v>159</v>
      </c>
      <c r="FN45">
        <v>5</v>
      </c>
      <c r="FO45" t="s">
        <v>159</v>
      </c>
      <c r="FP45">
        <v>20</v>
      </c>
      <c r="FQ45" t="s">
        <v>159</v>
      </c>
      <c r="FR45">
        <v>16</v>
      </c>
      <c r="FS45" t="s">
        <v>159</v>
      </c>
      <c r="FT45">
        <v>9</v>
      </c>
      <c r="FU45" t="s">
        <v>159</v>
      </c>
      <c r="FV45">
        <v>11</v>
      </c>
      <c r="FW45" t="s">
        <v>159</v>
      </c>
      <c r="FX45">
        <v>2</v>
      </c>
      <c r="FY45" t="s">
        <v>159</v>
      </c>
      <c r="FZ45">
        <v>30.726199999999999</v>
      </c>
      <c r="GA45" t="s">
        <v>160</v>
      </c>
      <c r="GB45">
        <v>28</v>
      </c>
      <c r="GC45" t="s">
        <v>159</v>
      </c>
      <c r="GD45">
        <v>50</v>
      </c>
      <c r="GE45" t="s">
        <v>159</v>
      </c>
      <c r="GF45">
        <v>9</v>
      </c>
      <c r="GG45" t="s">
        <v>159</v>
      </c>
      <c r="GH45">
        <v>6</v>
      </c>
      <c r="GI45" t="s">
        <v>159</v>
      </c>
      <c r="GL45">
        <v>3</v>
      </c>
      <c r="GM45" t="s">
        <v>159</v>
      </c>
      <c r="GN45">
        <v>3</v>
      </c>
      <c r="GO45" t="s">
        <v>159</v>
      </c>
      <c r="GP45">
        <v>500</v>
      </c>
      <c r="GQ45" t="s">
        <v>159</v>
      </c>
      <c r="GR45">
        <v>2</v>
      </c>
      <c r="GS45" t="s">
        <v>159</v>
      </c>
      <c r="GT45">
        <v>149</v>
      </c>
      <c r="GU45" t="s">
        <v>159</v>
      </c>
      <c r="GV45">
        <v>68</v>
      </c>
      <c r="GW45" t="s">
        <v>159</v>
      </c>
      <c r="GX45">
        <v>20</v>
      </c>
      <c r="GY45" t="s">
        <v>159</v>
      </c>
      <c r="HB45">
        <v>50</v>
      </c>
      <c r="HC45" t="s">
        <v>159</v>
      </c>
      <c r="HD45">
        <v>5</v>
      </c>
      <c r="HE45" t="s">
        <v>159</v>
      </c>
      <c r="HF45">
        <v>17.255600000000001</v>
      </c>
      <c r="HI45">
        <v>2</v>
      </c>
      <c r="HJ45" t="s">
        <v>159</v>
      </c>
      <c r="HK45">
        <v>2</v>
      </c>
      <c r="HL45" t="s">
        <v>159</v>
      </c>
      <c r="HM45">
        <v>4</v>
      </c>
      <c r="HN45" t="s">
        <v>159</v>
      </c>
      <c r="HO45">
        <v>4</v>
      </c>
      <c r="HP45" t="s">
        <v>159</v>
      </c>
      <c r="HQ45">
        <v>4</v>
      </c>
      <c r="HR45" t="s">
        <v>159</v>
      </c>
      <c r="HU45">
        <v>5</v>
      </c>
      <c r="HV45" t="s">
        <v>159</v>
      </c>
      <c r="HW45">
        <v>11</v>
      </c>
      <c r="HX45" t="s">
        <v>159</v>
      </c>
      <c r="HY45">
        <v>4</v>
      </c>
      <c r="HZ45" t="s">
        <v>159</v>
      </c>
      <c r="IA45">
        <v>9</v>
      </c>
      <c r="IB45" t="s">
        <v>159</v>
      </c>
      <c r="IC45">
        <v>2</v>
      </c>
      <c r="ID45" t="s">
        <v>159</v>
      </c>
      <c r="IE45">
        <v>2</v>
      </c>
      <c r="IF45" t="s">
        <v>159</v>
      </c>
      <c r="IG45">
        <v>2</v>
      </c>
      <c r="IH45" t="s">
        <v>159</v>
      </c>
      <c r="II45">
        <v>3</v>
      </c>
      <c r="IJ45" t="s">
        <v>159</v>
      </c>
      <c r="IK45">
        <v>10</v>
      </c>
      <c r="IL45" t="s">
        <v>159</v>
      </c>
      <c r="IM45">
        <v>21</v>
      </c>
      <c r="IN45" t="s">
        <v>159</v>
      </c>
      <c r="IO45">
        <v>11</v>
      </c>
      <c r="IP45" t="s">
        <v>159</v>
      </c>
      <c r="IQ45">
        <v>4</v>
      </c>
      <c r="IR45" t="s">
        <v>159</v>
      </c>
      <c r="IS45">
        <v>139.21809999999999</v>
      </c>
    </row>
    <row r="46" spans="1:254" x14ac:dyDescent="0.2">
      <c r="A46" t="s">
        <v>228</v>
      </c>
      <c r="B46">
        <v>14211499</v>
      </c>
      <c r="C46">
        <v>3</v>
      </c>
      <c r="D46" s="2">
        <v>42187</v>
      </c>
      <c r="E46">
        <v>0</v>
      </c>
      <c r="F46">
        <v>13</v>
      </c>
      <c r="G46">
        <v>14211499</v>
      </c>
      <c r="H46" t="s">
        <v>612</v>
      </c>
      <c r="I46" t="s">
        <v>230</v>
      </c>
      <c r="J46" t="s">
        <v>231</v>
      </c>
      <c r="K46" t="s">
        <v>232</v>
      </c>
      <c r="L46">
        <v>1500426</v>
      </c>
      <c r="M46">
        <v>201504201000</v>
      </c>
      <c r="N46" s="3">
        <v>42114.708333333336</v>
      </c>
      <c r="O46" t="s">
        <v>154</v>
      </c>
      <c r="P46">
        <v>9</v>
      </c>
      <c r="Q46">
        <v>50</v>
      </c>
      <c r="R46" t="s">
        <v>159</v>
      </c>
      <c r="S46">
        <v>22</v>
      </c>
      <c r="T46" t="s">
        <v>159</v>
      </c>
      <c r="U46">
        <v>20</v>
      </c>
      <c r="V46" t="s">
        <v>159</v>
      </c>
      <c r="W46">
        <v>5</v>
      </c>
      <c r="X46" t="s">
        <v>159</v>
      </c>
      <c r="Y46">
        <v>19</v>
      </c>
      <c r="Z46" t="s">
        <v>159</v>
      </c>
      <c r="AA46">
        <v>6</v>
      </c>
      <c r="AB46" t="s">
        <v>159</v>
      </c>
      <c r="AC46">
        <v>4</v>
      </c>
      <c r="AD46" t="s">
        <v>159</v>
      </c>
      <c r="AE46">
        <v>4</v>
      </c>
      <c r="AF46" t="s">
        <v>159</v>
      </c>
      <c r="AG46">
        <v>3</v>
      </c>
      <c r="AH46" t="s">
        <v>159</v>
      </c>
      <c r="AI46">
        <v>206</v>
      </c>
      <c r="AJ46" t="s">
        <v>159</v>
      </c>
      <c r="AK46">
        <v>2.6230000000000002</v>
      </c>
      <c r="AM46">
        <v>6</v>
      </c>
      <c r="AN46" t="s">
        <v>159</v>
      </c>
      <c r="AO46">
        <v>9</v>
      </c>
      <c r="AP46" t="s">
        <v>159</v>
      </c>
      <c r="AQ46">
        <v>3</v>
      </c>
      <c r="AR46" t="s">
        <v>159</v>
      </c>
      <c r="AS46">
        <v>4</v>
      </c>
      <c r="AT46" t="s">
        <v>159</v>
      </c>
      <c r="AU46">
        <v>2</v>
      </c>
      <c r="AV46" t="s">
        <v>159</v>
      </c>
      <c r="AW46">
        <v>10.0654</v>
      </c>
      <c r="AY46">
        <v>3</v>
      </c>
      <c r="AZ46" t="s">
        <v>159</v>
      </c>
      <c r="BA46">
        <v>3</v>
      </c>
      <c r="BB46" t="s">
        <v>159</v>
      </c>
      <c r="BC46">
        <v>5</v>
      </c>
      <c r="BD46" t="s">
        <v>159</v>
      </c>
      <c r="BE46">
        <v>10</v>
      </c>
      <c r="BF46" t="s">
        <v>159</v>
      </c>
      <c r="BG46">
        <v>5</v>
      </c>
      <c r="BH46" t="s">
        <v>159</v>
      </c>
      <c r="BI46">
        <v>4</v>
      </c>
      <c r="BJ46" t="s">
        <v>159</v>
      </c>
      <c r="BK46">
        <v>4</v>
      </c>
      <c r="BL46" t="s">
        <v>159</v>
      </c>
      <c r="BM46">
        <v>5</v>
      </c>
      <c r="BN46" t="s">
        <v>159</v>
      </c>
      <c r="BO46">
        <v>7</v>
      </c>
      <c r="BP46" t="s">
        <v>159</v>
      </c>
      <c r="BQ46">
        <v>11</v>
      </c>
      <c r="BR46" t="s">
        <v>159</v>
      </c>
      <c r="BS46">
        <v>6</v>
      </c>
      <c r="BT46" t="s">
        <v>159</v>
      </c>
      <c r="BU46">
        <v>3</v>
      </c>
      <c r="BV46" t="s">
        <v>159</v>
      </c>
      <c r="BW46">
        <v>5</v>
      </c>
      <c r="BX46" t="s">
        <v>159</v>
      </c>
      <c r="BY46">
        <v>2</v>
      </c>
      <c r="BZ46" t="s">
        <v>159</v>
      </c>
      <c r="CA46">
        <v>13</v>
      </c>
      <c r="CB46" t="s">
        <v>159</v>
      </c>
      <c r="CC46">
        <v>250</v>
      </c>
      <c r="CD46" t="s">
        <v>159</v>
      </c>
      <c r="CE46">
        <v>5</v>
      </c>
      <c r="CF46" t="s">
        <v>159</v>
      </c>
      <c r="CH46">
        <v>2.6160999999999999</v>
      </c>
      <c r="CJ46">
        <v>4</v>
      </c>
      <c r="CK46" t="s">
        <v>159</v>
      </c>
      <c r="CL46">
        <v>4</v>
      </c>
      <c r="CM46" t="s">
        <v>159</v>
      </c>
      <c r="CN46">
        <v>144</v>
      </c>
      <c r="CO46" t="s">
        <v>159</v>
      </c>
      <c r="CP46">
        <v>5</v>
      </c>
      <c r="CQ46" t="s">
        <v>159</v>
      </c>
      <c r="CR46">
        <v>100</v>
      </c>
      <c r="CS46" t="s">
        <v>159</v>
      </c>
      <c r="CT46">
        <v>11</v>
      </c>
      <c r="CU46" t="s">
        <v>159</v>
      </c>
      <c r="CV46">
        <v>6</v>
      </c>
      <c r="CW46" t="s">
        <v>159</v>
      </c>
      <c r="CX46">
        <v>62</v>
      </c>
      <c r="CY46" t="s">
        <v>159</v>
      </c>
      <c r="CZ46">
        <v>9</v>
      </c>
      <c r="DA46" t="s">
        <v>159</v>
      </c>
      <c r="DB46">
        <v>4</v>
      </c>
      <c r="DC46" t="s">
        <v>159</v>
      </c>
      <c r="DD46">
        <v>10</v>
      </c>
      <c r="DE46" t="s">
        <v>159</v>
      </c>
      <c r="DF46">
        <v>10</v>
      </c>
      <c r="DG46" t="s">
        <v>159</v>
      </c>
      <c r="DH46">
        <v>5</v>
      </c>
      <c r="DI46" t="s">
        <v>159</v>
      </c>
      <c r="DJ46">
        <v>25</v>
      </c>
      <c r="DK46" t="s">
        <v>159</v>
      </c>
      <c r="DL46">
        <v>3</v>
      </c>
      <c r="DM46" t="s">
        <v>159</v>
      </c>
      <c r="DN46">
        <v>50</v>
      </c>
      <c r="DO46" t="s">
        <v>159</v>
      </c>
      <c r="DP46">
        <v>10</v>
      </c>
      <c r="DQ46" t="s">
        <v>159</v>
      </c>
      <c r="DR46">
        <v>10</v>
      </c>
      <c r="DS46" t="s">
        <v>159</v>
      </c>
      <c r="DT46">
        <v>79</v>
      </c>
      <c r="DU46" t="s">
        <v>159</v>
      </c>
      <c r="DV46">
        <v>24</v>
      </c>
      <c r="DW46" t="s">
        <v>159</v>
      </c>
      <c r="DX46">
        <v>3</v>
      </c>
      <c r="DY46" t="s">
        <v>159</v>
      </c>
      <c r="DZ46">
        <v>20</v>
      </c>
      <c r="EA46" t="s">
        <v>159</v>
      </c>
      <c r="EB46">
        <v>75</v>
      </c>
      <c r="EC46" t="s">
        <v>159</v>
      </c>
      <c r="ED46">
        <v>11</v>
      </c>
      <c r="EE46" t="s">
        <v>159</v>
      </c>
      <c r="EF46">
        <v>86</v>
      </c>
      <c r="EG46" t="s">
        <v>159</v>
      </c>
      <c r="EH46">
        <v>2</v>
      </c>
      <c r="EI46" t="s">
        <v>159</v>
      </c>
      <c r="EJ46">
        <v>4.6951999999999998</v>
      </c>
      <c r="EL46">
        <v>41.304600000000001</v>
      </c>
      <c r="EN46">
        <v>9</v>
      </c>
      <c r="EO46" t="s">
        <v>159</v>
      </c>
      <c r="EP46">
        <v>200</v>
      </c>
      <c r="EQ46" t="s">
        <v>159</v>
      </c>
      <c r="ER46">
        <v>500</v>
      </c>
      <c r="ES46" t="s">
        <v>159</v>
      </c>
      <c r="ET46">
        <v>6</v>
      </c>
      <c r="EU46" t="s">
        <v>159</v>
      </c>
      <c r="EV46">
        <v>6</v>
      </c>
      <c r="EW46" t="s">
        <v>159</v>
      </c>
      <c r="EX46">
        <v>3</v>
      </c>
      <c r="EY46" t="s">
        <v>159</v>
      </c>
      <c r="EZ46">
        <v>85</v>
      </c>
      <c r="FA46" t="s">
        <v>159</v>
      </c>
      <c r="FB46">
        <v>79</v>
      </c>
      <c r="FC46" t="s">
        <v>159</v>
      </c>
      <c r="FD46">
        <v>189</v>
      </c>
      <c r="FE46" t="s">
        <v>159</v>
      </c>
      <c r="FF46">
        <v>4</v>
      </c>
      <c r="FG46" t="s">
        <v>159</v>
      </c>
      <c r="FH46">
        <v>5</v>
      </c>
      <c r="FI46" t="s">
        <v>159</v>
      </c>
      <c r="FJ46">
        <v>5</v>
      </c>
      <c r="FK46" t="s">
        <v>159</v>
      </c>
      <c r="FL46">
        <v>2</v>
      </c>
      <c r="FM46" t="s">
        <v>159</v>
      </c>
      <c r="FN46">
        <v>10</v>
      </c>
      <c r="FO46" t="s">
        <v>159</v>
      </c>
      <c r="FP46">
        <v>20</v>
      </c>
      <c r="FQ46" t="s">
        <v>159</v>
      </c>
      <c r="FR46">
        <v>16</v>
      </c>
      <c r="FS46" t="s">
        <v>159</v>
      </c>
      <c r="FT46">
        <v>9</v>
      </c>
      <c r="FU46" t="s">
        <v>159</v>
      </c>
      <c r="FV46">
        <v>11</v>
      </c>
      <c r="FW46" t="s">
        <v>159</v>
      </c>
      <c r="FX46">
        <v>2</v>
      </c>
      <c r="FY46" t="s">
        <v>159</v>
      </c>
      <c r="FZ46">
        <v>50</v>
      </c>
      <c r="GA46" t="s">
        <v>159</v>
      </c>
      <c r="GB46">
        <v>28</v>
      </c>
      <c r="GC46" t="s">
        <v>159</v>
      </c>
      <c r="GD46">
        <v>13</v>
      </c>
      <c r="GE46" t="s">
        <v>159</v>
      </c>
      <c r="GF46">
        <v>25</v>
      </c>
      <c r="GG46" t="s">
        <v>159</v>
      </c>
      <c r="GH46">
        <v>6</v>
      </c>
      <c r="GI46" t="s">
        <v>159</v>
      </c>
      <c r="GJ46">
        <v>95</v>
      </c>
      <c r="GK46" t="s">
        <v>159</v>
      </c>
      <c r="GL46">
        <v>10</v>
      </c>
      <c r="GM46" t="s">
        <v>159</v>
      </c>
      <c r="GN46">
        <v>3</v>
      </c>
      <c r="GO46" t="s">
        <v>159</v>
      </c>
      <c r="GP46">
        <v>1000</v>
      </c>
      <c r="GQ46" t="s">
        <v>159</v>
      </c>
      <c r="GR46">
        <v>2</v>
      </c>
      <c r="GS46" t="s">
        <v>159</v>
      </c>
      <c r="GT46">
        <v>149</v>
      </c>
      <c r="GU46" t="s">
        <v>159</v>
      </c>
      <c r="GV46">
        <v>68</v>
      </c>
      <c r="GW46" t="s">
        <v>159</v>
      </c>
      <c r="GX46">
        <v>20</v>
      </c>
      <c r="GY46" t="s">
        <v>159</v>
      </c>
      <c r="GZ46">
        <v>200</v>
      </c>
      <c r="HA46" t="s">
        <v>159</v>
      </c>
      <c r="HB46">
        <v>250</v>
      </c>
      <c r="HC46" t="s">
        <v>159</v>
      </c>
      <c r="HD46">
        <v>4</v>
      </c>
      <c r="HE46" t="s">
        <v>159</v>
      </c>
      <c r="HF46">
        <v>8.3214000000000006</v>
      </c>
      <c r="HH46" s="4" t="s">
        <v>159</v>
      </c>
      <c r="HI46">
        <v>2</v>
      </c>
      <c r="HJ46" t="s">
        <v>159</v>
      </c>
      <c r="HK46">
        <v>2</v>
      </c>
      <c r="HL46" t="s">
        <v>159</v>
      </c>
      <c r="HM46">
        <v>4</v>
      </c>
      <c r="HN46" t="s">
        <v>159</v>
      </c>
      <c r="HO46">
        <v>4</v>
      </c>
      <c r="HP46" t="s">
        <v>159</v>
      </c>
      <c r="HQ46">
        <v>4</v>
      </c>
      <c r="HR46" t="s">
        <v>159</v>
      </c>
      <c r="HU46">
        <v>5</v>
      </c>
      <c r="HV46" t="s">
        <v>159</v>
      </c>
      <c r="HW46">
        <v>50</v>
      </c>
      <c r="HX46" t="s">
        <v>159</v>
      </c>
      <c r="HY46">
        <v>4</v>
      </c>
      <c r="HZ46" t="s">
        <v>159</v>
      </c>
      <c r="IA46">
        <v>9</v>
      </c>
      <c r="IB46" t="s">
        <v>159</v>
      </c>
      <c r="IC46">
        <v>2</v>
      </c>
      <c r="ID46" t="s">
        <v>159</v>
      </c>
      <c r="IE46">
        <v>2</v>
      </c>
      <c r="IF46" t="s">
        <v>159</v>
      </c>
      <c r="IG46">
        <v>2</v>
      </c>
      <c r="IH46" t="s">
        <v>159</v>
      </c>
      <c r="II46">
        <v>3</v>
      </c>
      <c r="IJ46" t="s">
        <v>159</v>
      </c>
      <c r="IK46">
        <v>10</v>
      </c>
      <c r="IL46" t="s">
        <v>159</v>
      </c>
      <c r="IM46">
        <v>21</v>
      </c>
      <c r="IN46" t="s">
        <v>159</v>
      </c>
      <c r="IO46">
        <v>50</v>
      </c>
      <c r="IP46" t="s">
        <v>159</v>
      </c>
      <c r="IQ46">
        <v>4</v>
      </c>
      <c r="IR46" t="s">
        <v>159</v>
      </c>
      <c r="IS46">
        <v>88</v>
      </c>
      <c r="IT46" t="s">
        <v>159</v>
      </c>
    </row>
    <row r="47" spans="1:254" x14ac:dyDescent="0.2">
      <c r="A47" t="s">
        <v>228</v>
      </c>
      <c r="B47">
        <v>14211499</v>
      </c>
      <c r="C47">
        <v>3</v>
      </c>
      <c r="D47" s="2">
        <v>42187</v>
      </c>
      <c r="E47">
        <v>0</v>
      </c>
      <c r="F47">
        <v>13</v>
      </c>
      <c r="G47">
        <v>14211499</v>
      </c>
      <c r="H47" t="s">
        <v>612</v>
      </c>
      <c r="I47" t="s">
        <v>230</v>
      </c>
      <c r="J47" t="s">
        <v>231</v>
      </c>
      <c r="K47" t="s">
        <v>232</v>
      </c>
      <c r="L47">
        <v>1500356</v>
      </c>
      <c r="M47">
        <v>201504131050</v>
      </c>
      <c r="N47" s="3">
        <v>42107.743055555555</v>
      </c>
      <c r="O47" t="s">
        <v>154</v>
      </c>
      <c r="P47">
        <v>9</v>
      </c>
      <c r="Q47">
        <v>50</v>
      </c>
      <c r="R47" t="s">
        <v>159</v>
      </c>
      <c r="S47">
        <v>22</v>
      </c>
      <c r="T47" t="s">
        <v>159</v>
      </c>
      <c r="U47">
        <v>20</v>
      </c>
      <c r="V47" t="s">
        <v>159</v>
      </c>
      <c r="W47">
        <v>0.9456</v>
      </c>
      <c r="Y47">
        <v>19</v>
      </c>
      <c r="Z47" t="s">
        <v>159</v>
      </c>
      <c r="AA47">
        <v>4.6936999999999998</v>
      </c>
      <c r="AC47">
        <v>4</v>
      </c>
      <c r="AD47" t="s">
        <v>159</v>
      </c>
      <c r="AE47">
        <v>5</v>
      </c>
      <c r="AF47" t="s">
        <v>159</v>
      </c>
      <c r="AG47">
        <v>3</v>
      </c>
      <c r="AH47" t="s">
        <v>159</v>
      </c>
      <c r="AI47">
        <v>206</v>
      </c>
      <c r="AJ47" t="s">
        <v>159</v>
      </c>
      <c r="AK47">
        <v>3.2330999999999999</v>
      </c>
      <c r="AM47">
        <v>6</v>
      </c>
      <c r="AN47" t="s">
        <v>159</v>
      </c>
      <c r="AO47">
        <v>9</v>
      </c>
      <c r="AP47" t="s">
        <v>159</v>
      </c>
      <c r="AQ47">
        <v>3</v>
      </c>
      <c r="AR47" t="s">
        <v>159</v>
      </c>
      <c r="AS47">
        <v>4</v>
      </c>
      <c r="AT47" t="s">
        <v>159</v>
      </c>
      <c r="AU47">
        <v>2.5</v>
      </c>
      <c r="AV47" t="s">
        <v>159</v>
      </c>
      <c r="AW47">
        <v>8.0311000000000003</v>
      </c>
      <c r="AY47">
        <v>3</v>
      </c>
      <c r="AZ47" t="s">
        <v>159</v>
      </c>
      <c r="BA47">
        <v>3</v>
      </c>
      <c r="BB47" t="s">
        <v>159</v>
      </c>
      <c r="BC47">
        <v>4.3476999999999997</v>
      </c>
      <c r="BD47" t="s">
        <v>160</v>
      </c>
      <c r="BE47">
        <v>4</v>
      </c>
      <c r="BF47" t="s">
        <v>159</v>
      </c>
      <c r="BG47">
        <v>4</v>
      </c>
      <c r="BH47" t="s">
        <v>159</v>
      </c>
      <c r="BI47">
        <v>4</v>
      </c>
      <c r="BJ47" t="s">
        <v>159</v>
      </c>
      <c r="BK47">
        <v>4</v>
      </c>
      <c r="BL47" t="s">
        <v>159</v>
      </c>
      <c r="BM47">
        <v>5</v>
      </c>
      <c r="BN47" t="s">
        <v>159</v>
      </c>
      <c r="BO47">
        <v>7</v>
      </c>
      <c r="BP47" t="s">
        <v>159</v>
      </c>
      <c r="BQ47">
        <v>11</v>
      </c>
      <c r="BR47" t="s">
        <v>159</v>
      </c>
      <c r="BS47">
        <v>6</v>
      </c>
      <c r="BT47" t="s">
        <v>159</v>
      </c>
      <c r="BU47">
        <v>3</v>
      </c>
      <c r="BV47" t="s">
        <v>159</v>
      </c>
      <c r="BW47">
        <v>5</v>
      </c>
      <c r="BX47" t="s">
        <v>159</v>
      </c>
      <c r="BY47">
        <v>2</v>
      </c>
      <c r="BZ47" t="s">
        <v>159</v>
      </c>
      <c r="CA47">
        <v>13</v>
      </c>
      <c r="CB47" t="s">
        <v>159</v>
      </c>
      <c r="CE47">
        <v>5</v>
      </c>
      <c r="CF47" t="s">
        <v>159</v>
      </c>
      <c r="CH47">
        <v>2.1263000000000001</v>
      </c>
      <c r="CI47" t="s">
        <v>160</v>
      </c>
      <c r="CJ47">
        <v>4</v>
      </c>
      <c r="CK47" t="s">
        <v>159</v>
      </c>
      <c r="CL47">
        <v>4</v>
      </c>
      <c r="CM47" t="s">
        <v>159</v>
      </c>
      <c r="CN47">
        <v>144</v>
      </c>
      <c r="CO47" t="s">
        <v>159</v>
      </c>
      <c r="CP47">
        <v>5</v>
      </c>
      <c r="CQ47" t="s">
        <v>159</v>
      </c>
      <c r="CR47">
        <v>98</v>
      </c>
      <c r="CS47" t="s">
        <v>159</v>
      </c>
      <c r="CT47">
        <v>11</v>
      </c>
      <c r="CU47" t="s">
        <v>159</v>
      </c>
      <c r="CV47">
        <v>6</v>
      </c>
      <c r="CW47" t="s">
        <v>159</v>
      </c>
      <c r="CX47">
        <v>62</v>
      </c>
      <c r="CY47" t="s">
        <v>159</v>
      </c>
      <c r="CZ47">
        <v>9</v>
      </c>
      <c r="DA47" t="s">
        <v>159</v>
      </c>
      <c r="DB47">
        <v>4</v>
      </c>
      <c r="DC47" t="s">
        <v>159</v>
      </c>
      <c r="DD47">
        <v>10</v>
      </c>
      <c r="DE47" t="s">
        <v>159</v>
      </c>
      <c r="DF47">
        <v>10</v>
      </c>
      <c r="DG47" t="s">
        <v>159</v>
      </c>
      <c r="DH47">
        <v>5</v>
      </c>
      <c r="DI47" t="s">
        <v>159</v>
      </c>
      <c r="DJ47">
        <v>20</v>
      </c>
      <c r="DK47" t="s">
        <v>159</v>
      </c>
      <c r="DL47">
        <v>3</v>
      </c>
      <c r="DM47" t="s">
        <v>159</v>
      </c>
      <c r="DN47">
        <v>50</v>
      </c>
      <c r="DO47" t="s">
        <v>159</v>
      </c>
      <c r="DP47">
        <v>10</v>
      </c>
      <c r="DQ47" t="s">
        <v>159</v>
      </c>
      <c r="DR47">
        <v>6</v>
      </c>
      <c r="DS47" t="s">
        <v>159</v>
      </c>
      <c r="DT47">
        <v>79</v>
      </c>
      <c r="DU47" t="s">
        <v>159</v>
      </c>
      <c r="DV47">
        <v>24</v>
      </c>
      <c r="DW47" t="s">
        <v>159</v>
      </c>
      <c r="DX47">
        <v>3</v>
      </c>
      <c r="DY47" t="s">
        <v>159</v>
      </c>
      <c r="DZ47">
        <v>20</v>
      </c>
      <c r="EA47" t="s">
        <v>159</v>
      </c>
      <c r="EB47">
        <v>75</v>
      </c>
      <c r="EC47" t="s">
        <v>159</v>
      </c>
      <c r="ED47">
        <v>11</v>
      </c>
      <c r="EE47" t="s">
        <v>159</v>
      </c>
      <c r="EF47">
        <v>86</v>
      </c>
      <c r="EG47" t="s">
        <v>159</v>
      </c>
      <c r="EH47">
        <v>2</v>
      </c>
      <c r="EI47" t="s">
        <v>159</v>
      </c>
      <c r="EJ47">
        <v>6.6916000000000002</v>
      </c>
      <c r="EL47">
        <v>46.436300000000003</v>
      </c>
      <c r="EN47">
        <v>9</v>
      </c>
      <c r="EO47" t="s">
        <v>159</v>
      </c>
      <c r="EP47">
        <v>200</v>
      </c>
      <c r="EQ47" t="s">
        <v>159</v>
      </c>
      <c r="ER47">
        <v>500</v>
      </c>
      <c r="ES47" t="s">
        <v>159</v>
      </c>
      <c r="ET47">
        <v>6</v>
      </c>
      <c r="EU47" t="s">
        <v>159</v>
      </c>
      <c r="EV47">
        <v>6</v>
      </c>
      <c r="EW47" t="s">
        <v>159</v>
      </c>
      <c r="EX47">
        <v>3</v>
      </c>
      <c r="EY47" t="s">
        <v>159</v>
      </c>
      <c r="EZ47">
        <v>85</v>
      </c>
      <c r="FA47" t="s">
        <v>159</v>
      </c>
      <c r="FB47">
        <v>79</v>
      </c>
      <c r="FC47" t="s">
        <v>159</v>
      </c>
      <c r="FD47">
        <v>189</v>
      </c>
      <c r="FE47" t="s">
        <v>159</v>
      </c>
      <c r="FF47">
        <v>4</v>
      </c>
      <c r="FG47" t="s">
        <v>159</v>
      </c>
      <c r="FH47">
        <v>5</v>
      </c>
      <c r="FI47" t="s">
        <v>159</v>
      </c>
      <c r="FJ47">
        <v>5</v>
      </c>
      <c r="FK47" t="s">
        <v>159</v>
      </c>
      <c r="FL47">
        <v>2</v>
      </c>
      <c r="FM47" t="s">
        <v>159</v>
      </c>
      <c r="FN47">
        <v>5</v>
      </c>
      <c r="FO47" t="s">
        <v>159</v>
      </c>
      <c r="FP47">
        <v>20</v>
      </c>
      <c r="FQ47" t="s">
        <v>159</v>
      </c>
      <c r="FR47">
        <v>16</v>
      </c>
      <c r="FS47" t="s">
        <v>159</v>
      </c>
      <c r="FT47">
        <v>9</v>
      </c>
      <c r="FU47" t="s">
        <v>159</v>
      </c>
      <c r="FV47">
        <v>11</v>
      </c>
      <c r="FW47" t="s">
        <v>159</v>
      </c>
      <c r="FX47">
        <v>2</v>
      </c>
      <c r="FY47" t="s">
        <v>159</v>
      </c>
      <c r="FZ47">
        <v>50</v>
      </c>
      <c r="GA47" t="s">
        <v>159</v>
      </c>
      <c r="GB47">
        <v>28</v>
      </c>
      <c r="GC47" t="s">
        <v>159</v>
      </c>
      <c r="GD47">
        <v>50</v>
      </c>
      <c r="GE47" t="s">
        <v>159</v>
      </c>
      <c r="GF47">
        <v>10</v>
      </c>
      <c r="GG47" t="s">
        <v>159</v>
      </c>
      <c r="GH47">
        <v>6</v>
      </c>
      <c r="GI47" t="s">
        <v>159</v>
      </c>
      <c r="GJ47">
        <v>95</v>
      </c>
      <c r="GK47" t="s">
        <v>159</v>
      </c>
      <c r="GL47">
        <v>3</v>
      </c>
      <c r="GM47" t="s">
        <v>159</v>
      </c>
      <c r="GN47">
        <v>3</v>
      </c>
      <c r="GO47" t="s">
        <v>159</v>
      </c>
      <c r="GP47">
        <v>500</v>
      </c>
      <c r="GQ47" t="s">
        <v>159</v>
      </c>
      <c r="GR47">
        <v>2</v>
      </c>
      <c r="GS47" t="s">
        <v>159</v>
      </c>
      <c r="GT47">
        <v>149</v>
      </c>
      <c r="GU47" t="s">
        <v>159</v>
      </c>
      <c r="GV47">
        <v>68</v>
      </c>
      <c r="GW47" t="s">
        <v>159</v>
      </c>
      <c r="GX47">
        <v>20</v>
      </c>
      <c r="GY47" t="s">
        <v>159</v>
      </c>
      <c r="GZ47">
        <v>200</v>
      </c>
      <c r="HA47" t="s">
        <v>159</v>
      </c>
      <c r="HB47">
        <v>50</v>
      </c>
      <c r="HC47" t="s">
        <v>159</v>
      </c>
      <c r="HD47">
        <v>4</v>
      </c>
      <c r="HE47" t="s">
        <v>159</v>
      </c>
      <c r="HF47">
        <v>6.7393000000000001</v>
      </c>
      <c r="HG47" t="s">
        <v>160</v>
      </c>
      <c r="HH47" s="4" t="s">
        <v>159</v>
      </c>
      <c r="HI47">
        <v>2.5</v>
      </c>
      <c r="HJ47" t="s">
        <v>159</v>
      </c>
      <c r="HK47">
        <v>2</v>
      </c>
      <c r="HL47" t="s">
        <v>159</v>
      </c>
      <c r="HM47">
        <v>4</v>
      </c>
      <c r="HN47" t="s">
        <v>159</v>
      </c>
      <c r="HO47">
        <v>4</v>
      </c>
      <c r="HP47" t="s">
        <v>159</v>
      </c>
      <c r="HQ47">
        <v>4</v>
      </c>
      <c r="HR47" t="s">
        <v>159</v>
      </c>
      <c r="HU47">
        <v>5</v>
      </c>
      <c r="HV47" t="s">
        <v>159</v>
      </c>
      <c r="HW47">
        <v>11</v>
      </c>
      <c r="HX47" t="s">
        <v>159</v>
      </c>
      <c r="HY47">
        <v>4</v>
      </c>
      <c r="HZ47" t="s">
        <v>159</v>
      </c>
      <c r="IA47">
        <v>9</v>
      </c>
      <c r="IB47" t="s">
        <v>159</v>
      </c>
      <c r="IC47">
        <v>2</v>
      </c>
      <c r="ID47" t="s">
        <v>159</v>
      </c>
      <c r="IE47">
        <v>2</v>
      </c>
      <c r="IF47" t="s">
        <v>159</v>
      </c>
      <c r="IG47">
        <v>2</v>
      </c>
      <c r="IH47" t="s">
        <v>159</v>
      </c>
      <c r="II47">
        <v>1.7947</v>
      </c>
      <c r="IJ47" t="s">
        <v>160</v>
      </c>
      <c r="IK47">
        <v>10</v>
      </c>
      <c r="IL47" t="s">
        <v>159</v>
      </c>
      <c r="IM47">
        <v>21</v>
      </c>
      <c r="IN47" t="s">
        <v>159</v>
      </c>
      <c r="IO47">
        <v>11</v>
      </c>
      <c r="IP47" t="s">
        <v>159</v>
      </c>
      <c r="IQ47">
        <v>4</v>
      </c>
      <c r="IR47" t="s">
        <v>159</v>
      </c>
      <c r="IS47">
        <v>88</v>
      </c>
      <c r="IT47" t="s">
        <v>159</v>
      </c>
    </row>
    <row r="48" spans="1:254" x14ac:dyDescent="0.2">
      <c r="A48" t="s">
        <v>228</v>
      </c>
      <c r="B48">
        <v>14211499</v>
      </c>
      <c r="C48">
        <v>3</v>
      </c>
      <c r="D48" s="2">
        <v>42187</v>
      </c>
      <c r="E48">
        <v>0</v>
      </c>
      <c r="F48">
        <v>13</v>
      </c>
      <c r="G48">
        <v>14211499</v>
      </c>
      <c r="H48" t="s">
        <v>612</v>
      </c>
      <c r="I48" t="s">
        <v>230</v>
      </c>
      <c r="J48" t="s">
        <v>231</v>
      </c>
      <c r="K48" t="s">
        <v>232</v>
      </c>
      <c r="L48">
        <v>1500563</v>
      </c>
      <c r="M48">
        <v>201505040920</v>
      </c>
      <c r="N48" s="3">
        <v>42128.680555555555</v>
      </c>
      <c r="O48" t="s">
        <v>154</v>
      </c>
      <c r="P48">
        <v>9</v>
      </c>
      <c r="Q48">
        <v>50</v>
      </c>
      <c r="R48" t="s">
        <v>159</v>
      </c>
      <c r="S48">
        <v>22</v>
      </c>
      <c r="T48" t="s">
        <v>159</v>
      </c>
      <c r="U48">
        <v>20</v>
      </c>
      <c r="V48" t="s">
        <v>159</v>
      </c>
      <c r="W48">
        <v>1.0618000000000001</v>
      </c>
      <c r="Y48">
        <v>19</v>
      </c>
      <c r="Z48" t="s">
        <v>159</v>
      </c>
      <c r="AA48">
        <v>6</v>
      </c>
      <c r="AB48" t="s">
        <v>159</v>
      </c>
      <c r="AC48">
        <v>4</v>
      </c>
      <c r="AD48" t="s">
        <v>159</v>
      </c>
      <c r="AE48">
        <v>4</v>
      </c>
      <c r="AF48" t="s">
        <v>159</v>
      </c>
      <c r="AG48">
        <v>3</v>
      </c>
      <c r="AH48" t="s">
        <v>159</v>
      </c>
      <c r="AI48">
        <v>206</v>
      </c>
      <c r="AJ48" t="s">
        <v>159</v>
      </c>
      <c r="AK48">
        <v>3.8214999999999999</v>
      </c>
      <c r="AM48">
        <v>6</v>
      </c>
      <c r="AN48" t="s">
        <v>159</v>
      </c>
      <c r="AO48">
        <v>9</v>
      </c>
      <c r="AP48" t="s">
        <v>159</v>
      </c>
      <c r="AQ48">
        <v>3</v>
      </c>
      <c r="AR48" t="s">
        <v>159</v>
      </c>
      <c r="AS48">
        <v>4</v>
      </c>
      <c r="AT48" t="s">
        <v>159</v>
      </c>
      <c r="AU48">
        <v>2</v>
      </c>
      <c r="AV48" t="s">
        <v>159</v>
      </c>
      <c r="AW48">
        <v>5.5148999999999999</v>
      </c>
      <c r="AY48">
        <v>3</v>
      </c>
      <c r="AZ48" t="s">
        <v>159</v>
      </c>
      <c r="BA48">
        <v>3</v>
      </c>
      <c r="BB48" t="s">
        <v>159</v>
      </c>
      <c r="BC48">
        <v>5</v>
      </c>
      <c r="BD48" t="s">
        <v>159</v>
      </c>
      <c r="BE48">
        <v>5</v>
      </c>
      <c r="BF48" t="s">
        <v>159</v>
      </c>
      <c r="BG48">
        <v>4</v>
      </c>
      <c r="BH48" t="s">
        <v>159</v>
      </c>
      <c r="BI48">
        <v>4</v>
      </c>
      <c r="BJ48" t="s">
        <v>159</v>
      </c>
      <c r="BK48">
        <v>4</v>
      </c>
      <c r="BL48" t="s">
        <v>159</v>
      </c>
      <c r="BM48">
        <v>5</v>
      </c>
      <c r="BN48" t="s">
        <v>159</v>
      </c>
      <c r="BO48">
        <v>7</v>
      </c>
      <c r="BP48" t="s">
        <v>159</v>
      </c>
      <c r="BQ48">
        <v>11</v>
      </c>
      <c r="BR48" t="s">
        <v>159</v>
      </c>
      <c r="BS48">
        <v>6</v>
      </c>
      <c r="BT48" t="s">
        <v>159</v>
      </c>
      <c r="BU48">
        <v>3</v>
      </c>
      <c r="BV48" t="s">
        <v>159</v>
      </c>
      <c r="BW48">
        <v>5</v>
      </c>
      <c r="BX48" t="s">
        <v>159</v>
      </c>
      <c r="BY48">
        <v>2</v>
      </c>
      <c r="BZ48" t="s">
        <v>159</v>
      </c>
      <c r="CA48">
        <v>13</v>
      </c>
      <c r="CB48" t="s">
        <v>159</v>
      </c>
      <c r="CC48">
        <v>250</v>
      </c>
      <c r="CD48" t="s">
        <v>159</v>
      </c>
      <c r="CE48">
        <v>5</v>
      </c>
      <c r="CF48" t="s">
        <v>159</v>
      </c>
      <c r="CH48">
        <v>1.417</v>
      </c>
      <c r="CJ48">
        <v>4</v>
      </c>
      <c r="CK48" t="s">
        <v>159</v>
      </c>
      <c r="CL48">
        <v>4</v>
      </c>
      <c r="CM48" t="s">
        <v>159</v>
      </c>
      <c r="CN48">
        <v>144</v>
      </c>
      <c r="CO48" t="s">
        <v>159</v>
      </c>
      <c r="CP48">
        <v>5</v>
      </c>
      <c r="CQ48" t="s">
        <v>159</v>
      </c>
      <c r="CR48">
        <v>98</v>
      </c>
      <c r="CS48" t="s">
        <v>159</v>
      </c>
      <c r="CT48">
        <v>11</v>
      </c>
      <c r="CU48" t="s">
        <v>159</v>
      </c>
      <c r="CV48">
        <v>6</v>
      </c>
      <c r="CW48" t="s">
        <v>159</v>
      </c>
      <c r="CX48">
        <v>62</v>
      </c>
      <c r="CY48" t="s">
        <v>159</v>
      </c>
      <c r="CZ48">
        <v>9</v>
      </c>
      <c r="DA48" t="s">
        <v>159</v>
      </c>
      <c r="DB48">
        <v>4</v>
      </c>
      <c r="DC48" t="s">
        <v>159</v>
      </c>
      <c r="DD48">
        <v>10</v>
      </c>
      <c r="DE48" t="s">
        <v>159</v>
      </c>
      <c r="DF48">
        <v>10</v>
      </c>
      <c r="DG48" t="s">
        <v>159</v>
      </c>
      <c r="DH48">
        <v>5</v>
      </c>
      <c r="DI48" t="s">
        <v>159</v>
      </c>
      <c r="DJ48">
        <v>20</v>
      </c>
      <c r="DK48" t="s">
        <v>159</v>
      </c>
      <c r="DL48">
        <v>3</v>
      </c>
      <c r="DM48" t="s">
        <v>159</v>
      </c>
      <c r="DN48">
        <v>250</v>
      </c>
      <c r="DO48" t="s">
        <v>159</v>
      </c>
      <c r="DP48">
        <v>10</v>
      </c>
      <c r="DQ48" t="s">
        <v>159</v>
      </c>
      <c r="DR48">
        <v>10</v>
      </c>
      <c r="DS48" t="s">
        <v>159</v>
      </c>
      <c r="DT48">
        <v>79</v>
      </c>
      <c r="DU48" t="s">
        <v>159</v>
      </c>
      <c r="DV48">
        <v>24</v>
      </c>
      <c r="DW48" t="s">
        <v>159</v>
      </c>
      <c r="DX48">
        <v>3</v>
      </c>
      <c r="DY48" t="s">
        <v>159</v>
      </c>
      <c r="DZ48">
        <v>20</v>
      </c>
      <c r="EA48" t="s">
        <v>159</v>
      </c>
      <c r="EB48">
        <v>75</v>
      </c>
      <c r="EC48" t="s">
        <v>159</v>
      </c>
      <c r="ED48">
        <v>11</v>
      </c>
      <c r="EE48" t="s">
        <v>159</v>
      </c>
      <c r="EF48">
        <v>86</v>
      </c>
      <c r="EG48" t="s">
        <v>159</v>
      </c>
      <c r="EH48">
        <v>2</v>
      </c>
      <c r="EI48" t="s">
        <v>159</v>
      </c>
      <c r="EJ48">
        <v>6.6707000000000001</v>
      </c>
      <c r="EL48">
        <v>38.918100000000003</v>
      </c>
      <c r="EN48">
        <v>9</v>
      </c>
      <c r="EO48" t="s">
        <v>159</v>
      </c>
      <c r="EP48">
        <v>200</v>
      </c>
      <c r="EQ48" t="s">
        <v>159</v>
      </c>
      <c r="ER48">
        <v>500</v>
      </c>
      <c r="ES48" t="s">
        <v>159</v>
      </c>
      <c r="ET48">
        <v>6</v>
      </c>
      <c r="EU48" t="s">
        <v>159</v>
      </c>
      <c r="EV48">
        <v>6</v>
      </c>
      <c r="EW48" t="s">
        <v>159</v>
      </c>
      <c r="EX48">
        <v>3</v>
      </c>
      <c r="EY48" t="s">
        <v>159</v>
      </c>
      <c r="EZ48">
        <v>85</v>
      </c>
      <c r="FA48" t="s">
        <v>159</v>
      </c>
      <c r="FB48">
        <v>79</v>
      </c>
      <c r="FC48" t="s">
        <v>159</v>
      </c>
      <c r="FD48">
        <v>189</v>
      </c>
      <c r="FE48" t="s">
        <v>159</v>
      </c>
      <c r="FF48">
        <v>10</v>
      </c>
      <c r="FG48" t="s">
        <v>159</v>
      </c>
      <c r="FH48">
        <v>5</v>
      </c>
      <c r="FI48" t="s">
        <v>159</v>
      </c>
      <c r="FJ48">
        <v>5</v>
      </c>
      <c r="FK48" t="s">
        <v>159</v>
      </c>
      <c r="FL48">
        <v>2</v>
      </c>
      <c r="FM48" t="s">
        <v>159</v>
      </c>
      <c r="FN48">
        <v>5</v>
      </c>
      <c r="FO48" t="s">
        <v>159</v>
      </c>
      <c r="FP48">
        <v>20</v>
      </c>
      <c r="FQ48" t="s">
        <v>159</v>
      </c>
      <c r="FR48">
        <v>16</v>
      </c>
      <c r="FS48" t="s">
        <v>159</v>
      </c>
      <c r="FT48">
        <v>9</v>
      </c>
      <c r="FU48" t="s">
        <v>159</v>
      </c>
      <c r="FV48">
        <v>11</v>
      </c>
      <c r="FW48" t="s">
        <v>159</v>
      </c>
      <c r="FX48">
        <v>2</v>
      </c>
      <c r="FY48" t="s">
        <v>159</v>
      </c>
      <c r="FZ48">
        <v>11.908899999999999</v>
      </c>
      <c r="GB48">
        <v>28</v>
      </c>
      <c r="GC48" t="s">
        <v>159</v>
      </c>
      <c r="GD48">
        <v>50</v>
      </c>
      <c r="GE48" t="s">
        <v>159</v>
      </c>
      <c r="GF48">
        <v>10</v>
      </c>
      <c r="GG48" t="s">
        <v>159</v>
      </c>
      <c r="GH48">
        <v>6</v>
      </c>
      <c r="GI48" t="s">
        <v>159</v>
      </c>
      <c r="GJ48">
        <v>95</v>
      </c>
      <c r="GK48" t="s">
        <v>159</v>
      </c>
      <c r="GL48">
        <v>3</v>
      </c>
      <c r="GM48" t="s">
        <v>159</v>
      </c>
      <c r="GN48">
        <v>3</v>
      </c>
      <c r="GO48" t="s">
        <v>159</v>
      </c>
      <c r="GP48">
        <v>500</v>
      </c>
      <c r="GQ48" t="s">
        <v>159</v>
      </c>
      <c r="GR48">
        <v>2</v>
      </c>
      <c r="GS48" t="s">
        <v>159</v>
      </c>
      <c r="GT48">
        <v>149</v>
      </c>
      <c r="GU48" t="s">
        <v>159</v>
      </c>
      <c r="GV48">
        <v>68</v>
      </c>
      <c r="GW48" t="s">
        <v>159</v>
      </c>
      <c r="GX48">
        <v>20</v>
      </c>
      <c r="GY48" t="s">
        <v>159</v>
      </c>
      <c r="GZ48">
        <v>200</v>
      </c>
      <c r="HA48" t="s">
        <v>159</v>
      </c>
      <c r="HB48">
        <v>50</v>
      </c>
      <c r="HC48" t="s">
        <v>159</v>
      </c>
      <c r="HD48">
        <v>4</v>
      </c>
      <c r="HE48" t="s">
        <v>159</v>
      </c>
      <c r="HF48">
        <v>7.5153999999999996</v>
      </c>
      <c r="HH48" s="4" t="s">
        <v>159</v>
      </c>
      <c r="HI48">
        <v>2</v>
      </c>
      <c r="HJ48" t="s">
        <v>159</v>
      </c>
      <c r="HK48">
        <v>2</v>
      </c>
      <c r="HL48" t="s">
        <v>159</v>
      </c>
      <c r="HM48">
        <v>4</v>
      </c>
      <c r="HN48" t="s">
        <v>159</v>
      </c>
      <c r="HO48">
        <v>4</v>
      </c>
      <c r="HP48" t="s">
        <v>159</v>
      </c>
      <c r="HQ48">
        <v>4</v>
      </c>
      <c r="HR48" t="s">
        <v>159</v>
      </c>
      <c r="HS48">
        <v>2</v>
      </c>
      <c r="HT48" t="s">
        <v>159</v>
      </c>
      <c r="HU48">
        <v>5</v>
      </c>
      <c r="HV48" t="s">
        <v>159</v>
      </c>
      <c r="HW48">
        <v>11</v>
      </c>
      <c r="HX48" t="s">
        <v>159</v>
      </c>
      <c r="HY48">
        <v>4</v>
      </c>
      <c r="HZ48" t="s">
        <v>159</v>
      </c>
      <c r="IA48">
        <v>9</v>
      </c>
      <c r="IB48" t="s">
        <v>159</v>
      </c>
      <c r="IC48">
        <v>2</v>
      </c>
      <c r="ID48" t="s">
        <v>159</v>
      </c>
      <c r="IE48">
        <v>2</v>
      </c>
      <c r="IF48" t="s">
        <v>159</v>
      </c>
      <c r="IG48">
        <v>0.31759999999999999</v>
      </c>
      <c r="II48">
        <v>3</v>
      </c>
      <c r="IJ48" t="s">
        <v>159</v>
      </c>
      <c r="IK48">
        <v>10</v>
      </c>
      <c r="IL48" t="s">
        <v>159</v>
      </c>
      <c r="IM48">
        <v>21</v>
      </c>
      <c r="IN48" t="s">
        <v>159</v>
      </c>
      <c r="IO48">
        <v>11</v>
      </c>
      <c r="IP48" t="s">
        <v>159</v>
      </c>
      <c r="IQ48">
        <v>4</v>
      </c>
      <c r="IR48" t="s">
        <v>159</v>
      </c>
      <c r="IS48">
        <v>88</v>
      </c>
      <c r="IT48" t="s">
        <v>159</v>
      </c>
    </row>
    <row r="49" spans="1:254" x14ac:dyDescent="0.2">
      <c r="A49" t="s">
        <v>245</v>
      </c>
      <c r="B49">
        <v>12110495</v>
      </c>
      <c r="C49">
        <v>4</v>
      </c>
      <c r="D49" s="2">
        <v>42171</v>
      </c>
      <c r="E49">
        <v>15</v>
      </c>
      <c r="F49">
        <v>4</v>
      </c>
      <c r="G49">
        <v>12110495</v>
      </c>
      <c r="H49" t="s">
        <v>613</v>
      </c>
      <c r="I49" t="s">
        <v>247</v>
      </c>
      <c r="J49" t="s">
        <v>248</v>
      </c>
      <c r="K49" t="s">
        <v>151</v>
      </c>
      <c r="L49">
        <v>1501996</v>
      </c>
      <c r="M49">
        <v>201505141000</v>
      </c>
      <c r="N49" s="3">
        <v>42138.708333333336</v>
      </c>
      <c r="O49" t="s">
        <v>154</v>
      </c>
      <c r="P49">
        <v>9</v>
      </c>
      <c r="Q49">
        <v>50</v>
      </c>
      <c r="R49" t="s">
        <v>159</v>
      </c>
      <c r="S49">
        <v>22</v>
      </c>
      <c r="T49" t="s">
        <v>159</v>
      </c>
      <c r="U49">
        <v>20</v>
      </c>
      <c r="V49" t="s">
        <v>159</v>
      </c>
      <c r="W49">
        <v>5</v>
      </c>
      <c r="X49" t="s">
        <v>159</v>
      </c>
      <c r="Y49">
        <v>19</v>
      </c>
      <c r="Z49" t="s">
        <v>159</v>
      </c>
      <c r="AA49">
        <v>6</v>
      </c>
      <c r="AB49" t="s">
        <v>159</v>
      </c>
      <c r="AC49">
        <v>4</v>
      </c>
      <c r="AD49" t="s">
        <v>159</v>
      </c>
      <c r="AE49">
        <v>4</v>
      </c>
      <c r="AF49" t="s">
        <v>159</v>
      </c>
      <c r="AG49">
        <v>3</v>
      </c>
      <c r="AH49" t="s">
        <v>159</v>
      </c>
      <c r="AI49">
        <v>206</v>
      </c>
      <c r="AJ49" t="s">
        <v>159</v>
      </c>
      <c r="AK49">
        <v>0.67620000000000002</v>
      </c>
      <c r="AM49">
        <v>10</v>
      </c>
      <c r="AN49" t="s">
        <v>159</v>
      </c>
      <c r="AO49">
        <v>9</v>
      </c>
      <c r="AP49" t="s">
        <v>159</v>
      </c>
      <c r="AQ49">
        <v>3</v>
      </c>
      <c r="AR49" t="s">
        <v>159</v>
      </c>
      <c r="AS49">
        <v>5</v>
      </c>
      <c r="AT49" t="s">
        <v>159</v>
      </c>
      <c r="AU49">
        <v>2</v>
      </c>
      <c r="AV49" t="s">
        <v>159</v>
      </c>
      <c r="AW49">
        <v>10</v>
      </c>
      <c r="AX49" t="s">
        <v>159</v>
      </c>
      <c r="AY49">
        <v>3</v>
      </c>
      <c r="AZ49" t="s">
        <v>159</v>
      </c>
      <c r="BA49">
        <v>3</v>
      </c>
      <c r="BB49" t="s">
        <v>159</v>
      </c>
      <c r="BC49">
        <v>5</v>
      </c>
      <c r="BD49" t="s">
        <v>159</v>
      </c>
      <c r="BE49">
        <v>4</v>
      </c>
      <c r="BF49" t="s">
        <v>159</v>
      </c>
      <c r="BG49">
        <v>4</v>
      </c>
      <c r="BH49" t="s">
        <v>159</v>
      </c>
      <c r="BI49">
        <v>4</v>
      </c>
      <c r="BJ49" t="s">
        <v>159</v>
      </c>
      <c r="BK49">
        <v>4</v>
      </c>
      <c r="BL49" t="s">
        <v>159</v>
      </c>
      <c r="BM49">
        <v>5</v>
      </c>
      <c r="BN49" t="s">
        <v>159</v>
      </c>
      <c r="BO49">
        <v>7</v>
      </c>
      <c r="BP49" t="s">
        <v>159</v>
      </c>
      <c r="BQ49">
        <v>11</v>
      </c>
      <c r="BR49" t="s">
        <v>159</v>
      </c>
      <c r="BS49">
        <v>6</v>
      </c>
      <c r="BT49" t="s">
        <v>159</v>
      </c>
      <c r="BU49">
        <v>3</v>
      </c>
      <c r="BV49" t="s">
        <v>159</v>
      </c>
      <c r="BW49">
        <v>5</v>
      </c>
      <c r="BX49" t="s">
        <v>159</v>
      </c>
      <c r="BY49">
        <v>2</v>
      </c>
      <c r="BZ49" t="s">
        <v>159</v>
      </c>
      <c r="CA49">
        <v>13</v>
      </c>
      <c r="CB49" t="s">
        <v>159</v>
      </c>
      <c r="CC49">
        <v>60</v>
      </c>
      <c r="CD49" t="s">
        <v>159</v>
      </c>
      <c r="CE49">
        <v>5</v>
      </c>
      <c r="CF49" t="s">
        <v>159</v>
      </c>
      <c r="CG49" s="4" t="s">
        <v>159</v>
      </c>
      <c r="CH49">
        <v>4</v>
      </c>
      <c r="CI49" t="s">
        <v>159</v>
      </c>
      <c r="CJ49">
        <v>4</v>
      </c>
      <c r="CK49" t="s">
        <v>159</v>
      </c>
      <c r="CL49">
        <v>5.2302</v>
      </c>
      <c r="CM49" t="s">
        <v>159</v>
      </c>
      <c r="CN49">
        <v>144</v>
      </c>
      <c r="CO49" t="s">
        <v>159</v>
      </c>
      <c r="CP49">
        <v>5</v>
      </c>
      <c r="CQ49" t="s">
        <v>159</v>
      </c>
      <c r="CR49">
        <v>98</v>
      </c>
      <c r="CS49" t="s">
        <v>159</v>
      </c>
      <c r="CT49">
        <v>11</v>
      </c>
      <c r="CU49" t="s">
        <v>159</v>
      </c>
      <c r="CV49">
        <v>6</v>
      </c>
      <c r="CW49" t="s">
        <v>159</v>
      </c>
      <c r="CX49">
        <v>62</v>
      </c>
      <c r="CY49" t="s">
        <v>159</v>
      </c>
      <c r="CZ49">
        <v>9</v>
      </c>
      <c r="DA49" t="s">
        <v>159</v>
      </c>
      <c r="DB49">
        <v>4</v>
      </c>
      <c r="DC49" t="s">
        <v>159</v>
      </c>
      <c r="DD49">
        <v>10</v>
      </c>
      <c r="DE49" t="s">
        <v>159</v>
      </c>
      <c r="DF49">
        <v>10</v>
      </c>
      <c r="DG49" t="s">
        <v>159</v>
      </c>
      <c r="DH49">
        <v>5</v>
      </c>
      <c r="DI49" t="s">
        <v>159</v>
      </c>
      <c r="DJ49">
        <v>20</v>
      </c>
      <c r="DK49" t="s">
        <v>159</v>
      </c>
      <c r="DL49">
        <v>3</v>
      </c>
      <c r="DM49" t="s">
        <v>159</v>
      </c>
      <c r="DN49">
        <v>50</v>
      </c>
      <c r="DO49" t="s">
        <v>159</v>
      </c>
      <c r="DP49">
        <v>10</v>
      </c>
      <c r="DQ49" t="s">
        <v>159</v>
      </c>
      <c r="DR49">
        <v>6</v>
      </c>
      <c r="DS49" t="s">
        <v>159</v>
      </c>
      <c r="DT49">
        <v>79</v>
      </c>
      <c r="DU49" t="s">
        <v>159</v>
      </c>
      <c r="DV49">
        <v>25</v>
      </c>
      <c r="DW49" t="s">
        <v>159</v>
      </c>
      <c r="DX49">
        <v>3</v>
      </c>
      <c r="DY49" t="s">
        <v>159</v>
      </c>
      <c r="DZ49">
        <v>20</v>
      </c>
      <c r="EA49" t="s">
        <v>159</v>
      </c>
      <c r="EB49">
        <v>75</v>
      </c>
      <c r="EC49" t="s">
        <v>159</v>
      </c>
      <c r="ED49">
        <v>11</v>
      </c>
      <c r="EE49" t="s">
        <v>159</v>
      </c>
      <c r="EF49">
        <v>86</v>
      </c>
      <c r="EG49" t="s">
        <v>159</v>
      </c>
      <c r="EH49">
        <v>2</v>
      </c>
      <c r="EI49" t="s">
        <v>159</v>
      </c>
      <c r="EJ49">
        <v>3</v>
      </c>
      <c r="EK49" t="s">
        <v>159</v>
      </c>
      <c r="EL49">
        <v>4</v>
      </c>
      <c r="EM49" t="s">
        <v>159</v>
      </c>
      <c r="EN49">
        <v>9</v>
      </c>
      <c r="EO49" t="s">
        <v>159</v>
      </c>
      <c r="EP49">
        <v>200</v>
      </c>
      <c r="EQ49" t="s">
        <v>159</v>
      </c>
      <c r="ER49">
        <v>1000</v>
      </c>
      <c r="ES49" t="s">
        <v>159</v>
      </c>
      <c r="ET49">
        <v>6</v>
      </c>
      <c r="EU49" t="s">
        <v>159</v>
      </c>
      <c r="EV49">
        <v>6</v>
      </c>
      <c r="EW49" t="s">
        <v>159</v>
      </c>
      <c r="EX49">
        <v>0.23330000000000001</v>
      </c>
      <c r="EZ49">
        <v>85</v>
      </c>
      <c r="FA49" t="s">
        <v>159</v>
      </c>
      <c r="FB49">
        <v>79</v>
      </c>
      <c r="FC49" t="s">
        <v>159</v>
      </c>
      <c r="FD49">
        <v>189</v>
      </c>
      <c r="FE49" t="s">
        <v>159</v>
      </c>
      <c r="FF49">
        <v>4</v>
      </c>
      <c r="FG49" t="s">
        <v>159</v>
      </c>
      <c r="FH49">
        <v>5</v>
      </c>
      <c r="FI49" t="s">
        <v>159</v>
      </c>
      <c r="FJ49">
        <v>5</v>
      </c>
      <c r="FK49" t="s">
        <v>159</v>
      </c>
      <c r="FL49">
        <v>2</v>
      </c>
      <c r="FM49" t="s">
        <v>159</v>
      </c>
      <c r="FN49">
        <v>5</v>
      </c>
      <c r="FO49" t="s">
        <v>159</v>
      </c>
      <c r="FP49">
        <v>20</v>
      </c>
      <c r="FQ49" t="s">
        <v>159</v>
      </c>
      <c r="FR49">
        <v>16</v>
      </c>
      <c r="FS49" t="s">
        <v>159</v>
      </c>
      <c r="FT49">
        <v>3.3275999999999999</v>
      </c>
      <c r="FV49">
        <v>11</v>
      </c>
      <c r="FW49" t="s">
        <v>159</v>
      </c>
      <c r="FX49">
        <v>2</v>
      </c>
      <c r="FY49" t="s">
        <v>159</v>
      </c>
      <c r="FZ49">
        <v>10</v>
      </c>
      <c r="GA49" t="s">
        <v>159</v>
      </c>
      <c r="GB49">
        <v>28</v>
      </c>
      <c r="GC49" t="s">
        <v>159</v>
      </c>
      <c r="GD49">
        <v>13</v>
      </c>
      <c r="GE49" t="s">
        <v>159</v>
      </c>
      <c r="GF49">
        <v>9</v>
      </c>
      <c r="GG49" t="s">
        <v>159</v>
      </c>
      <c r="GH49">
        <v>6</v>
      </c>
      <c r="GI49" t="s">
        <v>159</v>
      </c>
      <c r="GL49">
        <v>3</v>
      </c>
      <c r="GM49" t="s">
        <v>159</v>
      </c>
      <c r="GN49">
        <v>3</v>
      </c>
      <c r="GO49" t="s">
        <v>159</v>
      </c>
      <c r="GP49">
        <v>500</v>
      </c>
      <c r="GQ49" t="s">
        <v>159</v>
      </c>
      <c r="GR49">
        <v>2</v>
      </c>
      <c r="GS49" t="s">
        <v>159</v>
      </c>
      <c r="GT49">
        <v>149</v>
      </c>
      <c r="GU49" t="s">
        <v>159</v>
      </c>
      <c r="GV49">
        <v>68</v>
      </c>
      <c r="GW49" t="s">
        <v>159</v>
      </c>
      <c r="GX49">
        <v>20</v>
      </c>
      <c r="GY49" t="s">
        <v>159</v>
      </c>
      <c r="GZ49">
        <v>200</v>
      </c>
      <c r="HA49" t="s">
        <v>159</v>
      </c>
      <c r="HB49">
        <v>50</v>
      </c>
      <c r="HC49" t="s">
        <v>159</v>
      </c>
      <c r="HD49">
        <v>4</v>
      </c>
      <c r="HE49" t="s">
        <v>159</v>
      </c>
      <c r="HF49">
        <v>8</v>
      </c>
      <c r="HG49" t="s">
        <v>159</v>
      </c>
      <c r="HH49" s="4" t="s">
        <v>159</v>
      </c>
      <c r="HI49">
        <v>2</v>
      </c>
      <c r="HJ49" t="s">
        <v>159</v>
      </c>
      <c r="HK49">
        <v>2</v>
      </c>
      <c r="HL49" t="s">
        <v>159</v>
      </c>
      <c r="HM49">
        <v>4</v>
      </c>
      <c r="HN49" t="s">
        <v>159</v>
      </c>
      <c r="HO49">
        <v>4</v>
      </c>
      <c r="HP49" t="s">
        <v>159</v>
      </c>
      <c r="HQ49">
        <v>4</v>
      </c>
      <c r="HR49" t="s">
        <v>159</v>
      </c>
      <c r="HU49">
        <v>5</v>
      </c>
      <c r="HV49" t="s">
        <v>159</v>
      </c>
      <c r="HW49">
        <v>11</v>
      </c>
      <c r="HX49" t="s">
        <v>159</v>
      </c>
      <c r="HY49">
        <v>4</v>
      </c>
      <c r="HZ49" t="s">
        <v>159</v>
      </c>
      <c r="IA49">
        <v>9</v>
      </c>
      <c r="IB49" t="s">
        <v>159</v>
      </c>
      <c r="IC49">
        <v>2</v>
      </c>
      <c r="ID49" t="s">
        <v>159</v>
      </c>
      <c r="IE49">
        <v>2</v>
      </c>
      <c r="IF49" t="s">
        <v>159</v>
      </c>
      <c r="IG49">
        <v>2</v>
      </c>
      <c r="IH49" t="s">
        <v>159</v>
      </c>
      <c r="II49">
        <v>3.6497999999999999</v>
      </c>
      <c r="IK49">
        <v>10</v>
      </c>
      <c r="IL49" t="s">
        <v>159</v>
      </c>
      <c r="IM49">
        <v>21</v>
      </c>
      <c r="IN49" t="s">
        <v>159</v>
      </c>
      <c r="IO49">
        <v>11</v>
      </c>
      <c r="IP49" t="s">
        <v>159</v>
      </c>
      <c r="IQ49">
        <v>4</v>
      </c>
      <c r="IR49" t="s">
        <v>159</v>
      </c>
      <c r="IS49">
        <v>88</v>
      </c>
      <c r="IT49" t="s">
        <v>159</v>
      </c>
    </row>
    <row r="50" spans="1:254" x14ac:dyDescent="0.2">
      <c r="A50" t="s">
        <v>245</v>
      </c>
      <c r="B50">
        <v>12110495</v>
      </c>
      <c r="C50">
        <v>4</v>
      </c>
      <c r="D50" s="2">
        <v>42171</v>
      </c>
      <c r="E50">
        <v>15</v>
      </c>
      <c r="F50">
        <v>4</v>
      </c>
      <c r="G50">
        <v>12110495</v>
      </c>
      <c r="H50" t="s">
        <v>613</v>
      </c>
      <c r="I50" t="s">
        <v>247</v>
      </c>
      <c r="J50" t="s">
        <v>248</v>
      </c>
      <c r="K50" t="s">
        <v>151</v>
      </c>
      <c r="L50">
        <v>1501874</v>
      </c>
      <c r="M50">
        <v>201505070930</v>
      </c>
      <c r="N50" s="3">
        <v>42131.6875</v>
      </c>
      <c r="O50" t="s">
        <v>154</v>
      </c>
      <c r="P50">
        <v>9</v>
      </c>
      <c r="Q50">
        <v>50</v>
      </c>
      <c r="R50" t="s">
        <v>159</v>
      </c>
      <c r="S50">
        <v>22</v>
      </c>
      <c r="T50" t="s">
        <v>159</v>
      </c>
      <c r="U50">
        <v>20</v>
      </c>
      <c r="V50" t="s">
        <v>159</v>
      </c>
      <c r="W50">
        <v>3.3906000000000001</v>
      </c>
      <c r="Y50">
        <v>19</v>
      </c>
      <c r="Z50" t="s">
        <v>159</v>
      </c>
      <c r="AA50">
        <v>6</v>
      </c>
      <c r="AB50" t="s">
        <v>159</v>
      </c>
      <c r="AC50">
        <v>4</v>
      </c>
      <c r="AD50" t="s">
        <v>159</v>
      </c>
      <c r="AE50">
        <v>4</v>
      </c>
      <c r="AF50" t="s">
        <v>159</v>
      </c>
      <c r="AG50">
        <v>3</v>
      </c>
      <c r="AH50" t="s">
        <v>159</v>
      </c>
      <c r="AI50">
        <v>206</v>
      </c>
      <c r="AJ50" t="s">
        <v>159</v>
      </c>
      <c r="AK50">
        <v>3</v>
      </c>
      <c r="AL50" t="s">
        <v>159</v>
      </c>
      <c r="AM50">
        <v>6</v>
      </c>
      <c r="AN50" t="s">
        <v>159</v>
      </c>
      <c r="AO50">
        <v>9</v>
      </c>
      <c r="AP50" t="s">
        <v>159</v>
      </c>
      <c r="AQ50">
        <v>3</v>
      </c>
      <c r="AR50" t="s">
        <v>159</v>
      </c>
      <c r="AS50">
        <v>5</v>
      </c>
      <c r="AT50" t="s">
        <v>159</v>
      </c>
      <c r="AU50">
        <v>2</v>
      </c>
      <c r="AV50" t="s">
        <v>159</v>
      </c>
      <c r="AW50">
        <v>10</v>
      </c>
      <c r="AX50" t="s">
        <v>159</v>
      </c>
      <c r="AY50">
        <v>3</v>
      </c>
      <c r="AZ50" t="s">
        <v>159</v>
      </c>
      <c r="BA50">
        <v>3</v>
      </c>
      <c r="BB50" t="s">
        <v>159</v>
      </c>
      <c r="BC50">
        <v>5</v>
      </c>
      <c r="BD50" t="s">
        <v>159</v>
      </c>
      <c r="BE50">
        <v>4</v>
      </c>
      <c r="BF50" t="s">
        <v>159</v>
      </c>
      <c r="BG50">
        <v>4</v>
      </c>
      <c r="BH50" t="s">
        <v>159</v>
      </c>
      <c r="BI50">
        <v>4</v>
      </c>
      <c r="BJ50" t="s">
        <v>159</v>
      </c>
      <c r="BK50">
        <v>4</v>
      </c>
      <c r="BL50" t="s">
        <v>159</v>
      </c>
      <c r="BM50">
        <v>5</v>
      </c>
      <c r="BN50" t="s">
        <v>159</v>
      </c>
      <c r="BO50">
        <v>7</v>
      </c>
      <c r="BP50" t="s">
        <v>159</v>
      </c>
      <c r="BQ50">
        <v>11</v>
      </c>
      <c r="BR50" t="s">
        <v>159</v>
      </c>
      <c r="BS50">
        <v>6</v>
      </c>
      <c r="BT50" t="s">
        <v>159</v>
      </c>
      <c r="BU50">
        <v>3</v>
      </c>
      <c r="BV50" t="s">
        <v>159</v>
      </c>
      <c r="BW50">
        <v>5</v>
      </c>
      <c r="BX50" t="s">
        <v>159</v>
      </c>
      <c r="BY50">
        <v>2</v>
      </c>
      <c r="BZ50" t="s">
        <v>159</v>
      </c>
      <c r="CA50">
        <v>13</v>
      </c>
      <c r="CB50" t="s">
        <v>159</v>
      </c>
      <c r="CC50">
        <v>250</v>
      </c>
      <c r="CD50" t="s">
        <v>159</v>
      </c>
      <c r="CE50">
        <v>5</v>
      </c>
      <c r="CF50" t="s">
        <v>159</v>
      </c>
      <c r="CG50" s="4" t="s">
        <v>159</v>
      </c>
      <c r="CH50">
        <v>1.9323999999999999</v>
      </c>
      <c r="CJ50">
        <v>4</v>
      </c>
      <c r="CK50" t="s">
        <v>159</v>
      </c>
      <c r="CL50">
        <v>4</v>
      </c>
      <c r="CM50" t="s">
        <v>159</v>
      </c>
      <c r="CN50">
        <v>144</v>
      </c>
      <c r="CO50" t="s">
        <v>159</v>
      </c>
      <c r="CP50">
        <v>5</v>
      </c>
      <c r="CQ50" t="s">
        <v>159</v>
      </c>
      <c r="CR50">
        <v>100</v>
      </c>
      <c r="CS50" t="s">
        <v>159</v>
      </c>
      <c r="CT50">
        <v>11</v>
      </c>
      <c r="CU50" t="s">
        <v>159</v>
      </c>
      <c r="CV50">
        <v>6</v>
      </c>
      <c r="CW50" t="s">
        <v>159</v>
      </c>
      <c r="CX50">
        <v>62</v>
      </c>
      <c r="CY50" t="s">
        <v>159</v>
      </c>
      <c r="CZ50">
        <v>9</v>
      </c>
      <c r="DA50" t="s">
        <v>159</v>
      </c>
      <c r="DB50">
        <v>4</v>
      </c>
      <c r="DC50" t="s">
        <v>159</v>
      </c>
      <c r="DD50">
        <v>10</v>
      </c>
      <c r="DE50" t="s">
        <v>159</v>
      </c>
      <c r="DF50">
        <v>10</v>
      </c>
      <c r="DG50" t="s">
        <v>159</v>
      </c>
      <c r="DH50">
        <v>5</v>
      </c>
      <c r="DI50" t="s">
        <v>159</v>
      </c>
      <c r="DJ50">
        <v>20</v>
      </c>
      <c r="DK50" t="s">
        <v>159</v>
      </c>
      <c r="DL50">
        <v>3</v>
      </c>
      <c r="DM50" t="s">
        <v>159</v>
      </c>
      <c r="DP50">
        <v>10</v>
      </c>
      <c r="DQ50" t="s">
        <v>159</v>
      </c>
      <c r="DR50">
        <v>10</v>
      </c>
      <c r="DS50" t="s">
        <v>159</v>
      </c>
      <c r="DT50">
        <v>79</v>
      </c>
      <c r="DU50" t="s">
        <v>159</v>
      </c>
      <c r="DV50">
        <v>50</v>
      </c>
      <c r="DW50" t="s">
        <v>159</v>
      </c>
      <c r="DX50">
        <v>10</v>
      </c>
      <c r="DY50" t="s">
        <v>159</v>
      </c>
      <c r="DZ50">
        <v>20</v>
      </c>
      <c r="EA50" t="s">
        <v>159</v>
      </c>
      <c r="EB50">
        <v>75</v>
      </c>
      <c r="EC50" t="s">
        <v>159</v>
      </c>
      <c r="ED50">
        <v>11</v>
      </c>
      <c r="EE50" t="s">
        <v>159</v>
      </c>
      <c r="EF50">
        <v>86</v>
      </c>
      <c r="EG50" t="s">
        <v>159</v>
      </c>
      <c r="EH50">
        <v>2</v>
      </c>
      <c r="EI50" t="s">
        <v>159</v>
      </c>
      <c r="EJ50">
        <v>3</v>
      </c>
      <c r="EK50" t="s">
        <v>159</v>
      </c>
      <c r="EL50">
        <v>4</v>
      </c>
      <c r="EM50" t="s">
        <v>159</v>
      </c>
      <c r="EN50">
        <v>9</v>
      </c>
      <c r="EO50" t="s">
        <v>159</v>
      </c>
      <c r="EP50">
        <v>200</v>
      </c>
      <c r="EQ50" t="s">
        <v>159</v>
      </c>
      <c r="ER50">
        <v>500</v>
      </c>
      <c r="ES50" t="s">
        <v>159</v>
      </c>
      <c r="ET50">
        <v>6</v>
      </c>
      <c r="EU50" t="s">
        <v>159</v>
      </c>
      <c r="EV50">
        <v>6</v>
      </c>
      <c r="EW50" t="s">
        <v>159</v>
      </c>
      <c r="EX50">
        <v>3</v>
      </c>
      <c r="EY50" t="s">
        <v>159</v>
      </c>
      <c r="EZ50">
        <v>85</v>
      </c>
      <c r="FA50" t="s">
        <v>159</v>
      </c>
      <c r="FB50">
        <v>79</v>
      </c>
      <c r="FC50" t="s">
        <v>159</v>
      </c>
      <c r="FD50">
        <v>189</v>
      </c>
      <c r="FE50" t="s">
        <v>159</v>
      </c>
      <c r="FF50">
        <v>4</v>
      </c>
      <c r="FG50" t="s">
        <v>159</v>
      </c>
      <c r="FH50">
        <v>5</v>
      </c>
      <c r="FI50" t="s">
        <v>159</v>
      </c>
      <c r="FJ50">
        <v>5</v>
      </c>
      <c r="FK50" t="s">
        <v>159</v>
      </c>
      <c r="FL50">
        <v>2</v>
      </c>
      <c r="FM50" t="s">
        <v>159</v>
      </c>
      <c r="FN50">
        <v>5</v>
      </c>
      <c r="FO50" t="s">
        <v>159</v>
      </c>
      <c r="FP50">
        <v>20</v>
      </c>
      <c r="FQ50" t="s">
        <v>159</v>
      </c>
      <c r="FR50">
        <v>16</v>
      </c>
      <c r="FS50" t="s">
        <v>159</v>
      </c>
      <c r="FT50">
        <v>9</v>
      </c>
      <c r="FU50" t="s">
        <v>159</v>
      </c>
      <c r="FV50">
        <v>11</v>
      </c>
      <c r="FW50" t="s">
        <v>159</v>
      </c>
      <c r="FX50">
        <v>2</v>
      </c>
      <c r="FY50" t="s">
        <v>159</v>
      </c>
      <c r="FZ50">
        <v>50</v>
      </c>
      <c r="GA50" t="s">
        <v>159</v>
      </c>
      <c r="GB50">
        <v>28</v>
      </c>
      <c r="GC50" t="s">
        <v>159</v>
      </c>
      <c r="GD50">
        <v>13</v>
      </c>
      <c r="GE50" t="s">
        <v>159</v>
      </c>
      <c r="GF50">
        <v>9</v>
      </c>
      <c r="GG50" t="s">
        <v>159</v>
      </c>
      <c r="GH50">
        <v>6</v>
      </c>
      <c r="GI50" t="s">
        <v>159</v>
      </c>
      <c r="GJ50">
        <v>95</v>
      </c>
      <c r="GK50" t="s">
        <v>159</v>
      </c>
      <c r="GL50">
        <v>10</v>
      </c>
      <c r="GM50" t="s">
        <v>159</v>
      </c>
      <c r="GN50">
        <v>3</v>
      </c>
      <c r="GO50" t="s">
        <v>159</v>
      </c>
      <c r="GP50">
        <v>500</v>
      </c>
      <c r="GQ50" t="s">
        <v>159</v>
      </c>
      <c r="GR50">
        <v>2</v>
      </c>
      <c r="GS50" t="s">
        <v>159</v>
      </c>
      <c r="GT50">
        <v>149</v>
      </c>
      <c r="GU50" t="s">
        <v>159</v>
      </c>
      <c r="GV50">
        <v>68</v>
      </c>
      <c r="GW50" t="s">
        <v>159</v>
      </c>
      <c r="GX50">
        <v>20</v>
      </c>
      <c r="GY50" t="s">
        <v>159</v>
      </c>
      <c r="GZ50">
        <v>200</v>
      </c>
      <c r="HA50" t="s">
        <v>159</v>
      </c>
      <c r="HB50">
        <v>50</v>
      </c>
      <c r="HC50" t="s">
        <v>159</v>
      </c>
      <c r="HD50">
        <v>4</v>
      </c>
      <c r="HE50" t="s">
        <v>159</v>
      </c>
      <c r="HF50">
        <v>8</v>
      </c>
      <c r="HG50" t="s">
        <v>159</v>
      </c>
      <c r="HH50" s="4" t="s">
        <v>159</v>
      </c>
      <c r="HI50">
        <v>2</v>
      </c>
      <c r="HJ50" t="s">
        <v>159</v>
      </c>
      <c r="HK50">
        <v>2</v>
      </c>
      <c r="HL50" t="s">
        <v>159</v>
      </c>
      <c r="HM50">
        <v>4</v>
      </c>
      <c r="HN50" t="s">
        <v>159</v>
      </c>
      <c r="HO50">
        <v>4</v>
      </c>
      <c r="HP50" t="s">
        <v>159</v>
      </c>
      <c r="HQ50">
        <v>4</v>
      </c>
      <c r="HR50" t="s">
        <v>159</v>
      </c>
      <c r="HU50">
        <v>5</v>
      </c>
      <c r="HV50" t="s">
        <v>159</v>
      </c>
      <c r="HW50">
        <v>11</v>
      </c>
      <c r="HX50" t="s">
        <v>159</v>
      </c>
      <c r="HY50">
        <v>4</v>
      </c>
      <c r="HZ50" t="s">
        <v>159</v>
      </c>
      <c r="IA50">
        <v>9</v>
      </c>
      <c r="IB50" t="s">
        <v>159</v>
      </c>
      <c r="IC50">
        <v>2</v>
      </c>
      <c r="ID50" t="s">
        <v>159</v>
      </c>
      <c r="IE50">
        <v>2</v>
      </c>
      <c r="IF50" t="s">
        <v>159</v>
      </c>
      <c r="IG50">
        <v>2</v>
      </c>
      <c r="IH50" t="s">
        <v>159</v>
      </c>
      <c r="II50">
        <v>3.3279000000000001</v>
      </c>
      <c r="IK50">
        <v>10</v>
      </c>
      <c r="IL50" t="s">
        <v>159</v>
      </c>
      <c r="IM50">
        <v>21</v>
      </c>
      <c r="IN50" t="s">
        <v>159</v>
      </c>
      <c r="IO50">
        <v>11</v>
      </c>
      <c r="IP50" t="s">
        <v>159</v>
      </c>
      <c r="IQ50">
        <v>4</v>
      </c>
      <c r="IR50" t="s">
        <v>159</v>
      </c>
      <c r="IS50">
        <v>88</v>
      </c>
      <c r="IT50" t="s">
        <v>159</v>
      </c>
    </row>
    <row r="51" spans="1:254" x14ac:dyDescent="0.2">
      <c r="A51" t="s">
        <v>245</v>
      </c>
      <c r="B51">
        <v>12110495</v>
      </c>
      <c r="C51">
        <v>4</v>
      </c>
      <c r="D51" s="2">
        <v>42171</v>
      </c>
      <c r="E51">
        <v>15</v>
      </c>
      <c r="F51">
        <v>4</v>
      </c>
      <c r="G51">
        <v>12110495</v>
      </c>
      <c r="H51" t="s">
        <v>613</v>
      </c>
      <c r="I51" t="s">
        <v>247</v>
      </c>
      <c r="J51" t="s">
        <v>248</v>
      </c>
      <c r="K51" t="s">
        <v>151</v>
      </c>
      <c r="L51">
        <v>1501707</v>
      </c>
      <c r="M51">
        <v>201504231000</v>
      </c>
      <c r="N51" s="3">
        <v>42117.708333333336</v>
      </c>
      <c r="O51" t="s">
        <v>154</v>
      </c>
      <c r="P51">
        <v>9</v>
      </c>
      <c r="Q51">
        <v>50</v>
      </c>
      <c r="R51" t="s">
        <v>159</v>
      </c>
      <c r="S51">
        <v>22</v>
      </c>
      <c r="T51" t="s">
        <v>159</v>
      </c>
      <c r="U51">
        <v>25</v>
      </c>
      <c r="V51" t="s">
        <v>159</v>
      </c>
      <c r="W51">
        <v>5</v>
      </c>
      <c r="X51" t="s">
        <v>159</v>
      </c>
      <c r="Y51">
        <v>19</v>
      </c>
      <c r="Z51" t="s">
        <v>159</v>
      </c>
      <c r="AA51">
        <v>6</v>
      </c>
      <c r="AB51" t="s">
        <v>159</v>
      </c>
      <c r="AC51">
        <v>4</v>
      </c>
      <c r="AD51" t="s">
        <v>159</v>
      </c>
      <c r="AE51">
        <v>4</v>
      </c>
      <c r="AF51" t="s">
        <v>159</v>
      </c>
      <c r="AG51">
        <v>3</v>
      </c>
      <c r="AH51" t="s">
        <v>159</v>
      </c>
      <c r="AI51">
        <v>206</v>
      </c>
      <c r="AJ51" t="s">
        <v>159</v>
      </c>
      <c r="AK51">
        <v>3</v>
      </c>
      <c r="AL51" t="s">
        <v>159</v>
      </c>
      <c r="AM51">
        <v>6</v>
      </c>
      <c r="AN51" t="s">
        <v>159</v>
      </c>
      <c r="AO51">
        <v>9</v>
      </c>
      <c r="AP51" t="s">
        <v>159</v>
      </c>
      <c r="AQ51">
        <v>3</v>
      </c>
      <c r="AR51" t="s">
        <v>159</v>
      </c>
      <c r="AS51">
        <v>4</v>
      </c>
      <c r="AT51" t="s">
        <v>159</v>
      </c>
      <c r="AU51">
        <v>2</v>
      </c>
      <c r="AV51" t="s">
        <v>159</v>
      </c>
      <c r="AW51">
        <v>10</v>
      </c>
      <c r="AX51" t="s">
        <v>159</v>
      </c>
      <c r="AY51">
        <v>3</v>
      </c>
      <c r="AZ51" t="s">
        <v>159</v>
      </c>
      <c r="BA51">
        <v>3</v>
      </c>
      <c r="BB51" t="s">
        <v>159</v>
      </c>
      <c r="BC51">
        <v>5</v>
      </c>
      <c r="BD51" t="s">
        <v>159</v>
      </c>
      <c r="BE51">
        <v>4</v>
      </c>
      <c r="BF51" t="s">
        <v>159</v>
      </c>
      <c r="BG51">
        <v>4</v>
      </c>
      <c r="BH51" t="s">
        <v>159</v>
      </c>
      <c r="BI51">
        <v>4</v>
      </c>
      <c r="BJ51" t="s">
        <v>159</v>
      </c>
      <c r="BK51">
        <v>4</v>
      </c>
      <c r="BL51" t="s">
        <v>159</v>
      </c>
      <c r="BM51">
        <v>5</v>
      </c>
      <c r="BN51" t="s">
        <v>159</v>
      </c>
      <c r="BO51">
        <v>7</v>
      </c>
      <c r="BP51" t="s">
        <v>159</v>
      </c>
      <c r="BQ51">
        <v>11</v>
      </c>
      <c r="BR51" t="s">
        <v>159</v>
      </c>
      <c r="BS51">
        <v>6</v>
      </c>
      <c r="BT51" t="s">
        <v>159</v>
      </c>
      <c r="BU51">
        <v>3</v>
      </c>
      <c r="BV51" t="s">
        <v>159</v>
      </c>
      <c r="BW51">
        <v>5</v>
      </c>
      <c r="BX51" t="s">
        <v>159</v>
      </c>
      <c r="BY51">
        <v>2</v>
      </c>
      <c r="BZ51" t="s">
        <v>159</v>
      </c>
      <c r="CA51">
        <v>13</v>
      </c>
      <c r="CB51" t="s">
        <v>159</v>
      </c>
      <c r="CC51">
        <v>250</v>
      </c>
      <c r="CD51" t="s">
        <v>159</v>
      </c>
      <c r="CE51">
        <v>5</v>
      </c>
      <c r="CF51" t="s">
        <v>159</v>
      </c>
      <c r="CG51" s="4" t="s">
        <v>159</v>
      </c>
      <c r="CH51">
        <v>1.2662</v>
      </c>
      <c r="CJ51">
        <v>4</v>
      </c>
      <c r="CK51" t="s">
        <v>159</v>
      </c>
      <c r="CL51">
        <v>4</v>
      </c>
      <c r="CM51" t="s">
        <v>159</v>
      </c>
      <c r="CN51">
        <v>144</v>
      </c>
      <c r="CO51" t="s">
        <v>159</v>
      </c>
      <c r="CP51">
        <v>5</v>
      </c>
      <c r="CQ51" t="s">
        <v>159</v>
      </c>
      <c r="CR51">
        <v>98</v>
      </c>
      <c r="CS51" t="s">
        <v>159</v>
      </c>
      <c r="CT51">
        <v>11</v>
      </c>
      <c r="CU51" t="s">
        <v>159</v>
      </c>
      <c r="CV51">
        <v>6</v>
      </c>
      <c r="CW51" t="s">
        <v>159</v>
      </c>
      <c r="CX51">
        <v>62</v>
      </c>
      <c r="CY51" t="s">
        <v>159</v>
      </c>
      <c r="CZ51">
        <v>9</v>
      </c>
      <c r="DA51" t="s">
        <v>159</v>
      </c>
      <c r="DB51">
        <v>4</v>
      </c>
      <c r="DC51" t="s">
        <v>159</v>
      </c>
      <c r="DD51">
        <v>10</v>
      </c>
      <c r="DE51" t="s">
        <v>159</v>
      </c>
      <c r="DF51">
        <v>10</v>
      </c>
      <c r="DG51" t="s">
        <v>159</v>
      </c>
      <c r="DH51">
        <v>5</v>
      </c>
      <c r="DI51" t="s">
        <v>159</v>
      </c>
      <c r="DJ51">
        <v>20</v>
      </c>
      <c r="DK51" t="s">
        <v>159</v>
      </c>
      <c r="DL51">
        <v>3</v>
      </c>
      <c r="DM51" t="s">
        <v>159</v>
      </c>
      <c r="DN51">
        <v>50</v>
      </c>
      <c r="DO51" t="s">
        <v>159</v>
      </c>
      <c r="DP51">
        <v>50</v>
      </c>
      <c r="DQ51" t="s">
        <v>159</v>
      </c>
      <c r="DR51">
        <v>6</v>
      </c>
      <c r="DS51" t="s">
        <v>159</v>
      </c>
      <c r="DT51">
        <v>79</v>
      </c>
      <c r="DU51" t="s">
        <v>159</v>
      </c>
      <c r="DV51">
        <v>24</v>
      </c>
      <c r="DW51" t="s">
        <v>159</v>
      </c>
      <c r="DX51">
        <v>10</v>
      </c>
      <c r="DY51" t="s">
        <v>159</v>
      </c>
      <c r="DZ51">
        <v>20</v>
      </c>
      <c r="EA51" t="s">
        <v>159</v>
      </c>
      <c r="EB51">
        <v>75</v>
      </c>
      <c r="EC51" t="s">
        <v>159</v>
      </c>
      <c r="ED51">
        <v>11</v>
      </c>
      <c r="EE51" t="s">
        <v>159</v>
      </c>
      <c r="EF51">
        <v>86</v>
      </c>
      <c r="EG51" t="s">
        <v>159</v>
      </c>
      <c r="EH51">
        <v>2</v>
      </c>
      <c r="EI51" t="s">
        <v>159</v>
      </c>
      <c r="EJ51">
        <v>3</v>
      </c>
      <c r="EK51" t="s">
        <v>159</v>
      </c>
      <c r="EL51">
        <v>4</v>
      </c>
      <c r="EM51" t="s">
        <v>159</v>
      </c>
      <c r="EN51">
        <v>9</v>
      </c>
      <c r="EO51" t="s">
        <v>159</v>
      </c>
      <c r="EP51">
        <v>200</v>
      </c>
      <c r="EQ51" t="s">
        <v>159</v>
      </c>
      <c r="ER51">
        <v>500</v>
      </c>
      <c r="ES51" t="s">
        <v>159</v>
      </c>
      <c r="ET51">
        <v>6</v>
      </c>
      <c r="EU51" t="s">
        <v>159</v>
      </c>
      <c r="EV51">
        <v>6</v>
      </c>
      <c r="EW51" t="s">
        <v>159</v>
      </c>
      <c r="EX51">
        <v>3</v>
      </c>
      <c r="EY51" t="s">
        <v>159</v>
      </c>
      <c r="EZ51">
        <v>85</v>
      </c>
      <c r="FA51" t="s">
        <v>159</v>
      </c>
      <c r="FB51">
        <v>79</v>
      </c>
      <c r="FC51" t="s">
        <v>159</v>
      </c>
      <c r="FD51">
        <v>189</v>
      </c>
      <c r="FE51" t="s">
        <v>159</v>
      </c>
      <c r="FF51">
        <v>4</v>
      </c>
      <c r="FG51" t="s">
        <v>159</v>
      </c>
      <c r="FH51">
        <v>5</v>
      </c>
      <c r="FI51" t="s">
        <v>159</v>
      </c>
      <c r="FJ51">
        <v>5</v>
      </c>
      <c r="FK51" t="s">
        <v>159</v>
      </c>
      <c r="FL51">
        <v>2</v>
      </c>
      <c r="FM51" t="s">
        <v>159</v>
      </c>
      <c r="FN51">
        <v>5</v>
      </c>
      <c r="FO51" t="s">
        <v>159</v>
      </c>
      <c r="FP51">
        <v>20</v>
      </c>
      <c r="FQ51" t="s">
        <v>159</v>
      </c>
      <c r="FR51">
        <v>16</v>
      </c>
      <c r="FS51" t="s">
        <v>159</v>
      </c>
      <c r="FT51">
        <v>9</v>
      </c>
      <c r="FU51" t="s">
        <v>159</v>
      </c>
      <c r="FV51">
        <v>11</v>
      </c>
      <c r="FW51" t="s">
        <v>159</v>
      </c>
      <c r="FX51">
        <v>2</v>
      </c>
      <c r="FY51" t="s">
        <v>159</v>
      </c>
      <c r="FZ51">
        <v>10</v>
      </c>
      <c r="GA51" t="s">
        <v>159</v>
      </c>
      <c r="GB51">
        <v>28</v>
      </c>
      <c r="GC51" t="s">
        <v>159</v>
      </c>
      <c r="GD51">
        <v>13</v>
      </c>
      <c r="GE51" t="s">
        <v>159</v>
      </c>
      <c r="GF51">
        <v>10</v>
      </c>
      <c r="GG51" t="s">
        <v>159</v>
      </c>
      <c r="GH51">
        <v>6</v>
      </c>
      <c r="GI51" t="s">
        <v>159</v>
      </c>
      <c r="GJ51">
        <v>95</v>
      </c>
      <c r="GK51" t="s">
        <v>159</v>
      </c>
      <c r="GL51">
        <v>3</v>
      </c>
      <c r="GM51" t="s">
        <v>159</v>
      </c>
      <c r="GN51">
        <v>3</v>
      </c>
      <c r="GO51" t="s">
        <v>159</v>
      </c>
      <c r="GP51">
        <v>500</v>
      </c>
      <c r="GQ51" t="s">
        <v>159</v>
      </c>
      <c r="GR51">
        <v>2</v>
      </c>
      <c r="GS51" t="s">
        <v>159</v>
      </c>
      <c r="GT51">
        <v>149</v>
      </c>
      <c r="GU51" t="s">
        <v>159</v>
      </c>
      <c r="GV51">
        <v>68</v>
      </c>
      <c r="GW51" t="s">
        <v>159</v>
      </c>
      <c r="GX51">
        <v>20</v>
      </c>
      <c r="GY51" t="s">
        <v>159</v>
      </c>
      <c r="GZ51">
        <v>250</v>
      </c>
      <c r="HA51" t="s">
        <v>159</v>
      </c>
      <c r="HB51">
        <v>50</v>
      </c>
      <c r="HC51" t="s">
        <v>159</v>
      </c>
      <c r="HD51">
        <v>4</v>
      </c>
      <c r="HE51" t="s">
        <v>159</v>
      </c>
      <c r="HF51">
        <v>8</v>
      </c>
      <c r="HG51" t="s">
        <v>159</v>
      </c>
      <c r="HH51" s="4" t="s">
        <v>159</v>
      </c>
      <c r="HI51">
        <v>2</v>
      </c>
      <c r="HJ51" t="s">
        <v>159</v>
      </c>
      <c r="HK51">
        <v>2</v>
      </c>
      <c r="HL51" t="s">
        <v>159</v>
      </c>
      <c r="HM51">
        <v>4</v>
      </c>
      <c r="HN51" t="s">
        <v>159</v>
      </c>
      <c r="HO51">
        <v>5</v>
      </c>
      <c r="HP51" t="s">
        <v>159</v>
      </c>
      <c r="HQ51">
        <v>4</v>
      </c>
      <c r="HR51" t="s">
        <v>159</v>
      </c>
      <c r="HU51">
        <v>5</v>
      </c>
      <c r="HV51" t="s">
        <v>159</v>
      </c>
      <c r="HW51">
        <v>11</v>
      </c>
      <c r="HX51" t="s">
        <v>159</v>
      </c>
      <c r="HY51">
        <v>4</v>
      </c>
      <c r="HZ51" t="s">
        <v>159</v>
      </c>
      <c r="IA51">
        <v>10</v>
      </c>
      <c r="IB51" t="s">
        <v>159</v>
      </c>
      <c r="IC51">
        <v>2</v>
      </c>
      <c r="ID51" t="s">
        <v>159</v>
      </c>
      <c r="IE51">
        <v>2</v>
      </c>
      <c r="IF51" t="s">
        <v>159</v>
      </c>
      <c r="IG51">
        <v>2</v>
      </c>
      <c r="IH51" t="s">
        <v>159</v>
      </c>
      <c r="II51">
        <v>2.8088000000000002</v>
      </c>
      <c r="IK51">
        <v>10</v>
      </c>
      <c r="IL51" t="s">
        <v>159</v>
      </c>
      <c r="IM51">
        <v>21</v>
      </c>
      <c r="IN51" t="s">
        <v>159</v>
      </c>
      <c r="IO51">
        <v>11</v>
      </c>
      <c r="IP51" t="s">
        <v>159</v>
      </c>
      <c r="IQ51">
        <v>4</v>
      </c>
      <c r="IR51" t="s">
        <v>159</v>
      </c>
      <c r="IS51">
        <v>88</v>
      </c>
      <c r="IT51" t="s">
        <v>159</v>
      </c>
    </row>
    <row r="52" spans="1:254" x14ac:dyDescent="0.2">
      <c r="A52" t="s">
        <v>245</v>
      </c>
      <c r="B52">
        <v>12110495</v>
      </c>
      <c r="C52">
        <v>4</v>
      </c>
      <c r="D52" s="2">
        <v>42171</v>
      </c>
      <c r="E52">
        <v>15</v>
      </c>
      <c r="F52">
        <v>4</v>
      </c>
      <c r="G52">
        <v>12110495</v>
      </c>
      <c r="H52" t="s">
        <v>613</v>
      </c>
      <c r="I52" t="s">
        <v>247</v>
      </c>
      <c r="J52" t="s">
        <v>248</v>
      </c>
      <c r="K52" t="s">
        <v>151</v>
      </c>
      <c r="L52">
        <v>1502228</v>
      </c>
      <c r="M52">
        <v>201505281340</v>
      </c>
      <c r="N52" s="3">
        <v>42152.861111111109</v>
      </c>
      <c r="O52" t="s">
        <v>154</v>
      </c>
      <c r="P52">
        <v>9</v>
      </c>
      <c r="Q52">
        <v>55.5</v>
      </c>
      <c r="R52" t="s">
        <v>159</v>
      </c>
      <c r="S52">
        <v>24.42</v>
      </c>
      <c r="T52" t="s">
        <v>159</v>
      </c>
      <c r="U52">
        <v>22.2</v>
      </c>
      <c r="V52" t="s">
        <v>159</v>
      </c>
      <c r="W52">
        <v>5.55</v>
      </c>
      <c r="X52" t="s">
        <v>159</v>
      </c>
      <c r="Y52">
        <v>21.09</v>
      </c>
      <c r="Z52" t="s">
        <v>159</v>
      </c>
      <c r="AA52">
        <v>6.66</v>
      </c>
      <c r="AB52" t="s">
        <v>159</v>
      </c>
      <c r="AC52">
        <v>4.4400000000000004</v>
      </c>
      <c r="AD52" t="s">
        <v>159</v>
      </c>
      <c r="AE52">
        <v>4.4400000000000004</v>
      </c>
      <c r="AF52" t="s">
        <v>159</v>
      </c>
      <c r="AG52">
        <v>3.33</v>
      </c>
      <c r="AH52" t="s">
        <v>159</v>
      </c>
      <c r="AI52">
        <v>228.66</v>
      </c>
      <c r="AJ52" t="s">
        <v>159</v>
      </c>
      <c r="AK52">
        <v>3.33</v>
      </c>
      <c r="AL52" t="s">
        <v>159</v>
      </c>
      <c r="AM52">
        <v>6.66</v>
      </c>
      <c r="AN52" t="s">
        <v>159</v>
      </c>
      <c r="AO52">
        <v>9.99</v>
      </c>
      <c r="AP52" t="s">
        <v>159</v>
      </c>
      <c r="AQ52">
        <v>3.33</v>
      </c>
      <c r="AR52" t="s">
        <v>159</v>
      </c>
      <c r="AS52">
        <v>4.4400000000000004</v>
      </c>
      <c r="AT52" t="s">
        <v>159</v>
      </c>
      <c r="AU52">
        <v>2.2200000000000002</v>
      </c>
      <c r="AV52" t="s">
        <v>159</v>
      </c>
      <c r="AW52">
        <v>1.7843</v>
      </c>
      <c r="AY52">
        <v>3.33</v>
      </c>
      <c r="AZ52" t="s">
        <v>159</v>
      </c>
      <c r="BA52">
        <v>3.33</v>
      </c>
      <c r="BB52" t="s">
        <v>159</v>
      </c>
      <c r="BC52">
        <v>7.4264000000000001</v>
      </c>
      <c r="BD52" t="s">
        <v>159</v>
      </c>
      <c r="BE52">
        <v>4</v>
      </c>
      <c r="BF52" t="s">
        <v>159</v>
      </c>
      <c r="BG52">
        <v>4</v>
      </c>
      <c r="BH52" t="s">
        <v>159</v>
      </c>
      <c r="BI52">
        <v>5</v>
      </c>
      <c r="BJ52" t="s">
        <v>159</v>
      </c>
      <c r="BK52">
        <v>2.0878000000000001</v>
      </c>
      <c r="BM52">
        <v>5.55</v>
      </c>
      <c r="BN52" t="s">
        <v>159</v>
      </c>
      <c r="BO52">
        <v>7.77</v>
      </c>
      <c r="BP52" t="s">
        <v>159</v>
      </c>
      <c r="BQ52">
        <v>12.21</v>
      </c>
      <c r="BR52" t="s">
        <v>159</v>
      </c>
      <c r="BS52">
        <v>6.66</v>
      </c>
      <c r="BT52" t="s">
        <v>159</v>
      </c>
      <c r="BU52">
        <v>3.33</v>
      </c>
      <c r="BV52" t="s">
        <v>159</v>
      </c>
      <c r="BW52">
        <v>5.55</v>
      </c>
      <c r="BX52" t="s">
        <v>159</v>
      </c>
      <c r="BY52">
        <v>2.2200000000000002</v>
      </c>
      <c r="BZ52" t="s">
        <v>159</v>
      </c>
      <c r="CA52">
        <v>14.43</v>
      </c>
      <c r="CB52" t="s">
        <v>159</v>
      </c>
      <c r="CC52">
        <v>250</v>
      </c>
      <c r="CD52" t="s">
        <v>159</v>
      </c>
      <c r="CE52">
        <v>5.55</v>
      </c>
      <c r="CF52" t="s">
        <v>159</v>
      </c>
      <c r="CG52" s="4" t="s">
        <v>159</v>
      </c>
      <c r="CH52">
        <v>1.3714</v>
      </c>
      <c r="CJ52">
        <v>4.4400000000000004</v>
      </c>
      <c r="CK52" t="s">
        <v>159</v>
      </c>
      <c r="CL52">
        <v>4.4400000000000004</v>
      </c>
      <c r="CM52" t="s">
        <v>159</v>
      </c>
      <c r="CN52">
        <v>159.84</v>
      </c>
      <c r="CO52" t="s">
        <v>159</v>
      </c>
      <c r="CP52">
        <v>5.55</v>
      </c>
      <c r="CQ52" t="s">
        <v>159</v>
      </c>
      <c r="CR52">
        <v>6.9870999999999999</v>
      </c>
      <c r="CT52">
        <v>12.21</v>
      </c>
      <c r="CU52" t="s">
        <v>159</v>
      </c>
      <c r="CV52">
        <v>6.66</v>
      </c>
      <c r="CW52" t="s">
        <v>159</v>
      </c>
      <c r="CX52">
        <v>62</v>
      </c>
      <c r="CY52" t="s">
        <v>159</v>
      </c>
      <c r="CZ52">
        <v>9.99</v>
      </c>
      <c r="DA52" t="s">
        <v>159</v>
      </c>
      <c r="DB52">
        <v>4.4400000000000004</v>
      </c>
      <c r="DC52" t="s">
        <v>159</v>
      </c>
      <c r="DD52">
        <v>11.1</v>
      </c>
      <c r="DE52" t="s">
        <v>159</v>
      </c>
      <c r="DF52">
        <v>11.1</v>
      </c>
      <c r="DG52" t="s">
        <v>159</v>
      </c>
      <c r="DH52">
        <v>5.55</v>
      </c>
      <c r="DI52" t="s">
        <v>159</v>
      </c>
      <c r="DJ52">
        <v>22.2</v>
      </c>
      <c r="DK52" t="s">
        <v>159</v>
      </c>
      <c r="DL52">
        <v>3.33</v>
      </c>
      <c r="DM52" t="s">
        <v>159</v>
      </c>
      <c r="DN52">
        <v>50</v>
      </c>
      <c r="DO52" t="s">
        <v>159</v>
      </c>
      <c r="DP52">
        <v>10</v>
      </c>
      <c r="DQ52" t="s">
        <v>159</v>
      </c>
      <c r="DR52">
        <v>6.66</v>
      </c>
      <c r="DS52" t="s">
        <v>159</v>
      </c>
      <c r="DT52">
        <v>79</v>
      </c>
      <c r="DU52" t="s">
        <v>159</v>
      </c>
      <c r="DV52">
        <v>26.64</v>
      </c>
      <c r="DW52" t="s">
        <v>159</v>
      </c>
      <c r="DX52">
        <v>3.33</v>
      </c>
      <c r="DY52" t="s">
        <v>159</v>
      </c>
      <c r="DZ52">
        <v>22.2</v>
      </c>
      <c r="EA52" t="s">
        <v>159</v>
      </c>
      <c r="EB52">
        <v>75</v>
      </c>
      <c r="EC52" t="s">
        <v>159</v>
      </c>
      <c r="ED52">
        <v>12.21</v>
      </c>
      <c r="EE52" t="s">
        <v>159</v>
      </c>
      <c r="EF52">
        <v>86</v>
      </c>
      <c r="EG52" t="s">
        <v>159</v>
      </c>
      <c r="EH52">
        <v>2.2200000000000002</v>
      </c>
      <c r="EI52" t="s">
        <v>159</v>
      </c>
      <c r="EJ52">
        <v>3.33</v>
      </c>
      <c r="EK52" t="s">
        <v>159</v>
      </c>
      <c r="EL52">
        <v>4.4400000000000004</v>
      </c>
      <c r="EM52" t="s">
        <v>159</v>
      </c>
      <c r="EN52">
        <v>9.99</v>
      </c>
      <c r="EO52" t="s">
        <v>159</v>
      </c>
      <c r="EP52">
        <v>200</v>
      </c>
      <c r="EQ52" t="s">
        <v>159</v>
      </c>
      <c r="ER52">
        <v>500</v>
      </c>
      <c r="ES52" t="s">
        <v>159</v>
      </c>
      <c r="ET52">
        <v>6.66</v>
      </c>
      <c r="EU52" t="s">
        <v>159</v>
      </c>
      <c r="EV52">
        <v>6.66</v>
      </c>
      <c r="EW52" t="s">
        <v>159</v>
      </c>
      <c r="EX52">
        <v>3.33</v>
      </c>
      <c r="EY52" t="s">
        <v>159</v>
      </c>
      <c r="EZ52">
        <v>85</v>
      </c>
      <c r="FA52" t="s">
        <v>159</v>
      </c>
      <c r="FB52">
        <v>79</v>
      </c>
      <c r="FC52" t="s">
        <v>159</v>
      </c>
      <c r="FD52">
        <v>189</v>
      </c>
      <c r="FE52" t="s">
        <v>159</v>
      </c>
      <c r="FF52">
        <v>4.4400000000000004</v>
      </c>
      <c r="FG52" t="s">
        <v>159</v>
      </c>
      <c r="FH52">
        <v>5.55</v>
      </c>
      <c r="FI52" t="s">
        <v>159</v>
      </c>
      <c r="FJ52">
        <v>5.55</v>
      </c>
      <c r="FK52" t="s">
        <v>159</v>
      </c>
      <c r="FL52">
        <v>2.2200000000000002</v>
      </c>
      <c r="FM52" t="s">
        <v>159</v>
      </c>
      <c r="FN52">
        <v>5.55</v>
      </c>
      <c r="FO52" t="s">
        <v>159</v>
      </c>
      <c r="FP52">
        <v>22.2</v>
      </c>
      <c r="FQ52" t="s">
        <v>159</v>
      </c>
      <c r="FR52">
        <v>17.760000000000002</v>
      </c>
      <c r="FS52" t="s">
        <v>159</v>
      </c>
      <c r="FT52">
        <v>9</v>
      </c>
      <c r="FU52" t="s">
        <v>159</v>
      </c>
      <c r="FV52">
        <v>12.21</v>
      </c>
      <c r="FW52" t="s">
        <v>159</v>
      </c>
      <c r="FX52">
        <v>2.2200000000000002</v>
      </c>
      <c r="FY52" t="s">
        <v>159</v>
      </c>
      <c r="FZ52">
        <v>3.33</v>
      </c>
      <c r="GA52" t="s">
        <v>159</v>
      </c>
      <c r="GB52">
        <v>31.08</v>
      </c>
      <c r="GC52" t="s">
        <v>159</v>
      </c>
      <c r="GD52">
        <v>14.43</v>
      </c>
      <c r="GE52" t="s">
        <v>159</v>
      </c>
      <c r="GF52">
        <v>9</v>
      </c>
      <c r="GG52" t="s">
        <v>159</v>
      </c>
      <c r="GH52">
        <v>6.66</v>
      </c>
      <c r="GI52" t="s">
        <v>159</v>
      </c>
      <c r="GL52">
        <v>3.33</v>
      </c>
      <c r="GM52" t="s">
        <v>159</v>
      </c>
      <c r="GN52">
        <v>3.33</v>
      </c>
      <c r="GO52" t="s">
        <v>159</v>
      </c>
      <c r="GP52">
        <v>1000</v>
      </c>
      <c r="GQ52" t="s">
        <v>159</v>
      </c>
      <c r="GR52">
        <v>2.2200000000000002</v>
      </c>
      <c r="GS52" t="s">
        <v>159</v>
      </c>
      <c r="GT52">
        <v>149</v>
      </c>
      <c r="GU52" t="s">
        <v>159</v>
      </c>
      <c r="GV52">
        <v>68</v>
      </c>
      <c r="GW52" t="s">
        <v>159</v>
      </c>
      <c r="GX52">
        <v>22.2</v>
      </c>
      <c r="GY52" t="s">
        <v>159</v>
      </c>
      <c r="HB52">
        <v>33.299999999999997</v>
      </c>
      <c r="HC52" t="s">
        <v>159</v>
      </c>
      <c r="HD52">
        <v>4.4400000000000004</v>
      </c>
      <c r="HE52" t="s">
        <v>159</v>
      </c>
      <c r="HF52">
        <v>8.8800000000000008</v>
      </c>
      <c r="HG52" t="s">
        <v>159</v>
      </c>
      <c r="HH52" s="4" t="s">
        <v>159</v>
      </c>
      <c r="HI52">
        <v>2.2200000000000002</v>
      </c>
      <c r="HJ52" t="s">
        <v>159</v>
      </c>
      <c r="HK52">
        <v>2.2200000000000002</v>
      </c>
      <c r="HL52" t="s">
        <v>159</v>
      </c>
      <c r="HM52">
        <v>4.4400000000000004</v>
      </c>
      <c r="HN52" t="s">
        <v>159</v>
      </c>
      <c r="HO52">
        <v>4.4400000000000004</v>
      </c>
      <c r="HP52" t="s">
        <v>159</v>
      </c>
      <c r="HQ52">
        <v>4.4400000000000004</v>
      </c>
      <c r="HR52" t="s">
        <v>159</v>
      </c>
      <c r="HS52">
        <v>2.2200000000000002</v>
      </c>
      <c r="HT52" t="s">
        <v>159</v>
      </c>
      <c r="HU52">
        <v>5.55</v>
      </c>
      <c r="HV52" t="s">
        <v>159</v>
      </c>
      <c r="HW52">
        <v>11</v>
      </c>
      <c r="HX52" t="s">
        <v>159</v>
      </c>
      <c r="HY52">
        <v>4.4400000000000004</v>
      </c>
      <c r="HZ52" t="s">
        <v>159</v>
      </c>
      <c r="IA52">
        <v>9.99</v>
      </c>
      <c r="IB52" t="s">
        <v>159</v>
      </c>
      <c r="IC52">
        <v>2.2200000000000002</v>
      </c>
      <c r="ID52" t="s">
        <v>159</v>
      </c>
      <c r="IE52">
        <v>2.2200000000000002</v>
      </c>
      <c r="IF52" t="s">
        <v>159</v>
      </c>
      <c r="IG52">
        <v>2.2200000000000002</v>
      </c>
      <c r="IH52" t="s">
        <v>159</v>
      </c>
      <c r="II52">
        <v>5.1757999999999997</v>
      </c>
      <c r="IK52">
        <v>11.1</v>
      </c>
      <c r="IL52" t="s">
        <v>159</v>
      </c>
      <c r="IM52">
        <v>25</v>
      </c>
      <c r="IN52" t="s">
        <v>159</v>
      </c>
      <c r="IO52">
        <v>12.21</v>
      </c>
      <c r="IP52" t="s">
        <v>159</v>
      </c>
      <c r="IQ52">
        <v>4.4400000000000004</v>
      </c>
      <c r="IR52" t="s">
        <v>159</v>
      </c>
      <c r="IS52">
        <v>88</v>
      </c>
      <c r="IT52" t="s">
        <v>159</v>
      </c>
    </row>
    <row r="53" spans="1:254" x14ac:dyDescent="0.2">
      <c r="A53" t="s">
        <v>245</v>
      </c>
      <c r="B53">
        <v>12110495</v>
      </c>
      <c r="C53">
        <v>4</v>
      </c>
      <c r="D53" s="2">
        <v>42171</v>
      </c>
      <c r="E53">
        <v>15</v>
      </c>
      <c r="F53">
        <v>4</v>
      </c>
      <c r="G53">
        <v>12110495</v>
      </c>
      <c r="H53" t="s">
        <v>613</v>
      </c>
      <c r="I53" t="s">
        <v>247</v>
      </c>
      <c r="J53" t="s">
        <v>248</v>
      </c>
      <c r="K53" t="s">
        <v>151</v>
      </c>
      <c r="L53">
        <v>1502304</v>
      </c>
      <c r="M53">
        <v>201506040950</v>
      </c>
      <c r="N53" s="3">
        <v>42159.701388888891</v>
      </c>
      <c r="O53" t="s">
        <v>154</v>
      </c>
      <c r="P53">
        <v>9</v>
      </c>
      <c r="Q53">
        <v>50</v>
      </c>
      <c r="R53" t="s">
        <v>159</v>
      </c>
      <c r="S53">
        <v>22</v>
      </c>
      <c r="T53" t="s">
        <v>159</v>
      </c>
      <c r="U53">
        <v>20</v>
      </c>
      <c r="V53" t="s">
        <v>159</v>
      </c>
      <c r="W53">
        <v>4.8856000000000002</v>
      </c>
      <c r="Y53">
        <v>19</v>
      </c>
      <c r="Z53" t="s">
        <v>159</v>
      </c>
      <c r="AA53">
        <v>6</v>
      </c>
      <c r="AB53" t="s">
        <v>159</v>
      </c>
      <c r="AC53">
        <v>4</v>
      </c>
      <c r="AD53" t="s">
        <v>159</v>
      </c>
      <c r="AE53">
        <v>4</v>
      </c>
      <c r="AF53" t="s">
        <v>159</v>
      </c>
      <c r="AG53">
        <v>3</v>
      </c>
      <c r="AH53" t="s">
        <v>159</v>
      </c>
      <c r="AI53">
        <v>206</v>
      </c>
      <c r="AJ53" t="s">
        <v>159</v>
      </c>
      <c r="AK53">
        <v>3</v>
      </c>
      <c r="AL53" t="s">
        <v>159</v>
      </c>
      <c r="AM53">
        <v>6</v>
      </c>
      <c r="AN53" t="s">
        <v>159</v>
      </c>
      <c r="AO53">
        <v>9</v>
      </c>
      <c r="AP53" t="s">
        <v>159</v>
      </c>
      <c r="AQ53">
        <v>3</v>
      </c>
      <c r="AR53" t="s">
        <v>159</v>
      </c>
      <c r="AS53">
        <v>4</v>
      </c>
      <c r="AT53" t="s">
        <v>159</v>
      </c>
      <c r="AU53">
        <v>2</v>
      </c>
      <c r="AV53" t="s">
        <v>159</v>
      </c>
      <c r="AW53">
        <v>5.4421999999999997</v>
      </c>
      <c r="AY53">
        <v>3</v>
      </c>
      <c r="AZ53" t="s">
        <v>159</v>
      </c>
      <c r="BA53">
        <v>3</v>
      </c>
      <c r="BB53" t="s">
        <v>159</v>
      </c>
      <c r="BC53">
        <v>17.95</v>
      </c>
      <c r="BE53">
        <v>4</v>
      </c>
      <c r="BF53" t="s">
        <v>159</v>
      </c>
      <c r="BG53">
        <v>4</v>
      </c>
      <c r="BH53" t="s">
        <v>159</v>
      </c>
      <c r="BI53">
        <v>4</v>
      </c>
      <c r="BJ53" t="s">
        <v>159</v>
      </c>
      <c r="BK53">
        <v>4</v>
      </c>
      <c r="BL53" t="s">
        <v>159</v>
      </c>
      <c r="BM53">
        <v>5</v>
      </c>
      <c r="BN53" t="s">
        <v>159</v>
      </c>
      <c r="BO53">
        <v>7</v>
      </c>
      <c r="BP53" t="s">
        <v>159</v>
      </c>
      <c r="BQ53">
        <v>11</v>
      </c>
      <c r="BR53" t="s">
        <v>159</v>
      </c>
      <c r="BS53">
        <v>6</v>
      </c>
      <c r="BT53" t="s">
        <v>159</v>
      </c>
      <c r="BU53">
        <v>3</v>
      </c>
      <c r="BV53" t="s">
        <v>159</v>
      </c>
      <c r="BW53">
        <v>5</v>
      </c>
      <c r="BX53" t="s">
        <v>159</v>
      </c>
      <c r="BY53">
        <v>2</v>
      </c>
      <c r="BZ53" t="s">
        <v>159</v>
      </c>
      <c r="CA53">
        <v>13</v>
      </c>
      <c r="CB53" t="s">
        <v>159</v>
      </c>
      <c r="CC53">
        <v>250</v>
      </c>
      <c r="CD53" t="s">
        <v>159</v>
      </c>
      <c r="CE53">
        <v>5</v>
      </c>
      <c r="CF53" t="s">
        <v>159</v>
      </c>
      <c r="CG53" s="4" t="s">
        <v>159</v>
      </c>
      <c r="CH53">
        <v>4</v>
      </c>
      <c r="CI53" t="s">
        <v>159</v>
      </c>
      <c r="CJ53">
        <v>4</v>
      </c>
      <c r="CK53" t="s">
        <v>159</v>
      </c>
      <c r="CL53">
        <v>4</v>
      </c>
      <c r="CM53" t="s">
        <v>159</v>
      </c>
      <c r="CN53">
        <v>144</v>
      </c>
      <c r="CO53" t="s">
        <v>159</v>
      </c>
      <c r="CP53">
        <v>1.0181</v>
      </c>
      <c r="CR53">
        <v>11.8102</v>
      </c>
      <c r="CT53">
        <v>11</v>
      </c>
      <c r="CU53" t="s">
        <v>159</v>
      </c>
      <c r="CV53">
        <v>6</v>
      </c>
      <c r="CW53" t="s">
        <v>159</v>
      </c>
      <c r="CX53">
        <v>62</v>
      </c>
      <c r="CY53" t="s">
        <v>159</v>
      </c>
      <c r="CZ53">
        <v>9</v>
      </c>
      <c r="DA53" t="s">
        <v>159</v>
      </c>
      <c r="DB53">
        <v>4</v>
      </c>
      <c r="DC53" t="s">
        <v>159</v>
      </c>
      <c r="DD53">
        <v>10</v>
      </c>
      <c r="DE53" t="s">
        <v>159</v>
      </c>
      <c r="DF53">
        <v>10</v>
      </c>
      <c r="DG53" t="s">
        <v>159</v>
      </c>
      <c r="DH53">
        <v>5</v>
      </c>
      <c r="DI53" t="s">
        <v>159</v>
      </c>
      <c r="DJ53">
        <v>20</v>
      </c>
      <c r="DK53" t="s">
        <v>159</v>
      </c>
      <c r="DL53">
        <v>3</v>
      </c>
      <c r="DM53" t="s">
        <v>159</v>
      </c>
      <c r="DN53">
        <v>28</v>
      </c>
      <c r="DO53" t="s">
        <v>159</v>
      </c>
      <c r="DP53">
        <v>10</v>
      </c>
      <c r="DQ53" t="s">
        <v>159</v>
      </c>
      <c r="DR53">
        <v>6</v>
      </c>
      <c r="DS53" t="s">
        <v>159</v>
      </c>
      <c r="DT53">
        <v>79</v>
      </c>
      <c r="DU53" t="s">
        <v>159</v>
      </c>
      <c r="DV53">
        <v>24</v>
      </c>
      <c r="DW53" t="s">
        <v>159</v>
      </c>
      <c r="DX53">
        <v>3</v>
      </c>
      <c r="DY53" t="s">
        <v>159</v>
      </c>
      <c r="DZ53">
        <v>20</v>
      </c>
      <c r="EA53" t="s">
        <v>159</v>
      </c>
      <c r="EB53">
        <v>75</v>
      </c>
      <c r="EC53" t="s">
        <v>159</v>
      </c>
      <c r="ED53">
        <v>11</v>
      </c>
      <c r="EE53" t="s">
        <v>159</v>
      </c>
      <c r="EF53">
        <v>86</v>
      </c>
      <c r="EG53" t="s">
        <v>159</v>
      </c>
      <c r="EH53">
        <v>2</v>
      </c>
      <c r="EI53" t="s">
        <v>159</v>
      </c>
      <c r="EJ53">
        <v>3</v>
      </c>
      <c r="EK53" t="s">
        <v>159</v>
      </c>
      <c r="EL53">
        <v>4</v>
      </c>
      <c r="EM53" t="s">
        <v>159</v>
      </c>
      <c r="EN53">
        <v>9</v>
      </c>
      <c r="EO53" t="s">
        <v>159</v>
      </c>
      <c r="EP53">
        <v>200</v>
      </c>
      <c r="EQ53" t="s">
        <v>159</v>
      </c>
      <c r="ER53">
        <v>500</v>
      </c>
      <c r="ES53" t="s">
        <v>159</v>
      </c>
      <c r="ET53">
        <v>6</v>
      </c>
      <c r="EU53" t="s">
        <v>159</v>
      </c>
      <c r="EV53">
        <v>6</v>
      </c>
      <c r="EW53" t="s">
        <v>159</v>
      </c>
      <c r="EX53">
        <v>3</v>
      </c>
      <c r="EY53" t="s">
        <v>159</v>
      </c>
      <c r="EZ53">
        <v>85</v>
      </c>
      <c r="FA53" t="s">
        <v>159</v>
      </c>
      <c r="FB53">
        <v>79</v>
      </c>
      <c r="FC53" t="s">
        <v>159</v>
      </c>
      <c r="FD53">
        <v>189</v>
      </c>
      <c r="FE53" t="s">
        <v>159</v>
      </c>
      <c r="FF53">
        <v>4</v>
      </c>
      <c r="FG53" t="s">
        <v>159</v>
      </c>
      <c r="FH53">
        <v>5</v>
      </c>
      <c r="FI53" t="s">
        <v>159</v>
      </c>
      <c r="FJ53">
        <v>5</v>
      </c>
      <c r="FK53" t="s">
        <v>159</v>
      </c>
      <c r="FL53">
        <v>2</v>
      </c>
      <c r="FM53" t="s">
        <v>159</v>
      </c>
      <c r="FN53">
        <v>5</v>
      </c>
      <c r="FO53" t="s">
        <v>159</v>
      </c>
      <c r="FP53">
        <v>20</v>
      </c>
      <c r="FQ53" t="s">
        <v>159</v>
      </c>
      <c r="FR53">
        <v>16</v>
      </c>
      <c r="FS53" t="s">
        <v>159</v>
      </c>
      <c r="FT53">
        <v>9</v>
      </c>
      <c r="FU53" t="s">
        <v>159</v>
      </c>
      <c r="FV53">
        <v>11</v>
      </c>
      <c r="FW53" t="s">
        <v>159</v>
      </c>
      <c r="FX53">
        <v>2</v>
      </c>
      <c r="FY53" t="s">
        <v>159</v>
      </c>
      <c r="FZ53">
        <v>3</v>
      </c>
      <c r="GA53" t="s">
        <v>159</v>
      </c>
      <c r="GB53">
        <v>28</v>
      </c>
      <c r="GC53" t="s">
        <v>159</v>
      </c>
      <c r="GD53">
        <v>13</v>
      </c>
      <c r="GE53" t="s">
        <v>159</v>
      </c>
      <c r="GF53">
        <v>10</v>
      </c>
      <c r="GG53" t="s">
        <v>159</v>
      </c>
      <c r="GH53">
        <v>6</v>
      </c>
      <c r="GI53" t="s">
        <v>159</v>
      </c>
      <c r="GL53">
        <v>3</v>
      </c>
      <c r="GM53" t="s">
        <v>159</v>
      </c>
      <c r="GN53">
        <v>3</v>
      </c>
      <c r="GO53" t="s">
        <v>159</v>
      </c>
      <c r="GP53">
        <v>500</v>
      </c>
      <c r="GQ53" t="s">
        <v>159</v>
      </c>
      <c r="GR53">
        <v>2</v>
      </c>
      <c r="GS53" t="s">
        <v>159</v>
      </c>
      <c r="GT53">
        <v>149</v>
      </c>
      <c r="GU53" t="s">
        <v>159</v>
      </c>
      <c r="GV53">
        <v>68</v>
      </c>
      <c r="GW53" t="s">
        <v>159</v>
      </c>
      <c r="GX53">
        <v>20</v>
      </c>
      <c r="GY53" t="s">
        <v>159</v>
      </c>
      <c r="HB53">
        <v>50</v>
      </c>
      <c r="HC53" t="s">
        <v>159</v>
      </c>
      <c r="HD53">
        <v>4</v>
      </c>
      <c r="HE53" t="s">
        <v>159</v>
      </c>
      <c r="HF53">
        <v>8</v>
      </c>
      <c r="HG53" t="s">
        <v>159</v>
      </c>
      <c r="HH53" s="4" t="s">
        <v>159</v>
      </c>
      <c r="HI53">
        <v>2</v>
      </c>
      <c r="HJ53" t="s">
        <v>159</v>
      </c>
      <c r="HK53">
        <v>2</v>
      </c>
      <c r="HL53" t="s">
        <v>159</v>
      </c>
      <c r="HM53">
        <v>4</v>
      </c>
      <c r="HN53" t="s">
        <v>159</v>
      </c>
      <c r="HO53">
        <v>4</v>
      </c>
      <c r="HP53" t="s">
        <v>159</v>
      </c>
      <c r="HQ53">
        <v>4</v>
      </c>
      <c r="HR53" t="s">
        <v>159</v>
      </c>
      <c r="HU53">
        <v>5</v>
      </c>
      <c r="HV53" t="s">
        <v>159</v>
      </c>
      <c r="HW53">
        <v>50</v>
      </c>
      <c r="HX53" t="s">
        <v>159</v>
      </c>
      <c r="HY53">
        <v>6.077</v>
      </c>
      <c r="HZ53" t="s">
        <v>160</v>
      </c>
      <c r="IA53">
        <v>9</v>
      </c>
      <c r="IB53" t="s">
        <v>159</v>
      </c>
      <c r="IC53">
        <v>2</v>
      </c>
      <c r="ID53" t="s">
        <v>159</v>
      </c>
      <c r="IE53">
        <v>2</v>
      </c>
      <c r="IF53" t="s">
        <v>159</v>
      </c>
      <c r="IG53">
        <v>2</v>
      </c>
      <c r="IH53" t="s">
        <v>159</v>
      </c>
      <c r="II53">
        <v>8.0678999999999998</v>
      </c>
      <c r="IK53">
        <v>10</v>
      </c>
      <c r="IL53" t="s">
        <v>159</v>
      </c>
      <c r="IM53">
        <v>21</v>
      </c>
      <c r="IN53" t="s">
        <v>159</v>
      </c>
      <c r="IO53">
        <v>11</v>
      </c>
      <c r="IP53" t="s">
        <v>159</v>
      </c>
      <c r="IQ53">
        <v>4</v>
      </c>
      <c r="IR53" t="s">
        <v>159</v>
      </c>
      <c r="IS53">
        <v>88</v>
      </c>
      <c r="IT53" t="s">
        <v>159</v>
      </c>
    </row>
    <row r="54" spans="1:254" x14ac:dyDescent="0.2">
      <c r="A54" t="s">
        <v>245</v>
      </c>
      <c r="B54">
        <v>12110495</v>
      </c>
      <c r="C54">
        <v>4</v>
      </c>
      <c r="D54" s="2">
        <v>42171</v>
      </c>
      <c r="E54">
        <v>15</v>
      </c>
      <c r="F54">
        <v>4</v>
      </c>
      <c r="G54">
        <v>12110495</v>
      </c>
      <c r="H54" t="s">
        <v>613</v>
      </c>
      <c r="I54" t="s">
        <v>247</v>
      </c>
      <c r="J54" t="s">
        <v>248</v>
      </c>
      <c r="K54" t="s">
        <v>151</v>
      </c>
      <c r="L54">
        <v>1501749</v>
      </c>
      <c r="M54">
        <v>201504300950</v>
      </c>
      <c r="N54" s="3">
        <v>42124.701388888891</v>
      </c>
      <c r="O54" t="s">
        <v>154</v>
      </c>
      <c r="P54">
        <v>7</v>
      </c>
      <c r="Q54">
        <v>50</v>
      </c>
      <c r="R54" t="s">
        <v>159</v>
      </c>
      <c r="S54">
        <v>22</v>
      </c>
      <c r="T54" t="s">
        <v>159</v>
      </c>
      <c r="U54">
        <v>20</v>
      </c>
      <c r="V54" t="s">
        <v>159</v>
      </c>
      <c r="W54">
        <v>3.9569999999999999</v>
      </c>
      <c r="Y54">
        <v>19</v>
      </c>
      <c r="Z54" t="s">
        <v>159</v>
      </c>
      <c r="AA54">
        <v>6</v>
      </c>
      <c r="AB54" t="s">
        <v>159</v>
      </c>
      <c r="AC54">
        <v>4</v>
      </c>
      <c r="AD54" t="s">
        <v>159</v>
      </c>
      <c r="AE54">
        <v>4</v>
      </c>
      <c r="AF54" t="s">
        <v>159</v>
      </c>
      <c r="AG54">
        <v>3</v>
      </c>
      <c r="AH54" t="s">
        <v>159</v>
      </c>
      <c r="AI54">
        <v>206</v>
      </c>
      <c r="AJ54" t="s">
        <v>159</v>
      </c>
      <c r="AK54">
        <v>3</v>
      </c>
      <c r="AL54" t="s">
        <v>159</v>
      </c>
      <c r="AM54">
        <v>6</v>
      </c>
      <c r="AN54" t="s">
        <v>159</v>
      </c>
      <c r="AO54">
        <v>9</v>
      </c>
      <c r="AP54" t="s">
        <v>159</v>
      </c>
      <c r="AQ54">
        <v>3</v>
      </c>
      <c r="AR54" t="s">
        <v>159</v>
      </c>
      <c r="AS54">
        <v>4</v>
      </c>
      <c r="AT54" t="s">
        <v>159</v>
      </c>
      <c r="AU54">
        <v>2</v>
      </c>
      <c r="AV54" t="s">
        <v>159</v>
      </c>
      <c r="AW54">
        <v>4.2499000000000002</v>
      </c>
      <c r="AY54">
        <v>3</v>
      </c>
      <c r="AZ54" t="s">
        <v>159</v>
      </c>
      <c r="BA54">
        <v>3</v>
      </c>
      <c r="BB54" t="s">
        <v>159</v>
      </c>
      <c r="BC54">
        <v>5</v>
      </c>
      <c r="BD54" t="s">
        <v>159</v>
      </c>
      <c r="BE54">
        <v>4</v>
      </c>
      <c r="BF54" t="s">
        <v>159</v>
      </c>
      <c r="BG54">
        <v>4</v>
      </c>
      <c r="BH54" t="s">
        <v>159</v>
      </c>
      <c r="BI54">
        <v>4</v>
      </c>
      <c r="BJ54" t="s">
        <v>159</v>
      </c>
      <c r="BK54">
        <v>4</v>
      </c>
      <c r="BL54" t="s">
        <v>159</v>
      </c>
      <c r="BM54">
        <v>5</v>
      </c>
      <c r="BN54" t="s">
        <v>159</v>
      </c>
      <c r="BO54">
        <v>7</v>
      </c>
      <c r="BP54" t="s">
        <v>159</v>
      </c>
      <c r="BQ54">
        <v>11</v>
      </c>
      <c r="BR54" t="s">
        <v>159</v>
      </c>
      <c r="BS54">
        <v>6</v>
      </c>
      <c r="BT54" t="s">
        <v>159</v>
      </c>
      <c r="BU54">
        <v>3</v>
      </c>
      <c r="BV54" t="s">
        <v>159</v>
      </c>
      <c r="BW54">
        <v>5</v>
      </c>
      <c r="BX54" t="s">
        <v>159</v>
      </c>
      <c r="BY54">
        <v>2</v>
      </c>
      <c r="BZ54" t="s">
        <v>159</v>
      </c>
      <c r="CA54">
        <v>13</v>
      </c>
      <c r="CB54" t="s">
        <v>159</v>
      </c>
      <c r="CE54">
        <v>5</v>
      </c>
      <c r="CF54" t="s">
        <v>159</v>
      </c>
      <c r="CG54" s="4" t="s">
        <v>159</v>
      </c>
      <c r="CH54">
        <v>0.99639999999999995</v>
      </c>
      <c r="CJ54">
        <v>4</v>
      </c>
      <c r="CK54" t="s">
        <v>159</v>
      </c>
      <c r="CL54">
        <v>4</v>
      </c>
      <c r="CM54" t="s">
        <v>159</v>
      </c>
      <c r="CN54">
        <v>144</v>
      </c>
      <c r="CO54" t="s">
        <v>159</v>
      </c>
      <c r="CP54">
        <v>5</v>
      </c>
      <c r="CQ54" t="s">
        <v>159</v>
      </c>
      <c r="CR54">
        <v>98</v>
      </c>
      <c r="CS54" t="s">
        <v>159</v>
      </c>
      <c r="CT54">
        <v>11</v>
      </c>
      <c r="CU54" t="s">
        <v>159</v>
      </c>
      <c r="CV54">
        <v>6</v>
      </c>
      <c r="CW54" t="s">
        <v>159</v>
      </c>
      <c r="CX54">
        <v>62</v>
      </c>
      <c r="CY54" t="s">
        <v>159</v>
      </c>
      <c r="CZ54">
        <v>9</v>
      </c>
      <c r="DA54" t="s">
        <v>159</v>
      </c>
      <c r="DB54">
        <v>4</v>
      </c>
      <c r="DC54" t="s">
        <v>159</v>
      </c>
      <c r="DD54">
        <v>10</v>
      </c>
      <c r="DE54" t="s">
        <v>159</v>
      </c>
      <c r="DF54">
        <v>10</v>
      </c>
      <c r="DG54" t="s">
        <v>159</v>
      </c>
      <c r="DH54">
        <v>5</v>
      </c>
      <c r="DI54" t="s">
        <v>159</v>
      </c>
      <c r="DJ54">
        <v>20</v>
      </c>
      <c r="DK54" t="s">
        <v>159</v>
      </c>
      <c r="DL54">
        <v>3</v>
      </c>
      <c r="DM54" t="s">
        <v>159</v>
      </c>
      <c r="DN54">
        <v>50</v>
      </c>
      <c r="DO54" t="s">
        <v>159</v>
      </c>
      <c r="DP54">
        <v>50</v>
      </c>
      <c r="DQ54" t="s">
        <v>159</v>
      </c>
      <c r="DR54">
        <v>6</v>
      </c>
      <c r="DS54" t="s">
        <v>159</v>
      </c>
      <c r="DT54">
        <v>79</v>
      </c>
      <c r="DU54" t="s">
        <v>159</v>
      </c>
      <c r="DV54">
        <v>24</v>
      </c>
      <c r="DW54" t="s">
        <v>159</v>
      </c>
      <c r="DX54">
        <v>3</v>
      </c>
      <c r="DY54" t="s">
        <v>159</v>
      </c>
      <c r="DZ54">
        <v>20</v>
      </c>
      <c r="EA54" t="s">
        <v>159</v>
      </c>
      <c r="EB54">
        <v>75</v>
      </c>
      <c r="EC54" t="s">
        <v>159</v>
      </c>
      <c r="ED54">
        <v>11</v>
      </c>
      <c r="EE54" t="s">
        <v>159</v>
      </c>
      <c r="EF54">
        <v>86</v>
      </c>
      <c r="EG54" t="s">
        <v>159</v>
      </c>
      <c r="EH54">
        <v>2</v>
      </c>
      <c r="EI54" t="s">
        <v>159</v>
      </c>
      <c r="EJ54">
        <v>3</v>
      </c>
      <c r="EK54" t="s">
        <v>159</v>
      </c>
      <c r="EL54">
        <v>4</v>
      </c>
      <c r="EM54" t="s">
        <v>159</v>
      </c>
      <c r="EN54">
        <v>9</v>
      </c>
      <c r="EO54" t="s">
        <v>159</v>
      </c>
      <c r="EP54">
        <v>200</v>
      </c>
      <c r="EQ54" t="s">
        <v>159</v>
      </c>
      <c r="ER54">
        <v>500</v>
      </c>
      <c r="ES54" t="s">
        <v>159</v>
      </c>
      <c r="ET54">
        <v>6</v>
      </c>
      <c r="EU54" t="s">
        <v>159</v>
      </c>
      <c r="EV54">
        <v>6</v>
      </c>
      <c r="EW54" t="s">
        <v>159</v>
      </c>
      <c r="EX54">
        <v>3</v>
      </c>
      <c r="EY54" t="s">
        <v>159</v>
      </c>
      <c r="EZ54">
        <v>85</v>
      </c>
      <c r="FA54" t="s">
        <v>159</v>
      </c>
      <c r="FB54">
        <v>79</v>
      </c>
      <c r="FC54" t="s">
        <v>159</v>
      </c>
      <c r="FD54">
        <v>189</v>
      </c>
      <c r="FE54" t="s">
        <v>159</v>
      </c>
      <c r="FF54">
        <v>4</v>
      </c>
      <c r="FG54" t="s">
        <v>159</v>
      </c>
      <c r="FH54">
        <v>5</v>
      </c>
      <c r="FI54" t="s">
        <v>159</v>
      </c>
      <c r="FJ54">
        <v>5</v>
      </c>
      <c r="FK54" t="s">
        <v>159</v>
      </c>
      <c r="FL54">
        <v>2</v>
      </c>
      <c r="FM54" t="s">
        <v>159</v>
      </c>
      <c r="FN54">
        <v>5</v>
      </c>
      <c r="FO54" t="s">
        <v>159</v>
      </c>
      <c r="FP54">
        <v>20</v>
      </c>
      <c r="FQ54" t="s">
        <v>159</v>
      </c>
      <c r="FR54">
        <v>16</v>
      </c>
      <c r="FS54" t="s">
        <v>159</v>
      </c>
      <c r="FT54">
        <v>9</v>
      </c>
      <c r="FU54" t="s">
        <v>159</v>
      </c>
      <c r="FV54">
        <v>11</v>
      </c>
      <c r="FW54" t="s">
        <v>159</v>
      </c>
      <c r="FX54">
        <v>2</v>
      </c>
      <c r="FY54" t="s">
        <v>159</v>
      </c>
      <c r="FZ54">
        <v>3</v>
      </c>
      <c r="GA54" t="s">
        <v>159</v>
      </c>
      <c r="GB54">
        <v>28</v>
      </c>
      <c r="GC54" t="s">
        <v>159</v>
      </c>
      <c r="GD54">
        <v>50</v>
      </c>
      <c r="GE54" t="s">
        <v>159</v>
      </c>
      <c r="GF54">
        <v>9</v>
      </c>
      <c r="GG54" t="s">
        <v>159</v>
      </c>
      <c r="GH54">
        <v>6</v>
      </c>
      <c r="GI54" t="s">
        <v>159</v>
      </c>
      <c r="GJ54">
        <v>95</v>
      </c>
      <c r="GK54" t="s">
        <v>159</v>
      </c>
      <c r="GL54">
        <v>10</v>
      </c>
      <c r="GM54" t="s">
        <v>159</v>
      </c>
      <c r="GN54">
        <v>3</v>
      </c>
      <c r="GO54" t="s">
        <v>159</v>
      </c>
      <c r="GP54">
        <v>500</v>
      </c>
      <c r="GQ54" t="s">
        <v>159</v>
      </c>
      <c r="GR54">
        <v>2</v>
      </c>
      <c r="GS54" t="s">
        <v>159</v>
      </c>
      <c r="GT54">
        <v>149</v>
      </c>
      <c r="GU54" t="s">
        <v>159</v>
      </c>
      <c r="GV54">
        <v>68</v>
      </c>
      <c r="GW54" t="s">
        <v>159</v>
      </c>
      <c r="GX54">
        <v>25</v>
      </c>
      <c r="GY54" t="s">
        <v>159</v>
      </c>
      <c r="GZ54">
        <v>200</v>
      </c>
      <c r="HA54" t="s">
        <v>159</v>
      </c>
      <c r="HB54">
        <v>250</v>
      </c>
      <c r="HC54" t="s">
        <v>159</v>
      </c>
      <c r="HD54">
        <v>4</v>
      </c>
      <c r="HE54" t="s">
        <v>159</v>
      </c>
      <c r="HF54">
        <v>8</v>
      </c>
      <c r="HG54" t="s">
        <v>159</v>
      </c>
      <c r="HH54" s="4" t="s">
        <v>159</v>
      </c>
      <c r="HI54">
        <v>2</v>
      </c>
      <c r="HJ54" t="s">
        <v>159</v>
      </c>
      <c r="HK54">
        <v>2</v>
      </c>
      <c r="HL54" t="s">
        <v>159</v>
      </c>
      <c r="HM54">
        <v>4</v>
      </c>
      <c r="HN54" t="s">
        <v>159</v>
      </c>
      <c r="HO54">
        <v>4</v>
      </c>
      <c r="HP54" t="s">
        <v>159</v>
      </c>
      <c r="HQ54">
        <v>4</v>
      </c>
      <c r="HR54" t="s">
        <v>159</v>
      </c>
      <c r="HU54">
        <v>5</v>
      </c>
      <c r="HV54" t="s">
        <v>159</v>
      </c>
      <c r="HW54">
        <v>11</v>
      </c>
      <c r="HX54" t="s">
        <v>159</v>
      </c>
      <c r="HY54">
        <v>4</v>
      </c>
      <c r="HZ54" t="s">
        <v>159</v>
      </c>
      <c r="IA54">
        <v>9</v>
      </c>
      <c r="IB54" t="s">
        <v>159</v>
      </c>
      <c r="IC54">
        <v>2</v>
      </c>
      <c r="ID54" t="s">
        <v>159</v>
      </c>
      <c r="IE54">
        <v>2</v>
      </c>
      <c r="IF54" t="s">
        <v>159</v>
      </c>
      <c r="IG54">
        <v>2</v>
      </c>
      <c r="IH54" t="s">
        <v>159</v>
      </c>
      <c r="II54">
        <v>3.7376999999999998</v>
      </c>
      <c r="IK54">
        <v>10</v>
      </c>
      <c r="IL54" t="s">
        <v>159</v>
      </c>
      <c r="IM54">
        <v>21</v>
      </c>
      <c r="IN54" t="s">
        <v>159</v>
      </c>
      <c r="IO54">
        <v>11</v>
      </c>
      <c r="IP54" t="s">
        <v>159</v>
      </c>
      <c r="IQ54">
        <v>4</v>
      </c>
      <c r="IR54" t="s">
        <v>159</v>
      </c>
      <c r="IS54">
        <v>88</v>
      </c>
      <c r="IT54" t="s">
        <v>159</v>
      </c>
    </row>
    <row r="55" spans="1:254" x14ac:dyDescent="0.2">
      <c r="A55" t="s">
        <v>260</v>
      </c>
      <c r="B55">
        <v>12080800</v>
      </c>
      <c r="C55">
        <v>4</v>
      </c>
      <c r="D55" s="2">
        <v>42179</v>
      </c>
      <c r="E55">
        <v>11</v>
      </c>
      <c r="F55">
        <v>10</v>
      </c>
      <c r="G55">
        <v>12080800</v>
      </c>
      <c r="H55" t="s">
        <v>614</v>
      </c>
      <c r="I55" t="s">
        <v>262</v>
      </c>
      <c r="J55" t="s">
        <v>263</v>
      </c>
      <c r="K55" t="s">
        <v>151</v>
      </c>
      <c r="L55">
        <v>1502306</v>
      </c>
      <c r="M55">
        <v>201506041300</v>
      </c>
      <c r="N55" s="3">
        <v>42159.833333333336</v>
      </c>
      <c r="O55" t="s">
        <v>154</v>
      </c>
      <c r="P55">
        <v>9</v>
      </c>
      <c r="Q55">
        <v>50</v>
      </c>
      <c r="R55" t="s">
        <v>159</v>
      </c>
      <c r="S55">
        <v>22</v>
      </c>
      <c r="T55" t="s">
        <v>159</v>
      </c>
      <c r="U55">
        <v>20</v>
      </c>
      <c r="V55" t="s">
        <v>159</v>
      </c>
      <c r="W55">
        <v>5</v>
      </c>
      <c r="X55" t="s">
        <v>159</v>
      </c>
      <c r="Y55">
        <v>19</v>
      </c>
      <c r="Z55" t="s">
        <v>159</v>
      </c>
      <c r="AA55">
        <v>6</v>
      </c>
      <c r="AB55" t="s">
        <v>159</v>
      </c>
      <c r="AC55">
        <v>4</v>
      </c>
      <c r="AD55" t="s">
        <v>159</v>
      </c>
      <c r="AE55">
        <v>4</v>
      </c>
      <c r="AF55" t="s">
        <v>159</v>
      </c>
      <c r="AG55">
        <v>3</v>
      </c>
      <c r="AH55" t="s">
        <v>159</v>
      </c>
      <c r="AI55">
        <v>206</v>
      </c>
      <c r="AJ55" t="s">
        <v>159</v>
      </c>
      <c r="AK55">
        <v>1.5107999999999999</v>
      </c>
      <c r="AM55">
        <v>6</v>
      </c>
      <c r="AN55" t="s">
        <v>159</v>
      </c>
      <c r="AO55">
        <v>9</v>
      </c>
      <c r="AP55" t="s">
        <v>159</v>
      </c>
      <c r="AQ55">
        <v>3</v>
      </c>
      <c r="AR55" t="s">
        <v>159</v>
      </c>
      <c r="AS55">
        <v>4</v>
      </c>
      <c r="AT55" t="s">
        <v>159</v>
      </c>
      <c r="AU55">
        <v>2</v>
      </c>
      <c r="AV55" t="s">
        <v>159</v>
      </c>
      <c r="AW55">
        <v>10</v>
      </c>
      <c r="AX55" t="s">
        <v>159</v>
      </c>
      <c r="AY55">
        <v>3</v>
      </c>
      <c r="AZ55" t="s">
        <v>159</v>
      </c>
      <c r="BA55">
        <v>3</v>
      </c>
      <c r="BB55" t="s">
        <v>159</v>
      </c>
      <c r="BC55">
        <v>5</v>
      </c>
      <c r="BD55" t="s">
        <v>159</v>
      </c>
      <c r="BE55">
        <v>4</v>
      </c>
      <c r="BF55" t="s">
        <v>159</v>
      </c>
      <c r="BG55">
        <v>4</v>
      </c>
      <c r="BH55" t="s">
        <v>159</v>
      </c>
      <c r="BI55">
        <v>4</v>
      </c>
      <c r="BJ55" t="s">
        <v>159</v>
      </c>
      <c r="BK55">
        <v>4</v>
      </c>
      <c r="BL55" t="s">
        <v>159</v>
      </c>
      <c r="BM55">
        <v>5</v>
      </c>
      <c r="BN55" t="s">
        <v>159</v>
      </c>
      <c r="BO55">
        <v>7</v>
      </c>
      <c r="BP55" t="s">
        <v>159</v>
      </c>
      <c r="BQ55">
        <v>11</v>
      </c>
      <c r="BR55" t="s">
        <v>159</v>
      </c>
      <c r="BS55">
        <v>6</v>
      </c>
      <c r="BT55" t="s">
        <v>159</v>
      </c>
      <c r="BU55">
        <v>3</v>
      </c>
      <c r="BV55" t="s">
        <v>159</v>
      </c>
      <c r="BW55">
        <v>5</v>
      </c>
      <c r="BX55" t="s">
        <v>159</v>
      </c>
      <c r="BY55">
        <v>2</v>
      </c>
      <c r="BZ55" t="s">
        <v>159</v>
      </c>
      <c r="CA55">
        <v>13</v>
      </c>
      <c r="CB55" t="s">
        <v>159</v>
      </c>
      <c r="CC55">
        <v>250</v>
      </c>
      <c r="CD55" t="s">
        <v>159</v>
      </c>
      <c r="CE55">
        <v>5</v>
      </c>
      <c r="CF55" t="s">
        <v>159</v>
      </c>
      <c r="CG55" s="4" t="s">
        <v>159</v>
      </c>
      <c r="CH55">
        <v>4</v>
      </c>
      <c r="CI55" t="s">
        <v>159</v>
      </c>
      <c r="CJ55">
        <v>4</v>
      </c>
      <c r="CK55" t="s">
        <v>159</v>
      </c>
      <c r="CL55">
        <v>4</v>
      </c>
      <c r="CM55" t="s">
        <v>159</v>
      </c>
      <c r="CN55">
        <v>144</v>
      </c>
      <c r="CO55" t="s">
        <v>159</v>
      </c>
      <c r="CP55">
        <v>5</v>
      </c>
      <c r="CQ55" t="s">
        <v>159</v>
      </c>
      <c r="CR55">
        <v>98</v>
      </c>
      <c r="CS55" t="s">
        <v>159</v>
      </c>
      <c r="CT55">
        <v>11</v>
      </c>
      <c r="CU55" t="s">
        <v>159</v>
      </c>
      <c r="CV55">
        <v>6</v>
      </c>
      <c r="CW55" t="s">
        <v>159</v>
      </c>
      <c r="CX55">
        <v>62</v>
      </c>
      <c r="CY55" t="s">
        <v>159</v>
      </c>
      <c r="CZ55">
        <v>9</v>
      </c>
      <c r="DA55" t="s">
        <v>159</v>
      </c>
      <c r="DB55">
        <v>4</v>
      </c>
      <c r="DC55" t="s">
        <v>159</v>
      </c>
      <c r="DD55">
        <v>10</v>
      </c>
      <c r="DE55" t="s">
        <v>159</v>
      </c>
      <c r="DF55">
        <v>10</v>
      </c>
      <c r="DG55" t="s">
        <v>159</v>
      </c>
      <c r="DH55">
        <v>5</v>
      </c>
      <c r="DI55" t="s">
        <v>159</v>
      </c>
      <c r="DJ55">
        <v>20</v>
      </c>
      <c r="DK55" t="s">
        <v>159</v>
      </c>
      <c r="DL55">
        <v>3</v>
      </c>
      <c r="DM55" t="s">
        <v>159</v>
      </c>
      <c r="DN55">
        <v>28</v>
      </c>
      <c r="DO55" t="s">
        <v>159</v>
      </c>
      <c r="DP55">
        <v>10</v>
      </c>
      <c r="DQ55" t="s">
        <v>159</v>
      </c>
      <c r="DR55">
        <v>6</v>
      </c>
      <c r="DS55" t="s">
        <v>159</v>
      </c>
      <c r="DT55">
        <v>79</v>
      </c>
      <c r="DU55" t="s">
        <v>159</v>
      </c>
      <c r="DV55">
        <v>24</v>
      </c>
      <c r="DW55" t="s">
        <v>159</v>
      </c>
      <c r="DX55">
        <v>3</v>
      </c>
      <c r="DY55" t="s">
        <v>159</v>
      </c>
      <c r="DZ55">
        <v>20</v>
      </c>
      <c r="EA55" t="s">
        <v>159</v>
      </c>
      <c r="EB55">
        <v>75</v>
      </c>
      <c r="EC55" t="s">
        <v>159</v>
      </c>
      <c r="ED55">
        <v>11</v>
      </c>
      <c r="EE55" t="s">
        <v>159</v>
      </c>
      <c r="EF55">
        <v>86</v>
      </c>
      <c r="EG55" t="s">
        <v>159</v>
      </c>
      <c r="EH55">
        <v>2</v>
      </c>
      <c r="EI55" t="s">
        <v>159</v>
      </c>
      <c r="EJ55">
        <v>3</v>
      </c>
      <c r="EK55" t="s">
        <v>159</v>
      </c>
      <c r="EL55">
        <v>4</v>
      </c>
      <c r="EM55" t="s">
        <v>159</v>
      </c>
      <c r="EN55">
        <v>9</v>
      </c>
      <c r="EO55" t="s">
        <v>159</v>
      </c>
      <c r="EP55">
        <v>200</v>
      </c>
      <c r="EQ55" t="s">
        <v>159</v>
      </c>
      <c r="ER55">
        <v>500</v>
      </c>
      <c r="ES55" t="s">
        <v>159</v>
      </c>
      <c r="ET55">
        <v>6</v>
      </c>
      <c r="EU55" t="s">
        <v>159</v>
      </c>
      <c r="EV55">
        <v>6</v>
      </c>
      <c r="EW55" t="s">
        <v>159</v>
      </c>
      <c r="EX55">
        <v>3</v>
      </c>
      <c r="EY55" t="s">
        <v>159</v>
      </c>
      <c r="EZ55">
        <v>85</v>
      </c>
      <c r="FA55" t="s">
        <v>159</v>
      </c>
      <c r="FB55">
        <v>79</v>
      </c>
      <c r="FC55" t="s">
        <v>159</v>
      </c>
      <c r="FD55">
        <v>189</v>
      </c>
      <c r="FE55" t="s">
        <v>159</v>
      </c>
      <c r="FF55">
        <v>4</v>
      </c>
      <c r="FG55" t="s">
        <v>159</v>
      </c>
      <c r="FH55">
        <v>5</v>
      </c>
      <c r="FI55" t="s">
        <v>159</v>
      </c>
      <c r="FJ55">
        <v>5</v>
      </c>
      <c r="FK55" t="s">
        <v>159</v>
      </c>
      <c r="FL55">
        <v>2</v>
      </c>
      <c r="FM55" t="s">
        <v>159</v>
      </c>
      <c r="FN55">
        <v>5</v>
      </c>
      <c r="FO55" t="s">
        <v>159</v>
      </c>
      <c r="FP55">
        <v>20</v>
      </c>
      <c r="FQ55" t="s">
        <v>159</v>
      </c>
      <c r="FR55">
        <v>16</v>
      </c>
      <c r="FS55" t="s">
        <v>159</v>
      </c>
      <c r="FT55">
        <v>9</v>
      </c>
      <c r="FU55" t="s">
        <v>159</v>
      </c>
      <c r="FV55">
        <v>11</v>
      </c>
      <c r="FW55" t="s">
        <v>159</v>
      </c>
      <c r="FX55">
        <v>2</v>
      </c>
      <c r="FY55" t="s">
        <v>159</v>
      </c>
      <c r="FZ55">
        <v>3</v>
      </c>
      <c r="GA55" t="s">
        <v>159</v>
      </c>
      <c r="GB55">
        <v>1511.096</v>
      </c>
      <c r="GC55" t="s">
        <v>160</v>
      </c>
      <c r="GD55">
        <v>13</v>
      </c>
      <c r="GE55" t="s">
        <v>159</v>
      </c>
      <c r="GF55">
        <v>10</v>
      </c>
      <c r="GG55" t="s">
        <v>159</v>
      </c>
      <c r="GH55">
        <v>6</v>
      </c>
      <c r="GI55" t="s">
        <v>159</v>
      </c>
      <c r="GL55">
        <v>3</v>
      </c>
      <c r="GM55" t="s">
        <v>159</v>
      </c>
      <c r="GN55">
        <v>3</v>
      </c>
      <c r="GO55" t="s">
        <v>159</v>
      </c>
      <c r="GP55">
        <v>500</v>
      </c>
      <c r="GQ55" t="s">
        <v>159</v>
      </c>
      <c r="GR55">
        <v>2</v>
      </c>
      <c r="GS55" t="s">
        <v>159</v>
      </c>
      <c r="GT55">
        <v>149</v>
      </c>
      <c r="GU55" t="s">
        <v>159</v>
      </c>
      <c r="GV55">
        <v>68</v>
      </c>
      <c r="GW55" t="s">
        <v>159</v>
      </c>
      <c r="GX55">
        <v>20</v>
      </c>
      <c r="GY55" t="s">
        <v>159</v>
      </c>
      <c r="HB55">
        <v>50</v>
      </c>
      <c r="HC55" t="s">
        <v>159</v>
      </c>
      <c r="HD55">
        <v>4</v>
      </c>
      <c r="HE55" t="s">
        <v>159</v>
      </c>
      <c r="HF55">
        <v>8</v>
      </c>
      <c r="HG55" t="s">
        <v>159</v>
      </c>
      <c r="HH55" s="4" t="s">
        <v>159</v>
      </c>
      <c r="HI55">
        <v>2</v>
      </c>
      <c r="HJ55" t="s">
        <v>159</v>
      </c>
      <c r="HK55">
        <v>2</v>
      </c>
      <c r="HL55" t="s">
        <v>159</v>
      </c>
      <c r="HM55">
        <v>4</v>
      </c>
      <c r="HN55" t="s">
        <v>159</v>
      </c>
      <c r="HO55">
        <v>4</v>
      </c>
      <c r="HP55" t="s">
        <v>159</v>
      </c>
      <c r="HQ55">
        <v>4</v>
      </c>
      <c r="HR55" t="s">
        <v>159</v>
      </c>
      <c r="HU55">
        <v>5</v>
      </c>
      <c r="HV55" t="s">
        <v>159</v>
      </c>
      <c r="HW55">
        <v>50</v>
      </c>
      <c r="HX55" t="s">
        <v>159</v>
      </c>
      <c r="HY55">
        <v>4</v>
      </c>
      <c r="HZ55" t="s">
        <v>159</v>
      </c>
      <c r="IA55">
        <v>9</v>
      </c>
      <c r="IB55" t="s">
        <v>159</v>
      </c>
      <c r="IC55">
        <v>2</v>
      </c>
      <c r="ID55" t="s">
        <v>159</v>
      </c>
      <c r="IE55">
        <v>2</v>
      </c>
      <c r="IF55" t="s">
        <v>159</v>
      </c>
      <c r="IG55">
        <v>2</v>
      </c>
      <c r="IH55" t="s">
        <v>159</v>
      </c>
      <c r="II55">
        <v>1.7989999999999999</v>
      </c>
      <c r="IK55">
        <v>10</v>
      </c>
      <c r="IL55" t="s">
        <v>159</v>
      </c>
      <c r="IM55">
        <v>21</v>
      </c>
      <c r="IN55" t="s">
        <v>159</v>
      </c>
      <c r="IO55">
        <v>11</v>
      </c>
      <c r="IP55" t="s">
        <v>159</v>
      </c>
      <c r="IQ55">
        <v>4</v>
      </c>
      <c r="IR55" t="s">
        <v>159</v>
      </c>
      <c r="IS55">
        <v>88</v>
      </c>
      <c r="IT55" t="s">
        <v>159</v>
      </c>
    </row>
    <row r="56" spans="1:254" x14ac:dyDescent="0.2">
      <c r="A56" t="s">
        <v>260</v>
      </c>
      <c r="B56">
        <v>12080800</v>
      </c>
      <c r="C56">
        <v>4</v>
      </c>
      <c r="D56" s="2">
        <v>42179</v>
      </c>
      <c r="E56">
        <v>11</v>
      </c>
      <c r="F56">
        <v>10</v>
      </c>
      <c r="G56">
        <v>12080800</v>
      </c>
      <c r="H56" t="s">
        <v>614</v>
      </c>
      <c r="I56" t="s">
        <v>262</v>
      </c>
      <c r="J56" t="s">
        <v>263</v>
      </c>
      <c r="K56" t="s">
        <v>151</v>
      </c>
      <c r="L56">
        <v>1502232</v>
      </c>
      <c r="M56">
        <v>201505291400</v>
      </c>
      <c r="N56" s="3">
        <v>42153.875</v>
      </c>
      <c r="O56" t="s">
        <v>154</v>
      </c>
      <c r="P56">
        <v>9</v>
      </c>
      <c r="Q56">
        <v>55.5</v>
      </c>
      <c r="R56" t="s">
        <v>159</v>
      </c>
      <c r="S56">
        <v>24.42</v>
      </c>
      <c r="T56" t="s">
        <v>159</v>
      </c>
      <c r="U56">
        <v>22.2</v>
      </c>
      <c r="V56" t="s">
        <v>159</v>
      </c>
      <c r="W56">
        <v>5.55</v>
      </c>
      <c r="X56" t="s">
        <v>159</v>
      </c>
      <c r="Y56">
        <v>21.09</v>
      </c>
      <c r="Z56" t="s">
        <v>159</v>
      </c>
      <c r="AA56">
        <v>6.66</v>
      </c>
      <c r="AB56" t="s">
        <v>159</v>
      </c>
      <c r="AC56">
        <v>4.4400000000000004</v>
      </c>
      <c r="AD56" t="s">
        <v>159</v>
      </c>
      <c r="AE56">
        <v>4.4400000000000004</v>
      </c>
      <c r="AF56" t="s">
        <v>159</v>
      </c>
      <c r="AG56">
        <v>3.33</v>
      </c>
      <c r="AH56" t="s">
        <v>159</v>
      </c>
      <c r="AI56">
        <v>228.66</v>
      </c>
      <c r="AJ56" t="s">
        <v>159</v>
      </c>
      <c r="AK56">
        <v>3.33</v>
      </c>
      <c r="AL56" t="s">
        <v>159</v>
      </c>
      <c r="AM56">
        <v>6.66</v>
      </c>
      <c r="AN56" t="s">
        <v>159</v>
      </c>
      <c r="AO56">
        <v>9.99</v>
      </c>
      <c r="AP56" t="s">
        <v>159</v>
      </c>
      <c r="AQ56">
        <v>3.33</v>
      </c>
      <c r="AR56" t="s">
        <v>159</v>
      </c>
      <c r="AS56">
        <v>4.4400000000000004</v>
      </c>
      <c r="AT56" t="s">
        <v>159</v>
      </c>
      <c r="AU56">
        <v>2.2200000000000002</v>
      </c>
      <c r="AV56" t="s">
        <v>159</v>
      </c>
      <c r="AW56">
        <v>11.1</v>
      </c>
      <c r="AX56" t="s">
        <v>159</v>
      </c>
      <c r="AY56">
        <v>3.33</v>
      </c>
      <c r="AZ56" t="s">
        <v>159</v>
      </c>
      <c r="BA56">
        <v>3.33</v>
      </c>
      <c r="BB56" t="s">
        <v>159</v>
      </c>
      <c r="BC56">
        <v>5.55</v>
      </c>
      <c r="BD56" t="s">
        <v>159</v>
      </c>
      <c r="BE56">
        <v>4</v>
      </c>
      <c r="BF56" t="s">
        <v>159</v>
      </c>
      <c r="BG56">
        <v>4</v>
      </c>
      <c r="BH56" t="s">
        <v>159</v>
      </c>
      <c r="BI56">
        <v>5</v>
      </c>
      <c r="BJ56" t="s">
        <v>159</v>
      </c>
      <c r="BK56">
        <v>5</v>
      </c>
      <c r="BL56" t="s">
        <v>159</v>
      </c>
      <c r="BM56">
        <v>5.55</v>
      </c>
      <c r="BN56" t="s">
        <v>159</v>
      </c>
      <c r="BO56">
        <v>7.77</v>
      </c>
      <c r="BP56" t="s">
        <v>159</v>
      </c>
      <c r="BQ56">
        <v>12.21</v>
      </c>
      <c r="BR56" t="s">
        <v>159</v>
      </c>
      <c r="BS56">
        <v>6.66</v>
      </c>
      <c r="BT56" t="s">
        <v>159</v>
      </c>
      <c r="BU56">
        <v>3.33</v>
      </c>
      <c r="BV56" t="s">
        <v>159</v>
      </c>
      <c r="BW56">
        <v>5.55</v>
      </c>
      <c r="BX56" t="s">
        <v>159</v>
      </c>
      <c r="BY56">
        <v>2.2200000000000002</v>
      </c>
      <c r="BZ56" t="s">
        <v>159</v>
      </c>
      <c r="CA56">
        <v>14.43</v>
      </c>
      <c r="CB56" t="s">
        <v>159</v>
      </c>
      <c r="CC56">
        <v>250</v>
      </c>
      <c r="CD56" t="s">
        <v>159</v>
      </c>
      <c r="CE56">
        <v>5.55</v>
      </c>
      <c r="CF56" t="s">
        <v>159</v>
      </c>
      <c r="CG56" s="4" t="s">
        <v>159</v>
      </c>
      <c r="CH56">
        <v>4.4400000000000004</v>
      </c>
      <c r="CI56" t="s">
        <v>159</v>
      </c>
      <c r="CJ56">
        <v>4.4400000000000004</v>
      </c>
      <c r="CK56" t="s">
        <v>159</v>
      </c>
      <c r="CL56">
        <v>4.4400000000000004</v>
      </c>
      <c r="CM56" t="s">
        <v>159</v>
      </c>
      <c r="CN56">
        <v>159.84</v>
      </c>
      <c r="CO56" t="s">
        <v>159</v>
      </c>
      <c r="CP56">
        <v>5.55</v>
      </c>
      <c r="CQ56" t="s">
        <v>159</v>
      </c>
      <c r="CR56">
        <v>98</v>
      </c>
      <c r="CS56" t="s">
        <v>159</v>
      </c>
      <c r="CT56">
        <v>12.21</v>
      </c>
      <c r="CU56" t="s">
        <v>159</v>
      </c>
      <c r="CV56">
        <v>6.66</v>
      </c>
      <c r="CW56" t="s">
        <v>159</v>
      </c>
      <c r="CX56">
        <v>62</v>
      </c>
      <c r="CY56" t="s">
        <v>159</v>
      </c>
      <c r="CZ56">
        <v>9.99</v>
      </c>
      <c r="DA56" t="s">
        <v>159</v>
      </c>
      <c r="DB56">
        <v>4.4400000000000004</v>
      </c>
      <c r="DC56" t="s">
        <v>159</v>
      </c>
      <c r="DD56">
        <v>11.1</v>
      </c>
      <c r="DE56" t="s">
        <v>159</v>
      </c>
      <c r="DF56">
        <v>11.1</v>
      </c>
      <c r="DG56" t="s">
        <v>159</v>
      </c>
      <c r="DH56">
        <v>5.55</v>
      </c>
      <c r="DI56" t="s">
        <v>159</v>
      </c>
      <c r="DJ56">
        <v>22.2</v>
      </c>
      <c r="DK56" t="s">
        <v>159</v>
      </c>
      <c r="DL56">
        <v>3.33</v>
      </c>
      <c r="DM56" t="s">
        <v>159</v>
      </c>
      <c r="DN56">
        <v>50</v>
      </c>
      <c r="DO56" t="s">
        <v>159</v>
      </c>
      <c r="DP56">
        <v>10</v>
      </c>
      <c r="DQ56" t="s">
        <v>159</v>
      </c>
      <c r="DR56">
        <v>6.66</v>
      </c>
      <c r="DS56" t="s">
        <v>159</v>
      </c>
      <c r="DT56">
        <v>79</v>
      </c>
      <c r="DU56" t="s">
        <v>159</v>
      </c>
      <c r="DV56">
        <v>26.64</v>
      </c>
      <c r="DW56" t="s">
        <v>159</v>
      </c>
      <c r="DX56">
        <v>3.33</v>
      </c>
      <c r="DY56" t="s">
        <v>159</v>
      </c>
      <c r="DZ56">
        <v>22.2</v>
      </c>
      <c r="EA56" t="s">
        <v>159</v>
      </c>
      <c r="EB56">
        <v>75</v>
      </c>
      <c r="EC56" t="s">
        <v>159</v>
      </c>
      <c r="ED56">
        <v>12.21</v>
      </c>
      <c r="EE56" t="s">
        <v>159</v>
      </c>
      <c r="EF56">
        <v>86</v>
      </c>
      <c r="EG56" t="s">
        <v>159</v>
      </c>
      <c r="EH56">
        <v>2.2200000000000002</v>
      </c>
      <c r="EI56" t="s">
        <v>159</v>
      </c>
      <c r="EJ56">
        <v>3.33</v>
      </c>
      <c r="EK56" t="s">
        <v>159</v>
      </c>
      <c r="EL56">
        <v>4.4400000000000004</v>
      </c>
      <c r="EM56" t="s">
        <v>159</v>
      </c>
      <c r="EN56">
        <v>9.99</v>
      </c>
      <c r="EO56" t="s">
        <v>159</v>
      </c>
      <c r="EP56">
        <v>200</v>
      </c>
      <c r="EQ56" t="s">
        <v>159</v>
      </c>
      <c r="ER56">
        <v>500</v>
      </c>
      <c r="ES56" t="s">
        <v>159</v>
      </c>
      <c r="ET56">
        <v>6.66</v>
      </c>
      <c r="EU56" t="s">
        <v>159</v>
      </c>
      <c r="EV56">
        <v>6.66</v>
      </c>
      <c r="EW56" t="s">
        <v>159</v>
      </c>
      <c r="EX56">
        <v>3.33</v>
      </c>
      <c r="EY56" t="s">
        <v>159</v>
      </c>
      <c r="EZ56">
        <v>85</v>
      </c>
      <c r="FA56" t="s">
        <v>159</v>
      </c>
      <c r="FB56">
        <v>79</v>
      </c>
      <c r="FC56" t="s">
        <v>159</v>
      </c>
      <c r="FD56">
        <v>189</v>
      </c>
      <c r="FE56" t="s">
        <v>159</v>
      </c>
      <c r="FF56">
        <v>4.4400000000000004</v>
      </c>
      <c r="FG56" t="s">
        <v>159</v>
      </c>
      <c r="FH56">
        <v>5.55</v>
      </c>
      <c r="FI56" t="s">
        <v>159</v>
      </c>
      <c r="FJ56">
        <v>5.55</v>
      </c>
      <c r="FK56" t="s">
        <v>159</v>
      </c>
      <c r="FL56">
        <v>2.2200000000000002</v>
      </c>
      <c r="FM56" t="s">
        <v>159</v>
      </c>
      <c r="FN56">
        <v>5.55</v>
      </c>
      <c r="FO56" t="s">
        <v>159</v>
      </c>
      <c r="FP56">
        <v>22.2</v>
      </c>
      <c r="FQ56" t="s">
        <v>159</v>
      </c>
      <c r="FR56">
        <v>17.760000000000002</v>
      </c>
      <c r="FS56" t="s">
        <v>159</v>
      </c>
      <c r="FT56">
        <v>9</v>
      </c>
      <c r="FU56" t="s">
        <v>159</v>
      </c>
      <c r="FV56">
        <v>12.21</v>
      </c>
      <c r="FW56" t="s">
        <v>159</v>
      </c>
      <c r="FX56">
        <v>2.2200000000000002</v>
      </c>
      <c r="FY56" t="s">
        <v>159</v>
      </c>
      <c r="FZ56">
        <v>3.33</v>
      </c>
      <c r="GA56" t="s">
        <v>159</v>
      </c>
      <c r="GB56">
        <v>2457.25</v>
      </c>
      <c r="GC56" t="s">
        <v>160</v>
      </c>
      <c r="GD56">
        <v>14.43</v>
      </c>
      <c r="GE56" t="s">
        <v>159</v>
      </c>
      <c r="GF56">
        <v>9</v>
      </c>
      <c r="GG56" t="s">
        <v>159</v>
      </c>
      <c r="GH56">
        <v>6.66</v>
      </c>
      <c r="GI56" t="s">
        <v>159</v>
      </c>
      <c r="GL56">
        <v>3.33</v>
      </c>
      <c r="GM56" t="s">
        <v>159</v>
      </c>
      <c r="GN56">
        <v>3.33</v>
      </c>
      <c r="GO56" t="s">
        <v>159</v>
      </c>
      <c r="GP56">
        <v>1000</v>
      </c>
      <c r="GQ56" t="s">
        <v>159</v>
      </c>
      <c r="GR56">
        <v>2.2200000000000002</v>
      </c>
      <c r="GS56" t="s">
        <v>159</v>
      </c>
      <c r="GT56">
        <v>149</v>
      </c>
      <c r="GU56" t="s">
        <v>159</v>
      </c>
      <c r="GV56">
        <v>68</v>
      </c>
      <c r="GW56" t="s">
        <v>159</v>
      </c>
      <c r="GX56">
        <v>22.2</v>
      </c>
      <c r="GY56" t="s">
        <v>159</v>
      </c>
      <c r="HB56">
        <v>33.299999999999997</v>
      </c>
      <c r="HC56" t="s">
        <v>159</v>
      </c>
      <c r="HD56">
        <v>4.4400000000000004</v>
      </c>
      <c r="HE56" t="s">
        <v>159</v>
      </c>
      <c r="HF56">
        <v>8.8800000000000008</v>
      </c>
      <c r="HG56" t="s">
        <v>159</v>
      </c>
      <c r="HH56" s="4" t="s">
        <v>159</v>
      </c>
      <c r="HI56">
        <v>2.2200000000000002</v>
      </c>
      <c r="HJ56" t="s">
        <v>159</v>
      </c>
      <c r="HK56">
        <v>2.2200000000000002</v>
      </c>
      <c r="HL56" t="s">
        <v>159</v>
      </c>
      <c r="HM56">
        <v>4.4400000000000004</v>
      </c>
      <c r="HN56" t="s">
        <v>159</v>
      </c>
      <c r="HO56">
        <v>4.4400000000000004</v>
      </c>
      <c r="HP56" t="s">
        <v>159</v>
      </c>
      <c r="HQ56">
        <v>4.4400000000000004</v>
      </c>
      <c r="HR56" t="s">
        <v>159</v>
      </c>
      <c r="HS56">
        <v>2.2200000000000002</v>
      </c>
      <c r="HT56" t="s">
        <v>159</v>
      </c>
      <c r="HU56">
        <v>5.55</v>
      </c>
      <c r="HV56" t="s">
        <v>159</v>
      </c>
      <c r="HW56">
        <v>11</v>
      </c>
      <c r="HX56" t="s">
        <v>159</v>
      </c>
      <c r="HY56">
        <v>4.4400000000000004</v>
      </c>
      <c r="HZ56" t="s">
        <v>159</v>
      </c>
      <c r="IA56">
        <v>9.99</v>
      </c>
      <c r="IB56" t="s">
        <v>159</v>
      </c>
      <c r="IC56">
        <v>2.2200000000000002</v>
      </c>
      <c r="ID56" t="s">
        <v>159</v>
      </c>
      <c r="IE56">
        <v>2.2200000000000002</v>
      </c>
      <c r="IF56" t="s">
        <v>159</v>
      </c>
      <c r="IG56">
        <v>2.2200000000000002</v>
      </c>
      <c r="IH56" t="s">
        <v>159</v>
      </c>
      <c r="II56">
        <v>1.5871999999999999</v>
      </c>
      <c r="IK56">
        <v>11.1</v>
      </c>
      <c r="IL56" t="s">
        <v>159</v>
      </c>
      <c r="IM56">
        <v>25</v>
      </c>
      <c r="IN56" t="s">
        <v>159</v>
      </c>
      <c r="IO56">
        <v>12.21</v>
      </c>
      <c r="IP56" t="s">
        <v>159</v>
      </c>
      <c r="IQ56">
        <v>4.4400000000000004</v>
      </c>
      <c r="IR56" t="s">
        <v>159</v>
      </c>
      <c r="IS56">
        <v>88</v>
      </c>
      <c r="IT56" t="s">
        <v>159</v>
      </c>
    </row>
    <row r="57" spans="1:254" x14ac:dyDescent="0.2">
      <c r="A57" t="s">
        <v>260</v>
      </c>
      <c r="B57">
        <v>12080800</v>
      </c>
      <c r="C57">
        <v>4</v>
      </c>
      <c r="D57" s="2">
        <v>42179</v>
      </c>
      <c r="E57">
        <v>11</v>
      </c>
      <c r="F57">
        <v>10</v>
      </c>
      <c r="G57">
        <v>12080800</v>
      </c>
      <c r="H57" t="s">
        <v>614</v>
      </c>
      <c r="I57" t="s">
        <v>262</v>
      </c>
      <c r="J57" t="s">
        <v>263</v>
      </c>
      <c r="K57" t="s">
        <v>151</v>
      </c>
      <c r="L57">
        <v>1501998</v>
      </c>
      <c r="M57">
        <v>201505141240</v>
      </c>
      <c r="N57" s="3">
        <v>42138.819444444445</v>
      </c>
      <c r="O57" t="s">
        <v>154</v>
      </c>
      <c r="P57">
        <v>9</v>
      </c>
      <c r="Q57">
        <v>50</v>
      </c>
      <c r="R57" t="s">
        <v>159</v>
      </c>
      <c r="S57">
        <v>50</v>
      </c>
      <c r="T57" t="s">
        <v>159</v>
      </c>
      <c r="U57">
        <v>20</v>
      </c>
      <c r="V57" t="s">
        <v>159</v>
      </c>
      <c r="W57">
        <v>5</v>
      </c>
      <c r="X57" t="s">
        <v>159</v>
      </c>
      <c r="Y57">
        <v>19</v>
      </c>
      <c r="Z57" t="s">
        <v>159</v>
      </c>
      <c r="AA57">
        <v>6</v>
      </c>
      <c r="AB57" t="s">
        <v>159</v>
      </c>
      <c r="AC57">
        <v>4</v>
      </c>
      <c r="AD57" t="s">
        <v>159</v>
      </c>
      <c r="AE57">
        <v>5</v>
      </c>
      <c r="AF57" t="s">
        <v>159</v>
      </c>
      <c r="AG57">
        <v>5</v>
      </c>
      <c r="AH57" t="s">
        <v>159</v>
      </c>
      <c r="AI57">
        <v>206</v>
      </c>
      <c r="AJ57" t="s">
        <v>159</v>
      </c>
      <c r="AK57">
        <v>1.2423999999999999</v>
      </c>
      <c r="AM57">
        <v>6</v>
      </c>
      <c r="AN57" t="s">
        <v>159</v>
      </c>
      <c r="AO57">
        <v>8.4795999999999996</v>
      </c>
      <c r="AQ57">
        <v>3</v>
      </c>
      <c r="AR57" t="s">
        <v>159</v>
      </c>
      <c r="AS57">
        <v>4</v>
      </c>
      <c r="AT57" t="s">
        <v>159</v>
      </c>
      <c r="AU57">
        <v>2</v>
      </c>
      <c r="AV57" t="s">
        <v>159</v>
      </c>
      <c r="AW57">
        <v>10</v>
      </c>
      <c r="AX57" t="s">
        <v>159</v>
      </c>
      <c r="AY57">
        <v>3</v>
      </c>
      <c r="AZ57" t="s">
        <v>159</v>
      </c>
      <c r="BA57">
        <v>3</v>
      </c>
      <c r="BB57" t="s">
        <v>159</v>
      </c>
      <c r="BC57">
        <v>5</v>
      </c>
      <c r="BD57" t="s">
        <v>159</v>
      </c>
      <c r="BE57">
        <v>4</v>
      </c>
      <c r="BF57" t="s">
        <v>159</v>
      </c>
      <c r="BG57">
        <v>4</v>
      </c>
      <c r="BH57" t="s">
        <v>159</v>
      </c>
      <c r="BI57">
        <v>4</v>
      </c>
      <c r="BJ57" t="s">
        <v>159</v>
      </c>
      <c r="BK57">
        <v>4</v>
      </c>
      <c r="BL57" t="s">
        <v>159</v>
      </c>
      <c r="BM57">
        <v>5</v>
      </c>
      <c r="BN57" t="s">
        <v>159</v>
      </c>
      <c r="BO57">
        <v>7</v>
      </c>
      <c r="BP57" t="s">
        <v>159</v>
      </c>
      <c r="BQ57">
        <v>11</v>
      </c>
      <c r="BR57" t="s">
        <v>159</v>
      </c>
      <c r="BS57">
        <v>6</v>
      </c>
      <c r="BT57" t="s">
        <v>159</v>
      </c>
      <c r="BU57">
        <v>3</v>
      </c>
      <c r="BV57" t="s">
        <v>159</v>
      </c>
      <c r="BW57">
        <v>5</v>
      </c>
      <c r="BX57" t="s">
        <v>159</v>
      </c>
      <c r="BY57">
        <v>2</v>
      </c>
      <c r="BZ57" t="s">
        <v>159</v>
      </c>
      <c r="CA57">
        <v>13</v>
      </c>
      <c r="CB57" t="s">
        <v>159</v>
      </c>
      <c r="CC57">
        <v>250</v>
      </c>
      <c r="CD57" t="s">
        <v>159</v>
      </c>
      <c r="CE57">
        <v>5</v>
      </c>
      <c r="CF57" t="s">
        <v>159</v>
      </c>
      <c r="CG57" s="4" t="s">
        <v>159</v>
      </c>
      <c r="CH57">
        <v>0.32390000000000002</v>
      </c>
      <c r="CJ57">
        <v>10</v>
      </c>
      <c r="CK57" t="s">
        <v>159</v>
      </c>
      <c r="CL57">
        <v>5</v>
      </c>
      <c r="CM57" t="s">
        <v>159</v>
      </c>
      <c r="CN57">
        <v>144</v>
      </c>
      <c r="CO57" t="s">
        <v>159</v>
      </c>
      <c r="CP57">
        <v>5</v>
      </c>
      <c r="CQ57" t="s">
        <v>159</v>
      </c>
      <c r="CR57">
        <v>98</v>
      </c>
      <c r="CS57" t="s">
        <v>159</v>
      </c>
      <c r="CT57">
        <v>11</v>
      </c>
      <c r="CU57" t="s">
        <v>159</v>
      </c>
      <c r="CV57">
        <v>6</v>
      </c>
      <c r="CW57" t="s">
        <v>159</v>
      </c>
      <c r="CX57">
        <v>15.288500000000001</v>
      </c>
      <c r="CZ57">
        <v>9</v>
      </c>
      <c r="DA57" t="s">
        <v>159</v>
      </c>
      <c r="DB57">
        <v>4</v>
      </c>
      <c r="DC57" t="s">
        <v>159</v>
      </c>
      <c r="DD57">
        <v>10</v>
      </c>
      <c r="DE57" t="s">
        <v>159</v>
      </c>
      <c r="DF57">
        <v>10</v>
      </c>
      <c r="DG57" t="s">
        <v>159</v>
      </c>
      <c r="DH57">
        <v>5</v>
      </c>
      <c r="DI57" t="s">
        <v>159</v>
      </c>
      <c r="DJ57">
        <v>20</v>
      </c>
      <c r="DK57" t="s">
        <v>159</v>
      </c>
      <c r="DL57">
        <v>3</v>
      </c>
      <c r="DM57" t="s">
        <v>159</v>
      </c>
      <c r="DN57">
        <v>50</v>
      </c>
      <c r="DO57" t="s">
        <v>159</v>
      </c>
      <c r="DP57">
        <v>10</v>
      </c>
      <c r="DQ57" t="s">
        <v>159</v>
      </c>
      <c r="DR57">
        <v>6</v>
      </c>
      <c r="DS57" t="s">
        <v>159</v>
      </c>
      <c r="DT57">
        <v>79</v>
      </c>
      <c r="DU57" t="s">
        <v>159</v>
      </c>
      <c r="DV57">
        <v>24</v>
      </c>
      <c r="DW57" t="s">
        <v>159</v>
      </c>
      <c r="DX57">
        <v>3</v>
      </c>
      <c r="DY57" t="s">
        <v>159</v>
      </c>
      <c r="DZ57">
        <v>20</v>
      </c>
      <c r="EA57" t="s">
        <v>159</v>
      </c>
      <c r="EB57">
        <v>75</v>
      </c>
      <c r="EC57" t="s">
        <v>159</v>
      </c>
      <c r="ED57">
        <v>11</v>
      </c>
      <c r="EE57" t="s">
        <v>159</v>
      </c>
      <c r="EF57">
        <v>100</v>
      </c>
      <c r="EG57" t="s">
        <v>159</v>
      </c>
      <c r="EH57">
        <v>2</v>
      </c>
      <c r="EI57" t="s">
        <v>159</v>
      </c>
      <c r="EJ57">
        <v>3</v>
      </c>
      <c r="EK57" t="s">
        <v>159</v>
      </c>
      <c r="EL57">
        <v>25</v>
      </c>
      <c r="EM57" t="s">
        <v>159</v>
      </c>
      <c r="EN57">
        <v>9</v>
      </c>
      <c r="EO57" t="s">
        <v>159</v>
      </c>
      <c r="EP57">
        <v>200</v>
      </c>
      <c r="EQ57" t="s">
        <v>159</v>
      </c>
      <c r="ER57">
        <v>1000</v>
      </c>
      <c r="ES57" t="s">
        <v>159</v>
      </c>
      <c r="ET57">
        <v>6</v>
      </c>
      <c r="EU57" t="s">
        <v>159</v>
      </c>
      <c r="EV57">
        <v>6</v>
      </c>
      <c r="EW57" t="s">
        <v>159</v>
      </c>
      <c r="EX57">
        <v>3</v>
      </c>
      <c r="EY57" t="s">
        <v>159</v>
      </c>
      <c r="EZ57">
        <v>85</v>
      </c>
      <c r="FA57" t="s">
        <v>159</v>
      </c>
      <c r="FB57">
        <v>79</v>
      </c>
      <c r="FC57" t="s">
        <v>159</v>
      </c>
      <c r="FD57">
        <v>189</v>
      </c>
      <c r="FE57" t="s">
        <v>159</v>
      </c>
      <c r="FF57">
        <v>4</v>
      </c>
      <c r="FG57" t="s">
        <v>159</v>
      </c>
      <c r="FH57">
        <v>5</v>
      </c>
      <c r="FI57" t="s">
        <v>159</v>
      </c>
      <c r="FJ57">
        <v>5</v>
      </c>
      <c r="FK57" t="s">
        <v>159</v>
      </c>
      <c r="FL57">
        <v>2</v>
      </c>
      <c r="FM57" t="s">
        <v>159</v>
      </c>
      <c r="FN57">
        <v>5</v>
      </c>
      <c r="FO57" t="s">
        <v>159</v>
      </c>
      <c r="FP57">
        <v>20</v>
      </c>
      <c r="FQ57" t="s">
        <v>159</v>
      </c>
      <c r="FR57">
        <v>16</v>
      </c>
      <c r="FS57" t="s">
        <v>159</v>
      </c>
      <c r="FT57">
        <v>10</v>
      </c>
      <c r="FU57" t="s">
        <v>159</v>
      </c>
      <c r="FV57">
        <v>25</v>
      </c>
      <c r="FW57" t="s">
        <v>159</v>
      </c>
      <c r="FX57">
        <v>2</v>
      </c>
      <c r="FY57" t="s">
        <v>159</v>
      </c>
      <c r="FZ57">
        <v>3</v>
      </c>
      <c r="GA57" t="s">
        <v>159</v>
      </c>
      <c r="GB57">
        <v>100.3261</v>
      </c>
      <c r="GD57">
        <v>50</v>
      </c>
      <c r="GE57" t="s">
        <v>159</v>
      </c>
      <c r="GF57">
        <v>50</v>
      </c>
      <c r="GG57" t="s">
        <v>159</v>
      </c>
      <c r="GH57">
        <v>6</v>
      </c>
      <c r="GI57" t="s">
        <v>159</v>
      </c>
      <c r="GL57">
        <v>3</v>
      </c>
      <c r="GM57" t="s">
        <v>159</v>
      </c>
      <c r="GN57">
        <v>3</v>
      </c>
      <c r="GO57" t="s">
        <v>159</v>
      </c>
      <c r="GP57">
        <v>500</v>
      </c>
      <c r="GQ57" t="s">
        <v>159</v>
      </c>
      <c r="GR57">
        <v>2</v>
      </c>
      <c r="GS57" t="s">
        <v>159</v>
      </c>
      <c r="GT57">
        <v>149</v>
      </c>
      <c r="GU57" t="s">
        <v>159</v>
      </c>
      <c r="GV57">
        <v>68</v>
      </c>
      <c r="GW57" t="s">
        <v>159</v>
      </c>
      <c r="GX57">
        <v>20</v>
      </c>
      <c r="GY57" t="s">
        <v>159</v>
      </c>
      <c r="HB57">
        <v>250</v>
      </c>
      <c r="HC57" t="s">
        <v>159</v>
      </c>
      <c r="HD57">
        <v>4</v>
      </c>
      <c r="HE57" t="s">
        <v>159</v>
      </c>
      <c r="HF57">
        <v>8</v>
      </c>
      <c r="HG57" t="s">
        <v>159</v>
      </c>
      <c r="HH57" s="4" t="s">
        <v>159</v>
      </c>
      <c r="HI57">
        <v>5</v>
      </c>
      <c r="HJ57" t="s">
        <v>159</v>
      </c>
      <c r="HK57">
        <v>2</v>
      </c>
      <c r="HL57" t="s">
        <v>159</v>
      </c>
      <c r="HM57">
        <v>4</v>
      </c>
      <c r="HN57" t="s">
        <v>159</v>
      </c>
      <c r="HO57">
        <v>4</v>
      </c>
      <c r="HP57" t="s">
        <v>159</v>
      </c>
      <c r="HQ57">
        <v>4</v>
      </c>
      <c r="HR57" t="s">
        <v>159</v>
      </c>
      <c r="HU57">
        <v>5</v>
      </c>
      <c r="HV57" t="s">
        <v>159</v>
      </c>
      <c r="HW57">
        <v>11</v>
      </c>
      <c r="HX57" t="s">
        <v>159</v>
      </c>
      <c r="HY57">
        <v>4</v>
      </c>
      <c r="HZ57" t="s">
        <v>159</v>
      </c>
      <c r="IA57">
        <v>9</v>
      </c>
      <c r="IB57" t="s">
        <v>159</v>
      </c>
      <c r="IC57">
        <v>2</v>
      </c>
      <c r="ID57" t="s">
        <v>159</v>
      </c>
      <c r="IE57">
        <v>2</v>
      </c>
      <c r="IF57" t="s">
        <v>159</v>
      </c>
      <c r="IG57">
        <v>2</v>
      </c>
      <c r="IH57" t="s">
        <v>159</v>
      </c>
      <c r="II57">
        <v>1.1456</v>
      </c>
      <c r="IK57">
        <v>10</v>
      </c>
      <c r="IL57" t="s">
        <v>159</v>
      </c>
      <c r="IM57">
        <v>21</v>
      </c>
      <c r="IN57" t="s">
        <v>159</v>
      </c>
      <c r="IO57">
        <v>11</v>
      </c>
      <c r="IP57" t="s">
        <v>159</v>
      </c>
      <c r="IQ57">
        <v>4</v>
      </c>
      <c r="IR57" t="s">
        <v>159</v>
      </c>
      <c r="IS57">
        <v>88</v>
      </c>
      <c r="IT57" t="s">
        <v>159</v>
      </c>
    </row>
    <row r="58" spans="1:254" x14ac:dyDescent="0.2">
      <c r="A58" t="s">
        <v>260</v>
      </c>
      <c r="B58">
        <v>12080800</v>
      </c>
      <c r="C58">
        <v>4</v>
      </c>
      <c r="D58" s="2">
        <v>42179</v>
      </c>
      <c r="E58">
        <v>11</v>
      </c>
      <c r="F58">
        <v>10</v>
      </c>
      <c r="G58">
        <v>12080800</v>
      </c>
      <c r="H58" t="s">
        <v>614</v>
      </c>
      <c r="I58" t="s">
        <v>262</v>
      </c>
      <c r="J58" t="s">
        <v>263</v>
      </c>
      <c r="K58" t="s">
        <v>151</v>
      </c>
      <c r="L58">
        <v>1501913</v>
      </c>
      <c r="M58">
        <v>201505071220</v>
      </c>
      <c r="N58" s="3">
        <v>42131.805555555555</v>
      </c>
      <c r="O58" t="s">
        <v>154</v>
      </c>
      <c r="P58">
        <v>9</v>
      </c>
      <c r="Q58">
        <v>50</v>
      </c>
      <c r="R58" t="s">
        <v>159</v>
      </c>
      <c r="S58">
        <v>22</v>
      </c>
      <c r="T58" t="s">
        <v>159</v>
      </c>
      <c r="U58">
        <v>20</v>
      </c>
      <c r="V58" t="s">
        <v>159</v>
      </c>
      <c r="W58">
        <v>5</v>
      </c>
      <c r="X58" t="s">
        <v>159</v>
      </c>
      <c r="Y58">
        <v>19</v>
      </c>
      <c r="Z58" t="s">
        <v>159</v>
      </c>
      <c r="AA58">
        <v>6</v>
      </c>
      <c r="AB58" t="s">
        <v>159</v>
      </c>
      <c r="AC58">
        <v>4</v>
      </c>
      <c r="AD58" t="s">
        <v>159</v>
      </c>
      <c r="AE58">
        <v>4</v>
      </c>
      <c r="AF58" t="s">
        <v>159</v>
      </c>
      <c r="AG58">
        <v>3</v>
      </c>
      <c r="AH58" t="s">
        <v>159</v>
      </c>
      <c r="AI58">
        <v>206</v>
      </c>
      <c r="AJ58" t="s">
        <v>159</v>
      </c>
      <c r="AK58">
        <v>1.7478</v>
      </c>
      <c r="AM58">
        <v>6</v>
      </c>
      <c r="AN58" t="s">
        <v>159</v>
      </c>
      <c r="AO58">
        <v>9</v>
      </c>
      <c r="AP58" t="s">
        <v>159</v>
      </c>
      <c r="AQ58">
        <v>3</v>
      </c>
      <c r="AR58" t="s">
        <v>159</v>
      </c>
      <c r="AS58">
        <v>5</v>
      </c>
      <c r="AT58" t="s">
        <v>159</v>
      </c>
      <c r="AU58">
        <v>2</v>
      </c>
      <c r="AV58" t="s">
        <v>159</v>
      </c>
      <c r="AW58">
        <v>10</v>
      </c>
      <c r="AX58" t="s">
        <v>159</v>
      </c>
      <c r="AY58">
        <v>3</v>
      </c>
      <c r="AZ58" t="s">
        <v>159</v>
      </c>
      <c r="BA58">
        <v>3</v>
      </c>
      <c r="BB58" t="s">
        <v>159</v>
      </c>
      <c r="BC58">
        <v>5</v>
      </c>
      <c r="BD58" t="s">
        <v>159</v>
      </c>
      <c r="BE58">
        <v>4</v>
      </c>
      <c r="BF58" t="s">
        <v>159</v>
      </c>
      <c r="BG58">
        <v>4</v>
      </c>
      <c r="BH58" t="s">
        <v>159</v>
      </c>
      <c r="BI58">
        <v>4</v>
      </c>
      <c r="BJ58" t="s">
        <v>159</v>
      </c>
      <c r="BK58">
        <v>4</v>
      </c>
      <c r="BL58" t="s">
        <v>159</v>
      </c>
      <c r="BM58">
        <v>5</v>
      </c>
      <c r="BN58" t="s">
        <v>159</v>
      </c>
      <c r="BO58">
        <v>7</v>
      </c>
      <c r="BP58" t="s">
        <v>159</v>
      </c>
      <c r="BQ58">
        <v>11</v>
      </c>
      <c r="BR58" t="s">
        <v>159</v>
      </c>
      <c r="BS58">
        <v>6</v>
      </c>
      <c r="BT58" t="s">
        <v>159</v>
      </c>
      <c r="BU58">
        <v>3</v>
      </c>
      <c r="BV58" t="s">
        <v>159</v>
      </c>
      <c r="BW58">
        <v>5</v>
      </c>
      <c r="BX58" t="s">
        <v>159</v>
      </c>
      <c r="BY58">
        <v>2</v>
      </c>
      <c r="BZ58" t="s">
        <v>159</v>
      </c>
      <c r="CA58">
        <v>13</v>
      </c>
      <c r="CB58" t="s">
        <v>159</v>
      </c>
      <c r="CC58">
        <v>250</v>
      </c>
      <c r="CD58" t="s">
        <v>159</v>
      </c>
      <c r="CE58">
        <v>5</v>
      </c>
      <c r="CF58" t="s">
        <v>159</v>
      </c>
      <c r="CG58" s="4" t="s">
        <v>159</v>
      </c>
      <c r="CH58">
        <v>4</v>
      </c>
      <c r="CI58" t="s">
        <v>159</v>
      </c>
      <c r="CJ58">
        <v>4</v>
      </c>
      <c r="CK58" t="s">
        <v>159</v>
      </c>
      <c r="CL58">
        <v>4</v>
      </c>
      <c r="CM58" t="s">
        <v>159</v>
      </c>
      <c r="CN58">
        <v>144</v>
      </c>
      <c r="CO58" t="s">
        <v>159</v>
      </c>
      <c r="CP58">
        <v>5</v>
      </c>
      <c r="CQ58" t="s">
        <v>159</v>
      </c>
      <c r="CR58">
        <v>100</v>
      </c>
      <c r="CS58" t="s">
        <v>159</v>
      </c>
      <c r="CT58">
        <v>11</v>
      </c>
      <c r="CU58" t="s">
        <v>159</v>
      </c>
      <c r="CV58">
        <v>6</v>
      </c>
      <c r="CW58" t="s">
        <v>159</v>
      </c>
      <c r="CX58">
        <v>62</v>
      </c>
      <c r="CY58" t="s">
        <v>159</v>
      </c>
      <c r="CZ58">
        <v>9</v>
      </c>
      <c r="DA58" t="s">
        <v>159</v>
      </c>
      <c r="DB58">
        <v>4</v>
      </c>
      <c r="DC58" t="s">
        <v>159</v>
      </c>
      <c r="DD58">
        <v>10</v>
      </c>
      <c r="DE58" t="s">
        <v>159</v>
      </c>
      <c r="DF58">
        <v>10</v>
      </c>
      <c r="DG58" t="s">
        <v>159</v>
      </c>
      <c r="DH58">
        <v>5</v>
      </c>
      <c r="DI58" t="s">
        <v>159</v>
      </c>
      <c r="DJ58">
        <v>20</v>
      </c>
      <c r="DK58" t="s">
        <v>159</v>
      </c>
      <c r="DL58">
        <v>3</v>
      </c>
      <c r="DM58" t="s">
        <v>159</v>
      </c>
      <c r="DP58">
        <v>10</v>
      </c>
      <c r="DQ58" t="s">
        <v>159</v>
      </c>
      <c r="DR58">
        <v>10</v>
      </c>
      <c r="DS58" t="s">
        <v>159</v>
      </c>
      <c r="DT58">
        <v>79</v>
      </c>
      <c r="DU58" t="s">
        <v>159</v>
      </c>
      <c r="DV58">
        <v>50</v>
      </c>
      <c r="DW58" t="s">
        <v>159</v>
      </c>
      <c r="DX58">
        <v>10</v>
      </c>
      <c r="DY58" t="s">
        <v>159</v>
      </c>
      <c r="DZ58">
        <v>20</v>
      </c>
      <c r="EA58" t="s">
        <v>159</v>
      </c>
      <c r="EB58">
        <v>75</v>
      </c>
      <c r="EC58" t="s">
        <v>159</v>
      </c>
      <c r="ED58">
        <v>11</v>
      </c>
      <c r="EE58" t="s">
        <v>159</v>
      </c>
      <c r="EF58">
        <v>86</v>
      </c>
      <c r="EG58" t="s">
        <v>159</v>
      </c>
      <c r="EH58">
        <v>2</v>
      </c>
      <c r="EI58" t="s">
        <v>159</v>
      </c>
      <c r="EJ58">
        <v>1.6688000000000001</v>
      </c>
      <c r="EL58">
        <v>4</v>
      </c>
      <c r="EM58" t="s">
        <v>159</v>
      </c>
      <c r="EN58">
        <v>9</v>
      </c>
      <c r="EO58" t="s">
        <v>159</v>
      </c>
      <c r="EP58">
        <v>200</v>
      </c>
      <c r="EQ58" t="s">
        <v>159</v>
      </c>
      <c r="ER58">
        <v>500</v>
      </c>
      <c r="ES58" t="s">
        <v>159</v>
      </c>
      <c r="ET58">
        <v>6</v>
      </c>
      <c r="EU58" t="s">
        <v>159</v>
      </c>
      <c r="EV58">
        <v>6</v>
      </c>
      <c r="EW58" t="s">
        <v>159</v>
      </c>
      <c r="EX58">
        <v>3</v>
      </c>
      <c r="EY58" t="s">
        <v>159</v>
      </c>
      <c r="EZ58">
        <v>85</v>
      </c>
      <c r="FA58" t="s">
        <v>159</v>
      </c>
      <c r="FB58">
        <v>79</v>
      </c>
      <c r="FC58" t="s">
        <v>159</v>
      </c>
      <c r="FD58">
        <v>189</v>
      </c>
      <c r="FE58" t="s">
        <v>159</v>
      </c>
      <c r="FF58">
        <v>4</v>
      </c>
      <c r="FG58" t="s">
        <v>159</v>
      </c>
      <c r="FH58">
        <v>5</v>
      </c>
      <c r="FI58" t="s">
        <v>159</v>
      </c>
      <c r="FJ58">
        <v>5</v>
      </c>
      <c r="FK58" t="s">
        <v>159</v>
      </c>
      <c r="FL58">
        <v>2</v>
      </c>
      <c r="FM58" t="s">
        <v>159</v>
      </c>
      <c r="FN58">
        <v>5</v>
      </c>
      <c r="FO58" t="s">
        <v>159</v>
      </c>
      <c r="FP58">
        <v>20</v>
      </c>
      <c r="FQ58" t="s">
        <v>159</v>
      </c>
      <c r="FR58">
        <v>16</v>
      </c>
      <c r="FS58" t="s">
        <v>159</v>
      </c>
      <c r="FT58">
        <v>9</v>
      </c>
      <c r="FU58" t="s">
        <v>159</v>
      </c>
      <c r="FV58">
        <v>11</v>
      </c>
      <c r="FW58" t="s">
        <v>159</v>
      </c>
      <c r="FX58">
        <v>2</v>
      </c>
      <c r="FY58" t="s">
        <v>159</v>
      </c>
      <c r="FZ58">
        <v>50</v>
      </c>
      <c r="GA58" t="s">
        <v>159</v>
      </c>
      <c r="GB58">
        <v>100.7427</v>
      </c>
      <c r="GD58">
        <v>13</v>
      </c>
      <c r="GE58" t="s">
        <v>159</v>
      </c>
      <c r="GF58">
        <v>9</v>
      </c>
      <c r="GG58" t="s">
        <v>159</v>
      </c>
      <c r="GH58">
        <v>6</v>
      </c>
      <c r="GI58" t="s">
        <v>159</v>
      </c>
      <c r="GJ58">
        <v>95</v>
      </c>
      <c r="GK58" t="s">
        <v>159</v>
      </c>
      <c r="GL58">
        <v>10</v>
      </c>
      <c r="GM58" t="s">
        <v>159</v>
      </c>
      <c r="GN58">
        <v>3</v>
      </c>
      <c r="GO58" t="s">
        <v>159</v>
      </c>
      <c r="GP58">
        <v>500</v>
      </c>
      <c r="GQ58" t="s">
        <v>159</v>
      </c>
      <c r="GR58">
        <v>2</v>
      </c>
      <c r="GS58" t="s">
        <v>159</v>
      </c>
      <c r="GT58">
        <v>149</v>
      </c>
      <c r="GU58" t="s">
        <v>159</v>
      </c>
      <c r="GV58">
        <v>68</v>
      </c>
      <c r="GW58" t="s">
        <v>159</v>
      </c>
      <c r="GX58">
        <v>20</v>
      </c>
      <c r="GY58" t="s">
        <v>159</v>
      </c>
      <c r="GZ58">
        <v>200</v>
      </c>
      <c r="HA58" t="s">
        <v>159</v>
      </c>
      <c r="HB58">
        <v>50</v>
      </c>
      <c r="HC58" t="s">
        <v>159</v>
      </c>
      <c r="HD58">
        <v>4</v>
      </c>
      <c r="HE58" t="s">
        <v>159</v>
      </c>
      <c r="HF58">
        <v>8</v>
      </c>
      <c r="HG58" t="s">
        <v>159</v>
      </c>
      <c r="HH58" s="4" t="s">
        <v>159</v>
      </c>
      <c r="HI58">
        <v>2</v>
      </c>
      <c r="HJ58" t="s">
        <v>159</v>
      </c>
      <c r="HK58">
        <v>2</v>
      </c>
      <c r="HL58" t="s">
        <v>159</v>
      </c>
      <c r="HM58">
        <v>4</v>
      </c>
      <c r="HN58" t="s">
        <v>159</v>
      </c>
      <c r="HO58">
        <v>4</v>
      </c>
      <c r="HP58" t="s">
        <v>159</v>
      </c>
      <c r="HQ58">
        <v>4</v>
      </c>
      <c r="HR58" t="s">
        <v>159</v>
      </c>
      <c r="HU58">
        <v>5</v>
      </c>
      <c r="HV58" t="s">
        <v>159</v>
      </c>
      <c r="HW58">
        <v>11</v>
      </c>
      <c r="HX58" t="s">
        <v>159</v>
      </c>
      <c r="HY58">
        <v>4</v>
      </c>
      <c r="HZ58" t="s">
        <v>159</v>
      </c>
      <c r="IA58">
        <v>9</v>
      </c>
      <c r="IB58" t="s">
        <v>159</v>
      </c>
      <c r="IC58">
        <v>2</v>
      </c>
      <c r="ID58" t="s">
        <v>159</v>
      </c>
      <c r="IE58">
        <v>2</v>
      </c>
      <c r="IF58" t="s">
        <v>159</v>
      </c>
      <c r="IG58">
        <v>2</v>
      </c>
      <c r="IH58" t="s">
        <v>159</v>
      </c>
      <c r="II58">
        <v>3</v>
      </c>
      <c r="IJ58" t="s">
        <v>159</v>
      </c>
      <c r="IK58">
        <v>10</v>
      </c>
      <c r="IL58" t="s">
        <v>159</v>
      </c>
      <c r="IM58">
        <v>21</v>
      </c>
      <c r="IN58" t="s">
        <v>159</v>
      </c>
      <c r="IO58">
        <v>11</v>
      </c>
      <c r="IP58" t="s">
        <v>159</v>
      </c>
      <c r="IQ58">
        <v>4</v>
      </c>
      <c r="IR58" t="s">
        <v>159</v>
      </c>
      <c r="IS58">
        <v>88</v>
      </c>
      <c r="IT58" t="s">
        <v>159</v>
      </c>
    </row>
    <row r="59" spans="1:254" x14ac:dyDescent="0.2">
      <c r="A59" t="s">
        <v>260</v>
      </c>
      <c r="B59">
        <v>12080800</v>
      </c>
      <c r="C59">
        <v>4</v>
      </c>
      <c r="D59" s="2">
        <v>42179</v>
      </c>
      <c r="E59">
        <v>11</v>
      </c>
      <c r="F59">
        <v>10</v>
      </c>
      <c r="G59">
        <v>12080800</v>
      </c>
      <c r="H59" t="s">
        <v>614</v>
      </c>
      <c r="I59" t="s">
        <v>262</v>
      </c>
      <c r="J59" t="s">
        <v>263</v>
      </c>
      <c r="K59" t="s">
        <v>151</v>
      </c>
      <c r="L59">
        <v>1501775</v>
      </c>
      <c r="M59">
        <v>201505011230</v>
      </c>
      <c r="N59" s="3">
        <v>42125.8125</v>
      </c>
      <c r="O59" t="s">
        <v>154</v>
      </c>
      <c r="P59">
        <v>9</v>
      </c>
      <c r="Q59">
        <v>50</v>
      </c>
      <c r="R59" t="s">
        <v>159</v>
      </c>
      <c r="S59">
        <v>22</v>
      </c>
      <c r="T59" t="s">
        <v>159</v>
      </c>
      <c r="U59">
        <v>20</v>
      </c>
      <c r="V59" t="s">
        <v>159</v>
      </c>
      <c r="W59">
        <v>5</v>
      </c>
      <c r="X59" t="s">
        <v>159</v>
      </c>
      <c r="Y59">
        <v>19</v>
      </c>
      <c r="Z59" t="s">
        <v>159</v>
      </c>
      <c r="AA59">
        <v>6</v>
      </c>
      <c r="AB59" t="s">
        <v>159</v>
      </c>
      <c r="AC59">
        <v>4</v>
      </c>
      <c r="AD59" t="s">
        <v>159</v>
      </c>
      <c r="AE59">
        <v>4</v>
      </c>
      <c r="AF59" t="s">
        <v>159</v>
      </c>
      <c r="AG59">
        <v>3</v>
      </c>
      <c r="AH59" t="s">
        <v>159</v>
      </c>
      <c r="AI59">
        <v>206</v>
      </c>
      <c r="AJ59" t="s">
        <v>159</v>
      </c>
      <c r="AK59">
        <v>1.9661</v>
      </c>
      <c r="AM59">
        <v>6</v>
      </c>
      <c r="AN59" t="s">
        <v>159</v>
      </c>
      <c r="AO59">
        <v>9</v>
      </c>
      <c r="AP59" t="s">
        <v>159</v>
      </c>
      <c r="AQ59">
        <v>5</v>
      </c>
      <c r="AR59" t="s">
        <v>159</v>
      </c>
      <c r="AS59">
        <v>4</v>
      </c>
      <c r="AT59" t="s">
        <v>159</v>
      </c>
      <c r="AU59">
        <v>2</v>
      </c>
      <c r="AV59" t="s">
        <v>159</v>
      </c>
      <c r="AW59">
        <v>10</v>
      </c>
      <c r="AX59" t="s">
        <v>159</v>
      </c>
      <c r="AY59">
        <v>3</v>
      </c>
      <c r="AZ59" t="s">
        <v>159</v>
      </c>
      <c r="BA59">
        <v>3</v>
      </c>
      <c r="BB59" t="s">
        <v>159</v>
      </c>
      <c r="BC59">
        <v>5</v>
      </c>
      <c r="BD59" t="s">
        <v>159</v>
      </c>
      <c r="BE59">
        <v>4</v>
      </c>
      <c r="BF59" t="s">
        <v>159</v>
      </c>
      <c r="BG59">
        <v>4</v>
      </c>
      <c r="BH59" t="s">
        <v>159</v>
      </c>
      <c r="BI59">
        <v>4</v>
      </c>
      <c r="BJ59" t="s">
        <v>159</v>
      </c>
      <c r="BK59">
        <v>4</v>
      </c>
      <c r="BL59" t="s">
        <v>159</v>
      </c>
      <c r="BM59">
        <v>5</v>
      </c>
      <c r="BN59" t="s">
        <v>159</v>
      </c>
      <c r="BO59">
        <v>7</v>
      </c>
      <c r="BP59" t="s">
        <v>159</v>
      </c>
      <c r="BQ59">
        <v>11</v>
      </c>
      <c r="BR59" t="s">
        <v>159</v>
      </c>
      <c r="BS59">
        <v>6</v>
      </c>
      <c r="BT59" t="s">
        <v>159</v>
      </c>
      <c r="BU59">
        <v>3</v>
      </c>
      <c r="BV59" t="s">
        <v>159</v>
      </c>
      <c r="BW59">
        <v>5</v>
      </c>
      <c r="BX59" t="s">
        <v>159</v>
      </c>
      <c r="BY59">
        <v>2</v>
      </c>
      <c r="BZ59" t="s">
        <v>159</v>
      </c>
      <c r="CA59">
        <v>13</v>
      </c>
      <c r="CB59" t="s">
        <v>159</v>
      </c>
      <c r="CC59">
        <v>60</v>
      </c>
      <c r="CD59" t="s">
        <v>159</v>
      </c>
      <c r="CE59">
        <v>5</v>
      </c>
      <c r="CF59" t="s">
        <v>159</v>
      </c>
      <c r="CG59" s="4" t="s">
        <v>159</v>
      </c>
      <c r="CH59">
        <v>4</v>
      </c>
      <c r="CI59" t="s">
        <v>159</v>
      </c>
      <c r="CJ59">
        <v>4</v>
      </c>
      <c r="CK59" t="s">
        <v>159</v>
      </c>
      <c r="CL59">
        <v>4</v>
      </c>
      <c r="CM59" t="s">
        <v>159</v>
      </c>
      <c r="CN59">
        <v>144</v>
      </c>
      <c r="CO59" t="s">
        <v>159</v>
      </c>
      <c r="CP59">
        <v>10</v>
      </c>
      <c r="CQ59" t="s">
        <v>159</v>
      </c>
      <c r="CR59">
        <v>98</v>
      </c>
      <c r="CS59" t="s">
        <v>159</v>
      </c>
      <c r="CT59">
        <v>11</v>
      </c>
      <c r="CU59" t="s">
        <v>159</v>
      </c>
      <c r="CV59">
        <v>6</v>
      </c>
      <c r="CW59" t="s">
        <v>159</v>
      </c>
      <c r="CX59">
        <v>62</v>
      </c>
      <c r="CY59" t="s">
        <v>159</v>
      </c>
      <c r="CZ59">
        <v>9</v>
      </c>
      <c r="DA59" t="s">
        <v>159</v>
      </c>
      <c r="DB59">
        <v>4</v>
      </c>
      <c r="DC59" t="s">
        <v>159</v>
      </c>
      <c r="DD59">
        <v>10</v>
      </c>
      <c r="DE59" t="s">
        <v>159</v>
      </c>
      <c r="DF59">
        <v>10</v>
      </c>
      <c r="DG59" t="s">
        <v>159</v>
      </c>
      <c r="DH59">
        <v>5</v>
      </c>
      <c r="DI59" t="s">
        <v>159</v>
      </c>
      <c r="DJ59">
        <v>20</v>
      </c>
      <c r="DK59" t="s">
        <v>159</v>
      </c>
      <c r="DL59">
        <v>3</v>
      </c>
      <c r="DM59" t="s">
        <v>159</v>
      </c>
      <c r="DN59">
        <v>28</v>
      </c>
      <c r="DO59" t="s">
        <v>159</v>
      </c>
      <c r="DP59">
        <v>10</v>
      </c>
      <c r="DQ59" t="s">
        <v>159</v>
      </c>
      <c r="DR59">
        <v>6</v>
      </c>
      <c r="DS59" t="s">
        <v>159</v>
      </c>
      <c r="DT59">
        <v>79</v>
      </c>
      <c r="DU59" t="s">
        <v>159</v>
      </c>
      <c r="DV59">
        <v>24</v>
      </c>
      <c r="DW59" t="s">
        <v>159</v>
      </c>
      <c r="DX59">
        <v>3</v>
      </c>
      <c r="DY59" t="s">
        <v>159</v>
      </c>
      <c r="DZ59">
        <v>20</v>
      </c>
      <c r="EA59" t="s">
        <v>159</v>
      </c>
      <c r="EB59">
        <v>75</v>
      </c>
      <c r="EC59" t="s">
        <v>159</v>
      </c>
      <c r="ED59">
        <v>11</v>
      </c>
      <c r="EE59" t="s">
        <v>159</v>
      </c>
      <c r="EF59">
        <v>86</v>
      </c>
      <c r="EG59" t="s">
        <v>159</v>
      </c>
      <c r="EH59">
        <v>2</v>
      </c>
      <c r="EI59" t="s">
        <v>159</v>
      </c>
      <c r="EJ59">
        <v>3</v>
      </c>
      <c r="EK59" t="s">
        <v>159</v>
      </c>
      <c r="EL59">
        <v>4</v>
      </c>
      <c r="EM59" t="s">
        <v>159</v>
      </c>
      <c r="EN59">
        <v>9</v>
      </c>
      <c r="EO59" t="s">
        <v>159</v>
      </c>
      <c r="EP59">
        <v>200</v>
      </c>
      <c r="EQ59" t="s">
        <v>159</v>
      </c>
      <c r="ER59">
        <v>500</v>
      </c>
      <c r="ES59" t="s">
        <v>159</v>
      </c>
      <c r="ET59">
        <v>6</v>
      </c>
      <c r="EU59" t="s">
        <v>159</v>
      </c>
      <c r="EV59">
        <v>6</v>
      </c>
      <c r="EW59" t="s">
        <v>159</v>
      </c>
      <c r="EX59">
        <v>3</v>
      </c>
      <c r="EY59" t="s">
        <v>159</v>
      </c>
      <c r="EZ59">
        <v>85</v>
      </c>
      <c r="FA59" t="s">
        <v>159</v>
      </c>
      <c r="FB59">
        <v>79</v>
      </c>
      <c r="FC59" t="s">
        <v>159</v>
      </c>
      <c r="FD59">
        <v>189</v>
      </c>
      <c r="FE59" t="s">
        <v>159</v>
      </c>
      <c r="FF59">
        <v>4</v>
      </c>
      <c r="FG59" t="s">
        <v>159</v>
      </c>
      <c r="FH59">
        <v>5</v>
      </c>
      <c r="FI59" t="s">
        <v>159</v>
      </c>
      <c r="FJ59">
        <v>5</v>
      </c>
      <c r="FK59" t="s">
        <v>159</v>
      </c>
      <c r="FL59">
        <v>2</v>
      </c>
      <c r="FM59" t="s">
        <v>159</v>
      </c>
      <c r="FN59">
        <v>5</v>
      </c>
      <c r="FO59" t="s">
        <v>159</v>
      </c>
      <c r="FP59">
        <v>20</v>
      </c>
      <c r="FQ59" t="s">
        <v>159</v>
      </c>
      <c r="FR59">
        <v>16</v>
      </c>
      <c r="FS59" t="s">
        <v>159</v>
      </c>
      <c r="FT59">
        <v>9</v>
      </c>
      <c r="FU59" t="s">
        <v>159</v>
      </c>
      <c r="FV59">
        <v>11</v>
      </c>
      <c r="FW59" t="s">
        <v>159</v>
      </c>
      <c r="FX59">
        <v>2</v>
      </c>
      <c r="FY59" t="s">
        <v>159</v>
      </c>
      <c r="FZ59">
        <v>3</v>
      </c>
      <c r="GA59" t="s">
        <v>159</v>
      </c>
      <c r="GB59">
        <v>253.89230000000001</v>
      </c>
      <c r="GD59">
        <v>50</v>
      </c>
      <c r="GE59" t="s">
        <v>159</v>
      </c>
      <c r="GF59">
        <v>10</v>
      </c>
      <c r="GG59" t="s">
        <v>159</v>
      </c>
      <c r="GH59">
        <v>6</v>
      </c>
      <c r="GI59" t="s">
        <v>159</v>
      </c>
      <c r="GJ59">
        <v>100</v>
      </c>
      <c r="GK59" t="s">
        <v>159</v>
      </c>
      <c r="GL59">
        <v>3</v>
      </c>
      <c r="GM59" t="s">
        <v>159</v>
      </c>
      <c r="GN59">
        <v>3</v>
      </c>
      <c r="GO59" t="s">
        <v>159</v>
      </c>
      <c r="GR59">
        <v>2</v>
      </c>
      <c r="GS59" t="s">
        <v>159</v>
      </c>
      <c r="GT59">
        <v>149</v>
      </c>
      <c r="GU59" t="s">
        <v>159</v>
      </c>
      <c r="GV59">
        <v>68</v>
      </c>
      <c r="GW59" t="s">
        <v>159</v>
      </c>
      <c r="GX59">
        <v>20</v>
      </c>
      <c r="GY59" t="s">
        <v>159</v>
      </c>
      <c r="GZ59">
        <v>200</v>
      </c>
      <c r="HA59" t="s">
        <v>159</v>
      </c>
      <c r="HB59">
        <v>30</v>
      </c>
      <c r="HC59" t="s">
        <v>159</v>
      </c>
      <c r="HD59">
        <v>4</v>
      </c>
      <c r="HE59" t="s">
        <v>159</v>
      </c>
      <c r="HF59">
        <v>8</v>
      </c>
      <c r="HG59" t="s">
        <v>159</v>
      </c>
      <c r="HH59" s="4" t="s">
        <v>159</v>
      </c>
      <c r="HI59">
        <v>2</v>
      </c>
      <c r="HJ59" t="s">
        <v>159</v>
      </c>
      <c r="HK59">
        <v>2</v>
      </c>
      <c r="HL59" t="s">
        <v>159</v>
      </c>
      <c r="HM59">
        <v>4</v>
      </c>
      <c r="HN59" t="s">
        <v>159</v>
      </c>
      <c r="HO59">
        <v>4</v>
      </c>
      <c r="HP59" t="s">
        <v>159</v>
      </c>
      <c r="HQ59">
        <v>4</v>
      </c>
      <c r="HR59" t="s">
        <v>159</v>
      </c>
      <c r="HS59">
        <v>2</v>
      </c>
      <c r="HT59" t="s">
        <v>159</v>
      </c>
      <c r="HU59">
        <v>5</v>
      </c>
      <c r="HV59" t="s">
        <v>159</v>
      </c>
      <c r="HW59">
        <v>11</v>
      </c>
      <c r="HX59" t="s">
        <v>159</v>
      </c>
      <c r="HY59">
        <v>4</v>
      </c>
      <c r="HZ59" t="s">
        <v>159</v>
      </c>
      <c r="IA59">
        <v>10</v>
      </c>
      <c r="IB59" t="s">
        <v>159</v>
      </c>
      <c r="IC59">
        <v>2</v>
      </c>
      <c r="ID59" t="s">
        <v>159</v>
      </c>
      <c r="IE59">
        <v>2</v>
      </c>
      <c r="IF59" t="s">
        <v>159</v>
      </c>
      <c r="IG59">
        <v>2</v>
      </c>
      <c r="IH59" t="s">
        <v>159</v>
      </c>
      <c r="II59">
        <v>0.67449999999999999</v>
      </c>
      <c r="IK59">
        <v>10</v>
      </c>
      <c r="IL59" t="s">
        <v>159</v>
      </c>
      <c r="IM59">
        <v>21</v>
      </c>
      <c r="IN59" t="s">
        <v>159</v>
      </c>
      <c r="IO59">
        <v>11</v>
      </c>
      <c r="IP59" t="s">
        <v>159</v>
      </c>
      <c r="IQ59">
        <v>4</v>
      </c>
      <c r="IR59" t="s">
        <v>159</v>
      </c>
      <c r="IS59">
        <v>88</v>
      </c>
      <c r="IT59" t="s">
        <v>159</v>
      </c>
    </row>
    <row r="60" spans="1:254" x14ac:dyDescent="0.2">
      <c r="A60" t="s">
        <v>260</v>
      </c>
      <c r="B60">
        <v>12080800</v>
      </c>
      <c r="C60">
        <v>4</v>
      </c>
      <c r="D60" s="2">
        <v>42179</v>
      </c>
      <c r="E60">
        <v>11</v>
      </c>
      <c r="F60">
        <v>10</v>
      </c>
      <c r="G60">
        <v>12080800</v>
      </c>
      <c r="H60" t="s">
        <v>614</v>
      </c>
      <c r="I60" t="s">
        <v>262</v>
      </c>
      <c r="J60" t="s">
        <v>263</v>
      </c>
      <c r="K60" t="s">
        <v>151</v>
      </c>
      <c r="L60">
        <v>1501730</v>
      </c>
      <c r="M60">
        <v>201504231300</v>
      </c>
      <c r="N60" s="3">
        <v>42117.833333333336</v>
      </c>
      <c r="O60" t="s">
        <v>154</v>
      </c>
      <c r="P60">
        <v>9</v>
      </c>
      <c r="Q60">
        <v>50</v>
      </c>
      <c r="R60" t="s">
        <v>159</v>
      </c>
      <c r="S60">
        <v>22</v>
      </c>
      <c r="T60" t="s">
        <v>159</v>
      </c>
      <c r="U60">
        <v>25</v>
      </c>
      <c r="V60" t="s">
        <v>159</v>
      </c>
      <c r="W60">
        <v>5</v>
      </c>
      <c r="X60" t="s">
        <v>159</v>
      </c>
      <c r="Y60">
        <v>19</v>
      </c>
      <c r="Z60" t="s">
        <v>159</v>
      </c>
      <c r="AA60">
        <v>6</v>
      </c>
      <c r="AB60" t="s">
        <v>159</v>
      </c>
      <c r="AC60">
        <v>4</v>
      </c>
      <c r="AD60" t="s">
        <v>159</v>
      </c>
      <c r="AE60">
        <v>4</v>
      </c>
      <c r="AF60" t="s">
        <v>159</v>
      </c>
      <c r="AG60">
        <v>3</v>
      </c>
      <c r="AH60" t="s">
        <v>159</v>
      </c>
      <c r="AI60">
        <v>206</v>
      </c>
      <c r="AJ60" t="s">
        <v>159</v>
      </c>
      <c r="AK60">
        <v>2.1173000000000002</v>
      </c>
      <c r="AM60">
        <v>6</v>
      </c>
      <c r="AN60" t="s">
        <v>159</v>
      </c>
      <c r="AO60">
        <v>9</v>
      </c>
      <c r="AP60" t="s">
        <v>159</v>
      </c>
      <c r="AQ60">
        <v>3</v>
      </c>
      <c r="AR60" t="s">
        <v>159</v>
      </c>
      <c r="AS60">
        <v>4</v>
      </c>
      <c r="AT60" t="s">
        <v>159</v>
      </c>
      <c r="AU60">
        <v>2</v>
      </c>
      <c r="AV60" t="s">
        <v>159</v>
      </c>
      <c r="AW60">
        <v>10</v>
      </c>
      <c r="AX60" t="s">
        <v>159</v>
      </c>
      <c r="AY60">
        <v>3</v>
      </c>
      <c r="AZ60" t="s">
        <v>159</v>
      </c>
      <c r="BA60">
        <v>3</v>
      </c>
      <c r="BB60" t="s">
        <v>159</v>
      </c>
      <c r="BC60">
        <v>5</v>
      </c>
      <c r="BD60" t="s">
        <v>159</v>
      </c>
      <c r="BE60">
        <v>4</v>
      </c>
      <c r="BF60" t="s">
        <v>159</v>
      </c>
      <c r="BG60">
        <v>4</v>
      </c>
      <c r="BH60" t="s">
        <v>159</v>
      </c>
      <c r="BI60">
        <v>4</v>
      </c>
      <c r="BJ60" t="s">
        <v>159</v>
      </c>
      <c r="BK60">
        <v>4</v>
      </c>
      <c r="BL60" t="s">
        <v>159</v>
      </c>
      <c r="BM60">
        <v>5</v>
      </c>
      <c r="BN60" t="s">
        <v>159</v>
      </c>
      <c r="BO60">
        <v>7</v>
      </c>
      <c r="BP60" t="s">
        <v>159</v>
      </c>
      <c r="BQ60">
        <v>11</v>
      </c>
      <c r="BR60" t="s">
        <v>159</v>
      </c>
      <c r="BS60">
        <v>6</v>
      </c>
      <c r="BT60" t="s">
        <v>159</v>
      </c>
      <c r="BU60">
        <v>3</v>
      </c>
      <c r="BV60" t="s">
        <v>159</v>
      </c>
      <c r="BW60">
        <v>5</v>
      </c>
      <c r="BX60" t="s">
        <v>159</v>
      </c>
      <c r="BY60">
        <v>2</v>
      </c>
      <c r="BZ60" t="s">
        <v>159</v>
      </c>
      <c r="CA60">
        <v>13</v>
      </c>
      <c r="CB60" t="s">
        <v>159</v>
      </c>
      <c r="CC60">
        <v>250</v>
      </c>
      <c r="CD60" t="s">
        <v>159</v>
      </c>
      <c r="CE60">
        <v>5</v>
      </c>
      <c r="CF60" t="s">
        <v>159</v>
      </c>
      <c r="CG60" s="4" t="s">
        <v>159</v>
      </c>
      <c r="CH60">
        <v>4</v>
      </c>
      <c r="CI60" t="s">
        <v>159</v>
      </c>
      <c r="CJ60">
        <v>4</v>
      </c>
      <c r="CK60" t="s">
        <v>159</v>
      </c>
      <c r="CL60">
        <v>4</v>
      </c>
      <c r="CM60" t="s">
        <v>159</v>
      </c>
      <c r="CN60">
        <v>144</v>
      </c>
      <c r="CO60" t="s">
        <v>159</v>
      </c>
      <c r="CP60">
        <v>5</v>
      </c>
      <c r="CQ60" t="s">
        <v>159</v>
      </c>
      <c r="CR60">
        <v>98</v>
      </c>
      <c r="CS60" t="s">
        <v>159</v>
      </c>
      <c r="CT60">
        <v>11</v>
      </c>
      <c r="CU60" t="s">
        <v>159</v>
      </c>
      <c r="CV60">
        <v>6</v>
      </c>
      <c r="CW60" t="s">
        <v>159</v>
      </c>
      <c r="CX60">
        <v>14.260400000000001</v>
      </c>
      <c r="CZ60">
        <v>9</v>
      </c>
      <c r="DA60" t="s">
        <v>159</v>
      </c>
      <c r="DB60">
        <v>4</v>
      </c>
      <c r="DC60" t="s">
        <v>159</v>
      </c>
      <c r="DD60">
        <v>10</v>
      </c>
      <c r="DE60" t="s">
        <v>159</v>
      </c>
      <c r="DF60">
        <v>10</v>
      </c>
      <c r="DG60" t="s">
        <v>159</v>
      </c>
      <c r="DH60">
        <v>5</v>
      </c>
      <c r="DI60" t="s">
        <v>159</v>
      </c>
      <c r="DJ60">
        <v>20</v>
      </c>
      <c r="DK60" t="s">
        <v>159</v>
      </c>
      <c r="DL60">
        <v>3</v>
      </c>
      <c r="DM60" t="s">
        <v>159</v>
      </c>
      <c r="DN60">
        <v>50</v>
      </c>
      <c r="DO60" t="s">
        <v>159</v>
      </c>
      <c r="DP60">
        <v>50</v>
      </c>
      <c r="DQ60" t="s">
        <v>159</v>
      </c>
      <c r="DR60">
        <v>6</v>
      </c>
      <c r="DS60" t="s">
        <v>159</v>
      </c>
      <c r="DT60">
        <v>79</v>
      </c>
      <c r="DU60" t="s">
        <v>159</v>
      </c>
      <c r="DV60">
        <v>24</v>
      </c>
      <c r="DW60" t="s">
        <v>159</v>
      </c>
      <c r="DX60">
        <v>10</v>
      </c>
      <c r="DY60" t="s">
        <v>159</v>
      </c>
      <c r="DZ60">
        <v>20</v>
      </c>
      <c r="EA60" t="s">
        <v>159</v>
      </c>
      <c r="EB60">
        <v>75</v>
      </c>
      <c r="EC60" t="s">
        <v>159</v>
      </c>
      <c r="ED60">
        <v>11</v>
      </c>
      <c r="EE60" t="s">
        <v>159</v>
      </c>
      <c r="EF60">
        <v>86</v>
      </c>
      <c r="EG60" t="s">
        <v>159</v>
      </c>
      <c r="EH60">
        <v>2</v>
      </c>
      <c r="EI60" t="s">
        <v>159</v>
      </c>
      <c r="EJ60">
        <v>3</v>
      </c>
      <c r="EK60" t="s">
        <v>159</v>
      </c>
      <c r="EL60">
        <v>4</v>
      </c>
      <c r="EM60" t="s">
        <v>159</v>
      </c>
      <c r="EN60">
        <v>9</v>
      </c>
      <c r="EO60" t="s">
        <v>159</v>
      </c>
      <c r="EP60">
        <v>200</v>
      </c>
      <c r="EQ60" t="s">
        <v>159</v>
      </c>
      <c r="ER60">
        <v>500</v>
      </c>
      <c r="ES60" t="s">
        <v>159</v>
      </c>
      <c r="ET60">
        <v>6</v>
      </c>
      <c r="EU60" t="s">
        <v>159</v>
      </c>
      <c r="EV60">
        <v>6</v>
      </c>
      <c r="EW60" t="s">
        <v>159</v>
      </c>
      <c r="EX60">
        <v>3</v>
      </c>
      <c r="EY60" t="s">
        <v>159</v>
      </c>
      <c r="EZ60">
        <v>85</v>
      </c>
      <c r="FA60" t="s">
        <v>159</v>
      </c>
      <c r="FB60">
        <v>79</v>
      </c>
      <c r="FC60" t="s">
        <v>159</v>
      </c>
      <c r="FD60">
        <v>189</v>
      </c>
      <c r="FE60" t="s">
        <v>159</v>
      </c>
      <c r="FF60">
        <v>4</v>
      </c>
      <c r="FG60" t="s">
        <v>159</v>
      </c>
      <c r="FH60">
        <v>5</v>
      </c>
      <c r="FI60" t="s">
        <v>159</v>
      </c>
      <c r="FJ60">
        <v>5</v>
      </c>
      <c r="FK60" t="s">
        <v>159</v>
      </c>
      <c r="FL60">
        <v>2</v>
      </c>
      <c r="FM60" t="s">
        <v>159</v>
      </c>
      <c r="FN60">
        <v>5</v>
      </c>
      <c r="FO60" t="s">
        <v>159</v>
      </c>
      <c r="FP60">
        <v>20</v>
      </c>
      <c r="FQ60" t="s">
        <v>159</v>
      </c>
      <c r="FR60">
        <v>16</v>
      </c>
      <c r="FS60" t="s">
        <v>159</v>
      </c>
      <c r="FT60">
        <v>9</v>
      </c>
      <c r="FU60" t="s">
        <v>159</v>
      </c>
      <c r="FV60">
        <v>11</v>
      </c>
      <c r="FW60" t="s">
        <v>159</v>
      </c>
      <c r="FX60">
        <v>2</v>
      </c>
      <c r="FY60" t="s">
        <v>159</v>
      </c>
      <c r="FZ60">
        <v>10</v>
      </c>
      <c r="GA60" t="s">
        <v>159</v>
      </c>
      <c r="GB60">
        <v>1429.4425000000001</v>
      </c>
      <c r="GD60">
        <v>13</v>
      </c>
      <c r="GE60" t="s">
        <v>159</v>
      </c>
      <c r="GF60">
        <v>10</v>
      </c>
      <c r="GG60" t="s">
        <v>159</v>
      </c>
      <c r="GH60">
        <v>6</v>
      </c>
      <c r="GI60" t="s">
        <v>159</v>
      </c>
      <c r="GJ60">
        <v>95</v>
      </c>
      <c r="GK60" t="s">
        <v>159</v>
      </c>
      <c r="GL60">
        <v>3</v>
      </c>
      <c r="GM60" t="s">
        <v>159</v>
      </c>
      <c r="GN60">
        <v>3</v>
      </c>
      <c r="GO60" t="s">
        <v>159</v>
      </c>
      <c r="GP60">
        <v>500</v>
      </c>
      <c r="GQ60" t="s">
        <v>159</v>
      </c>
      <c r="GR60">
        <v>2</v>
      </c>
      <c r="GS60" t="s">
        <v>159</v>
      </c>
      <c r="GT60">
        <v>149</v>
      </c>
      <c r="GU60" t="s">
        <v>159</v>
      </c>
      <c r="GV60">
        <v>68</v>
      </c>
      <c r="GW60" t="s">
        <v>159</v>
      </c>
      <c r="GX60">
        <v>20</v>
      </c>
      <c r="GY60" t="s">
        <v>159</v>
      </c>
      <c r="GZ60">
        <v>250</v>
      </c>
      <c r="HA60" t="s">
        <v>159</v>
      </c>
      <c r="HB60">
        <v>50</v>
      </c>
      <c r="HC60" t="s">
        <v>159</v>
      </c>
      <c r="HD60">
        <v>4</v>
      </c>
      <c r="HE60" t="s">
        <v>159</v>
      </c>
      <c r="HF60">
        <v>8</v>
      </c>
      <c r="HG60" t="s">
        <v>159</v>
      </c>
      <c r="HH60" s="4" t="s">
        <v>159</v>
      </c>
      <c r="HI60">
        <v>2</v>
      </c>
      <c r="HJ60" t="s">
        <v>159</v>
      </c>
      <c r="HK60">
        <v>2</v>
      </c>
      <c r="HL60" t="s">
        <v>159</v>
      </c>
      <c r="HM60">
        <v>4</v>
      </c>
      <c r="HN60" t="s">
        <v>159</v>
      </c>
      <c r="HO60">
        <v>5</v>
      </c>
      <c r="HP60" t="s">
        <v>159</v>
      </c>
      <c r="HQ60">
        <v>4</v>
      </c>
      <c r="HR60" t="s">
        <v>159</v>
      </c>
      <c r="HU60">
        <v>5</v>
      </c>
      <c r="HV60" t="s">
        <v>159</v>
      </c>
      <c r="HW60">
        <v>11</v>
      </c>
      <c r="HX60" t="s">
        <v>159</v>
      </c>
      <c r="HY60">
        <v>4</v>
      </c>
      <c r="HZ60" t="s">
        <v>159</v>
      </c>
      <c r="IA60">
        <v>10</v>
      </c>
      <c r="IB60" t="s">
        <v>159</v>
      </c>
      <c r="IC60">
        <v>2</v>
      </c>
      <c r="ID60" t="s">
        <v>159</v>
      </c>
      <c r="IE60">
        <v>2</v>
      </c>
      <c r="IF60" t="s">
        <v>159</v>
      </c>
      <c r="IG60">
        <v>2</v>
      </c>
      <c r="IH60" t="s">
        <v>159</v>
      </c>
      <c r="II60">
        <v>0.59899999999999998</v>
      </c>
      <c r="IK60">
        <v>10</v>
      </c>
      <c r="IL60" t="s">
        <v>159</v>
      </c>
      <c r="IM60">
        <v>21</v>
      </c>
      <c r="IN60" t="s">
        <v>159</v>
      </c>
      <c r="IO60">
        <v>11</v>
      </c>
      <c r="IP60" t="s">
        <v>159</v>
      </c>
      <c r="IQ60">
        <v>4</v>
      </c>
      <c r="IR60" t="s">
        <v>159</v>
      </c>
      <c r="IS60">
        <v>88</v>
      </c>
      <c r="IT60" t="s">
        <v>159</v>
      </c>
    </row>
    <row r="61" spans="1:254" x14ac:dyDescent="0.2">
      <c r="A61" t="s">
        <v>280</v>
      </c>
      <c r="B61">
        <v>12120000</v>
      </c>
      <c r="C61">
        <v>5</v>
      </c>
      <c r="D61" s="2">
        <v>42173</v>
      </c>
      <c r="E61">
        <v>0</v>
      </c>
      <c r="F61">
        <v>13</v>
      </c>
      <c r="G61">
        <v>12120000</v>
      </c>
      <c r="H61" t="s">
        <v>615</v>
      </c>
      <c r="I61" t="s">
        <v>282</v>
      </c>
      <c r="J61" t="s">
        <v>283</v>
      </c>
      <c r="K61" t="s">
        <v>151</v>
      </c>
      <c r="L61">
        <v>1502348</v>
      </c>
      <c r="M61">
        <v>201506011200</v>
      </c>
      <c r="N61" s="3">
        <v>42156.791666666664</v>
      </c>
      <c r="O61" t="s">
        <v>154</v>
      </c>
      <c r="P61">
        <v>7</v>
      </c>
      <c r="Q61">
        <v>55.5</v>
      </c>
      <c r="R61" t="s">
        <v>159</v>
      </c>
      <c r="S61">
        <v>24.42</v>
      </c>
      <c r="T61" t="s">
        <v>159</v>
      </c>
      <c r="U61">
        <v>22.2</v>
      </c>
      <c r="V61" t="s">
        <v>159</v>
      </c>
      <c r="W61">
        <v>5.55</v>
      </c>
      <c r="X61" t="s">
        <v>159</v>
      </c>
      <c r="Y61">
        <v>21.09</v>
      </c>
      <c r="Z61" t="s">
        <v>159</v>
      </c>
      <c r="AA61">
        <v>6.66</v>
      </c>
      <c r="AB61" t="s">
        <v>159</v>
      </c>
      <c r="AC61">
        <v>4.4400000000000004</v>
      </c>
      <c r="AD61" t="s">
        <v>159</v>
      </c>
      <c r="AE61">
        <v>4.4400000000000004</v>
      </c>
      <c r="AF61" t="s">
        <v>159</v>
      </c>
      <c r="AG61">
        <v>3.33</v>
      </c>
      <c r="AH61" t="s">
        <v>159</v>
      </c>
      <c r="AI61">
        <v>228.66</v>
      </c>
      <c r="AJ61" t="s">
        <v>159</v>
      </c>
      <c r="AK61">
        <v>3.33</v>
      </c>
      <c r="AL61" t="s">
        <v>159</v>
      </c>
      <c r="AM61">
        <v>6.66</v>
      </c>
      <c r="AN61" t="s">
        <v>159</v>
      </c>
      <c r="AO61">
        <v>9.99</v>
      </c>
      <c r="AP61" t="s">
        <v>159</v>
      </c>
      <c r="AQ61">
        <v>3.33</v>
      </c>
      <c r="AR61" t="s">
        <v>159</v>
      </c>
      <c r="AS61">
        <v>4.4400000000000004</v>
      </c>
      <c r="AT61" t="s">
        <v>159</v>
      </c>
      <c r="AU61">
        <v>2.2200000000000002</v>
      </c>
      <c r="AV61" t="s">
        <v>159</v>
      </c>
      <c r="AW61">
        <v>11.1</v>
      </c>
      <c r="AX61" t="s">
        <v>159</v>
      </c>
      <c r="AY61">
        <v>3.33</v>
      </c>
      <c r="AZ61" t="s">
        <v>159</v>
      </c>
      <c r="BA61">
        <v>3.33</v>
      </c>
      <c r="BB61" t="s">
        <v>159</v>
      </c>
      <c r="BC61">
        <v>3.1065</v>
      </c>
      <c r="BE61">
        <v>4</v>
      </c>
      <c r="BF61" t="s">
        <v>159</v>
      </c>
      <c r="BG61">
        <v>4</v>
      </c>
      <c r="BH61" t="s">
        <v>159</v>
      </c>
      <c r="BI61">
        <v>5</v>
      </c>
      <c r="BJ61" t="s">
        <v>159</v>
      </c>
      <c r="BK61">
        <v>5</v>
      </c>
      <c r="BL61" t="s">
        <v>159</v>
      </c>
      <c r="BM61">
        <v>5.55</v>
      </c>
      <c r="BN61" t="s">
        <v>159</v>
      </c>
      <c r="BO61">
        <v>7.77</v>
      </c>
      <c r="BP61" t="s">
        <v>159</v>
      </c>
      <c r="BQ61">
        <v>12.21</v>
      </c>
      <c r="BR61" t="s">
        <v>159</v>
      </c>
      <c r="BS61">
        <v>6.66</v>
      </c>
      <c r="BT61" t="s">
        <v>159</v>
      </c>
      <c r="BU61">
        <v>3.33</v>
      </c>
      <c r="BV61" t="s">
        <v>159</v>
      </c>
      <c r="BW61">
        <v>5.55</v>
      </c>
      <c r="BX61" t="s">
        <v>159</v>
      </c>
      <c r="BY61">
        <v>2.2200000000000002</v>
      </c>
      <c r="BZ61" t="s">
        <v>159</v>
      </c>
      <c r="CA61">
        <v>14.43</v>
      </c>
      <c r="CB61" t="s">
        <v>159</v>
      </c>
      <c r="CC61">
        <v>250</v>
      </c>
      <c r="CD61" t="s">
        <v>159</v>
      </c>
      <c r="CE61">
        <v>5.55</v>
      </c>
      <c r="CF61" t="s">
        <v>159</v>
      </c>
      <c r="CG61" s="4" t="s">
        <v>159</v>
      </c>
      <c r="CH61">
        <v>1.2077</v>
      </c>
      <c r="CJ61">
        <v>4.4400000000000004</v>
      </c>
      <c r="CK61" t="s">
        <v>159</v>
      </c>
      <c r="CL61">
        <v>4.4400000000000004</v>
      </c>
      <c r="CM61" t="s">
        <v>159</v>
      </c>
      <c r="CN61">
        <v>159.84</v>
      </c>
      <c r="CO61" t="s">
        <v>159</v>
      </c>
      <c r="CP61">
        <v>5.55</v>
      </c>
      <c r="CQ61" t="s">
        <v>159</v>
      </c>
      <c r="CR61">
        <v>98</v>
      </c>
      <c r="CS61" t="s">
        <v>159</v>
      </c>
      <c r="CT61">
        <v>12.21</v>
      </c>
      <c r="CU61" t="s">
        <v>159</v>
      </c>
      <c r="CV61">
        <v>6.66</v>
      </c>
      <c r="CW61" t="s">
        <v>159</v>
      </c>
      <c r="CX61">
        <v>62</v>
      </c>
      <c r="CY61" t="s">
        <v>159</v>
      </c>
      <c r="CZ61">
        <v>9.99</v>
      </c>
      <c r="DA61" t="s">
        <v>159</v>
      </c>
      <c r="DB61">
        <v>4.4400000000000004</v>
      </c>
      <c r="DC61" t="s">
        <v>159</v>
      </c>
      <c r="DD61">
        <v>11.1</v>
      </c>
      <c r="DE61" t="s">
        <v>159</v>
      </c>
      <c r="DF61">
        <v>11.1</v>
      </c>
      <c r="DG61" t="s">
        <v>159</v>
      </c>
      <c r="DH61">
        <v>5.55</v>
      </c>
      <c r="DI61" t="s">
        <v>159</v>
      </c>
      <c r="DJ61">
        <v>22.2</v>
      </c>
      <c r="DK61" t="s">
        <v>159</v>
      </c>
      <c r="DL61">
        <v>3.33</v>
      </c>
      <c r="DM61" t="s">
        <v>159</v>
      </c>
      <c r="DN61">
        <v>50</v>
      </c>
      <c r="DO61" t="s">
        <v>159</v>
      </c>
      <c r="DP61">
        <v>10</v>
      </c>
      <c r="DQ61" t="s">
        <v>159</v>
      </c>
      <c r="DR61">
        <v>6.66</v>
      </c>
      <c r="DS61" t="s">
        <v>159</v>
      </c>
      <c r="DT61">
        <v>79</v>
      </c>
      <c r="DU61" t="s">
        <v>159</v>
      </c>
      <c r="DV61">
        <v>26.64</v>
      </c>
      <c r="DW61" t="s">
        <v>159</v>
      </c>
      <c r="DX61">
        <v>8.3193999999999999</v>
      </c>
      <c r="DY61" t="s">
        <v>160</v>
      </c>
      <c r="DZ61">
        <v>22.2</v>
      </c>
      <c r="EA61" t="s">
        <v>159</v>
      </c>
      <c r="EB61">
        <v>75</v>
      </c>
      <c r="EC61" t="s">
        <v>159</v>
      </c>
      <c r="ED61">
        <v>12.21</v>
      </c>
      <c r="EE61" t="s">
        <v>159</v>
      </c>
      <c r="EF61">
        <v>86</v>
      </c>
      <c r="EG61" t="s">
        <v>159</v>
      </c>
      <c r="EH61">
        <v>2.2200000000000002</v>
      </c>
      <c r="EI61" t="s">
        <v>159</v>
      </c>
      <c r="EJ61">
        <v>3.33</v>
      </c>
      <c r="EK61" t="s">
        <v>159</v>
      </c>
      <c r="EL61">
        <v>4.4400000000000004</v>
      </c>
      <c r="EM61" t="s">
        <v>159</v>
      </c>
      <c r="EN61">
        <v>9.99</v>
      </c>
      <c r="EO61" t="s">
        <v>159</v>
      </c>
      <c r="EP61">
        <v>200</v>
      </c>
      <c r="EQ61" t="s">
        <v>159</v>
      </c>
      <c r="ER61">
        <v>500</v>
      </c>
      <c r="ES61" t="s">
        <v>159</v>
      </c>
      <c r="ET61">
        <v>6.66</v>
      </c>
      <c r="EU61" t="s">
        <v>159</v>
      </c>
      <c r="EV61">
        <v>6.66</v>
      </c>
      <c r="EW61" t="s">
        <v>159</v>
      </c>
      <c r="EX61">
        <v>3.33</v>
      </c>
      <c r="EY61" t="s">
        <v>159</v>
      </c>
      <c r="EZ61">
        <v>85</v>
      </c>
      <c r="FA61" t="s">
        <v>159</v>
      </c>
      <c r="FB61">
        <v>79</v>
      </c>
      <c r="FC61" t="s">
        <v>159</v>
      </c>
      <c r="FD61">
        <v>189</v>
      </c>
      <c r="FE61" t="s">
        <v>159</v>
      </c>
      <c r="FF61">
        <v>4.4400000000000004</v>
      </c>
      <c r="FG61" t="s">
        <v>159</v>
      </c>
      <c r="FH61">
        <v>5.55</v>
      </c>
      <c r="FI61" t="s">
        <v>159</v>
      </c>
      <c r="FJ61">
        <v>5.55</v>
      </c>
      <c r="FK61" t="s">
        <v>159</v>
      </c>
      <c r="FL61">
        <v>2.2200000000000002</v>
      </c>
      <c r="FM61" t="s">
        <v>159</v>
      </c>
      <c r="FN61">
        <v>5.55</v>
      </c>
      <c r="FO61" t="s">
        <v>159</v>
      </c>
      <c r="FP61">
        <v>22.2</v>
      </c>
      <c r="FQ61" t="s">
        <v>159</v>
      </c>
      <c r="FR61">
        <v>17.760000000000002</v>
      </c>
      <c r="FS61" t="s">
        <v>159</v>
      </c>
      <c r="FT61">
        <v>9</v>
      </c>
      <c r="FU61" t="s">
        <v>159</v>
      </c>
      <c r="FV61">
        <v>12.21</v>
      </c>
      <c r="FW61" t="s">
        <v>159</v>
      </c>
      <c r="FX61">
        <v>2.2200000000000002</v>
      </c>
      <c r="FY61" t="s">
        <v>159</v>
      </c>
      <c r="FZ61">
        <v>4.2572000000000001</v>
      </c>
      <c r="GA61" t="s">
        <v>159</v>
      </c>
      <c r="GB61">
        <v>31.08</v>
      </c>
      <c r="GC61" t="s">
        <v>159</v>
      </c>
      <c r="GD61">
        <v>14.43</v>
      </c>
      <c r="GE61" t="s">
        <v>159</v>
      </c>
      <c r="GF61">
        <v>9</v>
      </c>
      <c r="GG61" t="s">
        <v>159</v>
      </c>
      <c r="GH61">
        <v>6.66</v>
      </c>
      <c r="GI61" t="s">
        <v>159</v>
      </c>
      <c r="GL61">
        <v>3.33</v>
      </c>
      <c r="GM61" t="s">
        <v>159</v>
      </c>
      <c r="GN61">
        <v>3.33</v>
      </c>
      <c r="GO61" t="s">
        <v>159</v>
      </c>
      <c r="GP61">
        <v>1000</v>
      </c>
      <c r="GQ61" t="s">
        <v>159</v>
      </c>
      <c r="GR61">
        <v>2.2200000000000002</v>
      </c>
      <c r="GS61" t="s">
        <v>159</v>
      </c>
      <c r="GT61">
        <v>149</v>
      </c>
      <c r="GU61" t="s">
        <v>159</v>
      </c>
      <c r="GV61">
        <v>68</v>
      </c>
      <c r="GW61" t="s">
        <v>159</v>
      </c>
      <c r="GX61">
        <v>22.2</v>
      </c>
      <c r="GY61" t="s">
        <v>159</v>
      </c>
      <c r="HB61">
        <v>33.299999999999997</v>
      </c>
      <c r="HC61" t="s">
        <v>159</v>
      </c>
      <c r="HD61">
        <v>4.4400000000000004</v>
      </c>
      <c r="HE61" t="s">
        <v>159</v>
      </c>
      <c r="HF61">
        <v>2.0819000000000001</v>
      </c>
      <c r="HH61" s="4" t="s">
        <v>159</v>
      </c>
      <c r="HI61">
        <v>2.2200000000000002</v>
      </c>
      <c r="HJ61" t="s">
        <v>159</v>
      </c>
      <c r="HK61">
        <v>2.2200000000000002</v>
      </c>
      <c r="HL61" t="s">
        <v>159</v>
      </c>
      <c r="HM61">
        <v>4.4400000000000004</v>
      </c>
      <c r="HN61" t="s">
        <v>159</v>
      </c>
      <c r="HO61">
        <v>4.4400000000000004</v>
      </c>
      <c r="HP61" t="s">
        <v>159</v>
      </c>
      <c r="HQ61">
        <v>4.4400000000000004</v>
      </c>
      <c r="HR61" t="s">
        <v>159</v>
      </c>
      <c r="HS61">
        <v>2.2200000000000002</v>
      </c>
      <c r="HT61" t="s">
        <v>159</v>
      </c>
      <c r="HU61">
        <v>5.55</v>
      </c>
      <c r="HV61" t="s">
        <v>159</v>
      </c>
      <c r="HW61">
        <v>11</v>
      </c>
      <c r="HX61" t="s">
        <v>159</v>
      </c>
      <c r="HY61">
        <v>4.4400000000000004</v>
      </c>
      <c r="HZ61" t="s">
        <v>159</v>
      </c>
      <c r="IA61">
        <v>9.99</v>
      </c>
      <c r="IB61" t="s">
        <v>159</v>
      </c>
      <c r="IC61">
        <v>2.2200000000000002</v>
      </c>
      <c r="ID61" t="s">
        <v>159</v>
      </c>
      <c r="IE61">
        <v>2.2200000000000002</v>
      </c>
      <c r="IF61" t="s">
        <v>159</v>
      </c>
      <c r="IG61">
        <v>2.2200000000000002</v>
      </c>
      <c r="IH61" t="s">
        <v>159</v>
      </c>
      <c r="II61">
        <v>3.33</v>
      </c>
      <c r="IJ61" t="s">
        <v>159</v>
      </c>
      <c r="IK61">
        <v>11.1</v>
      </c>
      <c r="IL61" t="s">
        <v>159</v>
      </c>
      <c r="IM61">
        <v>25</v>
      </c>
      <c r="IN61" t="s">
        <v>159</v>
      </c>
      <c r="IO61">
        <v>12.21</v>
      </c>
      <c r="IP61" t="s">
        <v>159</v>
      </c>
      <c r="IQ61">
        <v>4.4400000000000004</v>
      </c>
      <c r="IR61" t="s">
        <v>159</v>
      </c>
      <c r="IS61">
        <v>30.229199999999999</v>
      </c>
    </row>
    <row r="62" spans="1:254" x14ac:dyDescent="0.2">
      <c r="A62" t="s">
        <v>280</v>
      </c>
      <c r="B62">
        <v>12120000</v>
      </c>
      <c r="C62">
        <v>5</v>
      </c>
      <c r="D62" s="2">
        <v>42173</v>
      </c>
      <c r="E62">
        <v>0</v>
      </c>
      <c r="F62">
        <v>13</v>
      </c>
      <c r="G62">
        <v>12120000</v>
      </c>
      <c r="H62" t="s">
        <v>615</v>
      </c>
      <c r="I62" t="s">
        <v>282</v>
      </c>
      <c r="J62" t="s">
        <v>283</v>
      </c>
      <c r="K62" t="s">
        <v>151</v>
      </c>
      <c r="L62">
        <v>1502035</v>
      </c>
      <c r="M62">
        <v>201505121030</v>
      </c>
      <c r="N62" s="3">
        <v>42136.729166666664</v>
      </c>
      <c r="O62" t="s">
        <v>154</v>
      </c>
      <c r="P62">
        <v>9</v>
      </c>
      <c r="Q62">
        <v>50</v>
      </c>
      <c r="R62" t="s">
        <v>159</v>
      </c>
      <c r="S62">
        <v>22</v>
      </c>
      <c r="T62" t="s">
        <v>159</v>
      </c>
      <c r="U62">
        <v>20</v>
      </c>
      <c r="V62" t="s">
        <v>159</v>
      </c>
      <c r="W62">
        <v>5</v>
      </c>
      <c r="X62" t="s">
        <v>159</v>
      </c>
      <c r="Y62">
        <v>19</v>
      </c>
      <c r="Z62" t="s">
        <v>159</v>
      </c>
      <c r="AA62">
        <v>6</v>
      </c>
      <c r="AB62" t="s">
        <v>159</v>
      </c>
      <c r="AC62">
        <v>4</v>
      </c>
      <c r="AD62" t="s">
        <v>159</v>
      </c>
      <c r="AE62">
        <v>4</v>
      </c>
      <c r="AF62" t="s">
        <v>159</v>
      </c>
      <c r="AG62">
        <v>3</v>
      </c>
      <c r="AH62" t="s">
        <v>159</v>
      </c>
      <c r="AI62">
        <v>206</v>
      </c>
      <c r="AJ62" t="s">
        <v>159</v>
      </c>
      <c r="AK62">
        <v>3</v>
      </c>
      <c r="AL62" t="s">
        <v>159</v>
      </c>
      <c r="AM62">
        <v>6</v>
      </c>
      <c r="AN62" t="s">
        <v>159</v>
      </c>
      <c r="AO62">
        <v>9</v>
      </c>
      <c r="AP62" t="s">
        <v>159</v>
      </c>
      <c r="AQ62">
        <v>3</v>
      </c>
      <c r="AR62" t="s">
        <v>159</v>
      </c>
      <c r="AS62">
        <v>5</v>
      </c>
      <c r="AT62" t="s">
        <v>159</v>
      </c>
      <c r="AU62">
        <v>2</v>
      </c>
      <c r="AV62" t="s">
        <v>159</v>
      </c>
      <c r="AW62">
        <v>10</v>
      </c>
      <c r="AX62" t="s">
        <v>159</v>
      </c>
      <c r="AY62">
        <v>3</v>
      </c>
      <c r="AZ62" t="s">
        <v>159</v>
      </c>
      <c r="BA62">
        <v>3</v>
      </c>
      <c r="BB62" t="s">
        <v>159</v>
      </c>
      <c r="BC62">
        <v>5</v>
      </c>
      <c r="BD62" t="s">
        <v>159</v>
      </c>
      <c r="BE62">
        <v>4</v>
      </c>
      <c r="BF62" t="s">
        <v>159</v>
      </c>
      <c r="BG62">
        <v>4</v>
      </c>
      <c r="BH62" t="s">
        <v>159</v>
      </c>
      <c r="BI62">
        <v>4</v>
      </c>
      <c r="BJ62" t="s">
        <v>159</v>
      </c>
      <c r="BK62">
        <v>0.91449999999999998</v>
      </c>
      <c r="BM62">
        <v>5</v>
      </c>
      <c r="BN62" t="s">
        <v>159</v>
      </c>
      <c r="BO62">
        <v>7</v>
      </c>
      <c r="BP62" t="s">
        <v>159</v>
      </c>
      <c r="BQ62">
        <v>11</v>
      </c>
      <c r="BR62" t="s">
        <v>159</v>
      </c>
      <c r="BS62">
        <v>5.9024999999999999</v>
      </c>
      <c r="BT62" t="s">
        <v>160</v>
      </c>
      <c r="BU62">
        <v>3</v>
      </c>
      <c r="BV62" t="s">
        <v>159</v>
      </c>
      <c r="BW62">
        <v>6.8384999999999998</v>
      </c>
      <c r="BX62" t="s">
        <v>159</v>
      </c>
      <c r="BY62">
        <v>2</v>
      </c>
      <c r="BZ62" t="s">
        <v>159</v>
      </c>
      <c r="CA62">
        <v>13</v>
      </c>
      <c r="CB62" t="s">
        <v>159</v>
      </c>
      <c r="CE62">
        <v>5</v>
      </c>
      <c r="CF62" t="s">
        <v>159</v>
      </c>
      <c r="CG62" s="4" t="s">
        <v>159</v>
      </c>
      <c r="CH62">
        <v>1.9268000000000001</v>
      </c>
      <c r="CJ62">
        <v>4</v>
      </c>
      <c r="CK62" t="s">
        <v>159</v>
      </c>
      <c r="CL62">
        <v>4</v>
      </c>
      <c r="CM62" t="s">
        <v>159</v>
      </c>
      <c r="CN62">
        <v>144</v>
      </c>
      <c r="CO62" t="s">
        <v>159</v>
      </c>
      <c r="CP62">
        <v>5</v>
      </c>
      <c r="CQ62" t="s">
        <v>159</v>
      </c>
      <c r="CR62">
        <v>100</v>
      </c>
      <c r="CS62" t="s">
        <v>159</v>
      </c>
      <c r="CT62">
        <v>11</v>
      </c>
      <c r="CU62" t="s">
        <v>159</v>
      </c>
      <c r="CV62">
        <v>6</v>
      </c>
      <c r="CW62" t="s">
        <v>159</v>
      </c>
      <c r="CX62">
        <v>62</v>
      </c>
      <c r="CY62" t="s">
        <v>159</v>
      </c>
      <c r="CZ62">
        <v>9</v>
      </c>
      <c r="DA62" t="s">
        <v>159</v>
      </c>
      <c r="DB62">
        <v>4</v>
      </c>
      <c r="DC62" t="s">
        <v>159</v>
      </c>
      <c r="DD62">
        <v>10</v>
      </c>
      <c r="DE62" t="s">
        <v>159</v>
      </c>
      <c r="DF62">
        <v>10</v>
      </c>
      <c r="DG62" t="s">
        <v>159</v>
      </c>
      <c r="DH62">
        <v>5</v>
      </c>
      <c r="DI62" t="s">
        <v>159</v>
      </c>
      <c r="DJ62">
        <v>20</v>
      </c>
      <c r="DK62" t="s">
        <v>159</v>
      </c>
      <c r="DL62">
        <v>3</v>
      </c>
      <c r="DM62" t="s">
        <v>159</v>
      </c>
      <c r="DP62">
        <v>10</v>
      </c>
      <c r="DQ62" t="s">
        <v>159</v>
      </c>
      <c r="DR62">
        <v>10</v>
      </c>
      <c r="DS62" t="s">
        <v>159</v>
      </c>
      <c r="DT62">
        <v>79</v>
      </c>
      <c r="DU62" t="s">
        <v>159</v>
      </c>
      <c r="DV62">
        <v>50</v>
      </c>
      <c r="DW62" t="s">
        <v>159</v>
      </c>
      <c r="DX62">
        <v>13.271100000000001</v>
      </c>
      <c r="DY62" t="s">
        <v>160</v>
      </c>
      <c r="DZ62">
        <v>20</v>
      </c>
      <c r="EA62" t="s">
        <v>159</v>
      </c>
      <c r="EB62">
        <v>75</v>
      </c>
      <c r="EC62" t="s">
        <v>159</v>
      </c>
      <c r="ED62">
        <v>11</v>
      </c>
      <c r="EE62" t="s">
        <v>159</v>
      </c>
      <c r="EF62">
        <v>86</v>
      </c>
      <c r="EG62" t="s">
        <v>159</v>
      </c>
      <c r="EH62">
        <v>2</v>
      </c>
      <c r="EI62" t="s">
        <v>159</v>
      </c>
      <c r="EJ62">
        <v>3</v>
      </c>
      <c r="EK62" t="s">
        <v>159</v>
      </c>
      <c r="EL62">
        <v>4</v>
      </c>
      <c r="EM62" t="s">
        <v>159</v>
      </c>
      <c r="EN62">
        <v>9</v>
      </c>
      <c r="EO62" t="s">
        <v>159</v>
      </c>
      <c r="EP62">
        <v>200</v>
      </c>
      <c r="EQ62" t="s">
        <v>159</v>
      </c>
      <c r="ER62">
        <v>500</v>
      </c>
      <c r="ES62" t="s">
        <v>159</v>
      </c>
      <c r="ET62">
        <v>6</v>
      </c>
      <c r="EU62" t="s">
        <v>159</v>
      </c>
      <c r="EV62">
        <v>6</v>
      </c>
      <c r="EW62" t="s">
        <v>159</v>
      </c>
      <c r="EX62">
        <v>3</v>
      </c>
      <c r="EY62" t="s">
        <v>159</v>
      </c>
      <c r="EZ62">
        <v>85</v>
      </c>
      <c r="FA62" t="s">
        <v>159</v>
      </c>
      <c r="FB62">
        <v>79</v>
      </c>
      <c r="FC62" t="s">
        <v>159</v>
      </c>
      <c r="FD62">
        <v>189</v>
      </c>
      <c r="FE62" t="s">
        <v>159</v>
      </c>
      <c r="FF62">
        <v>4</v>
      </c>
      <c r="FG62" t="s">
        <v>159</v>
      </c>
      <c r="FH62">
        <v>5</v>
      </c>
      <c r="FI62" t="s">
        <v>159</v>
      </c>
      <c r="FJ62">
        <v>5</v>
      </c>
      <c r="FK62" t="s">
        <v>159</v>
      </c>
      <c r="FL62">
        <v>2</v>
      </c>
      <c r="FM62" t="s">
        <v>159</v>
      </c>
      <c r="FN62">
        <v>5</v>
      </c>
      <c r="FO62" t="s">
        <v>159</v>
      </c>
      <c r="FP62">
        <v>20</v>
      </c>
      <c r="FQ62" t="s">
        <v>159</v>
      </c>
      <c r="FR62">
        <v>16</v>
      </c>
      <c r="FS62" t="s">
        <v>159</v>
      </c>
      <c r="FT62">
        <v>9</v>
      </c>
      <c r="FU62" t="s">
        <v>159</v>
      </c>
      <c r="FV62">
        <v>11</v>
      </c>
      <c r="FW62" t="s">
        <v>159</v>
      </c>
      <c r="FX62">
        <v>2</v>
      </c>
      <c r="FY62" t="s">
        <v>159</v>
      </c>
      <c r="FZ62">
        <v>50</v>
      </c>
      <c r="GA62" t="s">
        <v>159</v>
      </c>
      <c r="GB62">
        <v>28</v>
      </c>
      <c r="GC62" t="s">
        <v>159</v>
      </c>
      <c r="GD62">
        <v>13</v>
      </c>
      <c r="GE62" t="s">
        <v>159</v>
      </c>
      <c r="GF62">
        <v>9</v>
      </c>
      <c r="GG62" t="s">
        <v>159</v>
      </c>
      <c r="GH62">
        <v>6</v>
      </c>
      <c r="GI62" t="s">
        <v>159</v>
      </c>
      <c r="GJ62">
        <v>95</v>
      </c>
      <c r="GK62" t="s">
        <v>159</v>
      </c>
      <c r="GL62">
        <v>10</v>
      </c>
      <c r="GM62" t="s">
        <v>159</v>
      </c>
      <c r="GN62">
        <v>3</v>
      </c>
      <c r="GO62" t="s">
        <v>159</v>
      </c>
      <c r="GP62">
        <v>500</v>
      </c>
      <c r="GQ62" t="s">
        <v>159</v>
      </c>
      <c r="GR62">
        <v>2</v>
      </c>
      <c r="GS62" t="s">
        <v>159</v>
      </c>
      <c r="GT62">
        <v>149</v>
      </c>
      <c r="GU62" t="s">
        <v>159</v>
      </c>
      <c r="GV62">
        <v>68</v>
      </c>
      <c r="GW62" t="s">
        <v>159</v>
      </c>
      <c r="GX62">
        <v>20</v>
      </c>
      <c r="GY62" t="s">
        <v>159</v>
      </c>
      <c r="GZ62">
        <v>200</v>
      </c>
      <c r="HA62" t="s">
        <v>159</v>
      </c>
      <c r="HB62">
        <v>50</v>
      </c>
      <c r="HC62" t="s">
        <v>159</v>
      </c>
      <c r="HD62">
        <v>4</v>
      </c>
      <c r="HE62" t="s">
        <v>159</v>
      </c>
      <c r="HF62">
        <v>8</v>
      </c>
      <c r="HG62" t="s">
        <v>159</v>
      </c>
      <c r="HH62" s="4" t="s">
        <v>159</v>
      </c>
      <c r="HI62">
        <v>2</v>
      </c>
      <c r="HJ62" t="s">
        <v>159</v>
      </c>
      <c r="HK62">
        <v>2</v>
      </c>
      <c r="HL62" t="s">
        <v>159</v>
      </c>
      <c r="HM62">
        <v>4</v>
      </c>
      <c r="HN62" t="s">
        <v>159</v>
      </c>
      <c r="HO62">
        <v>4</v>
      </c>
      <c r="HP62" t="s">
        <v>159</v>
      </c>
      <c r="HQ62">
        <v>4</v>
      </c>
      <c r="HR62" t="s">
        <v>159</v>
      </c>
      <c r="HU62">
        <v>5</v>
      </c>
      <c r="HV62" t="s">
        <v>159</v>
      </c>
      <c r="HW62">
        <v>11</v>
      </c>
      <c r="HX62" t="s">
        <v>159</v>
      </c>
      <c r="HY62">
        <v>4</v>
      </c>
      <c r="HZ62" t="s">
        <v>159</v>
      </c>
      <c r="IA62">
        <v>9</v>
      </c>
      <c r="IB62" t="s">
        <v>159</v>
      </c>
      <c r="IC62">
        <v>2</v>
      </c>
      <c r="ID62" t="s">
        <v>159</v>
      </c>
      <c r="IE62">
        <v>2</v>
      </c>
      <c r="IF62" t="s">
        <v>159</v>
      </c>
      <c r="IG62">
        <v>2</v>
      </c>
      <c r="IH62" t="s">
        <v>159</v>
      </c>
      <c r="II62">
        <v>3</v>
      </c>
      <c r="IJ62" t="s">
        <v>159</v>
      </c>
      <c r="IK62">
        <v>10</v>
      </c>
      <c r="IL62" t="s">
        <v>159</v>
      </c>
      <c r="IM62">
        <v>21</v>
      </c>
      <c r="IN62" t="s">
        <v>159</v>
      </c>
      <c r="IO62">
        <v>11</v>
      </c>
      <c r="IP62" t="s">
        <v>159</v>
      </c>
      <c r="IQ62">
        <v>4</v>
      </c>
      <c r="IR62" t="s">
        <v>159</v>
      </c>
      <c r="IS62">
        <v>88</v>
      </c>
      <c r="IT62" t="s">
        <v>159</v>
      </c>
    </row>
    <row r="63" spans="1:254" x14ac:dyDescent="0.2">
      <c r="A63" t="s">
        <v>280</v>
      </c>
      <c r="B63">
        <v>12120000</v>
      </c>
      <c r="C63">
        <v>5</v>
      </c>
      <c r="D63" s="2">
        <v>42173</v>
      </c>
      <c r="E63">
        <v>0</v>
      </c>
      <c r="F63">
        <v>13</v>
      </c>
      <c r="G63">
        <v>12120000</v>
      </c>
      <c r="H63" t="s">
        <v>615</v>
      </c>
      <c r="I63" t="s">
        <v>282</v>
      </c>
      <c r="J63" t="s">
        <v>283</v>
      </c>
      <c r="K63" t="s">
        <v>151</v>
      </c>
      <c r="L63">
        <v>1502136</v>
      </c>
      <c r="M63">
        <v>201505191100</v>
      </c>
      <c r="N63" s="3">
        <v>42143.75</v>
      </c>
      <c r="O63" t="s">
        <v>154</v>
      </c>
      <c r="P63">
        <v>9</v>
      </c>
      <c r="Q63">
        <v>50</v>
      </c>
      <c r="R63" t="s">
        <v>159</v>
      </c>
      <c r="S63">
        <v>50</v>
      </c>
      <c r="T63" t="s">
        <v>159</v>
      </c>
      <c r="U63">
        <v>20</v>
      </c>
      <c r="V63" t="s">
        <v>159</v>
      </c>
      <c r="W63">
        <v>1.8858999999999999</v>
      </c>
      <c r="X63" t="s">
        <v>160</v>
      </c>
      <c r="Y63">
        <v>19</v>
      </c>
      <c r="Z63" t="s">
        <v>159</v>
      </c>
      <c r="AA63">
        <v>6</v>
      </c>
      <c r="AB63" t="s">
        <v>159</v>
      </c>
      <c r="AC63">
        <v>4</v>
      </c>
      <c r="AD63" t="s">
        <v>159</v>
      </c>
      <c r="AE63">
        <v>5</v>
      </c>
      <c r="AF63" t="s">
        <v>159</v>
      </c>
      <c r="AG63">
        <v>5</v>
      </c>
      <c r="AH63" t="s">
        <v>159</v>
      </c>
      <c r="AI63">
        <v>206</v>
      </c>
      <c r="AJ63" t="s">
        <v>159</v>
      </c>
      <c r="AK63">
        <v>3</v>
      </c>
      <c r="AL63" t="s">
        <v>159</v>
      </c>
      <c r="AM63">
        <v>6</v>
      </c>
      <c r="AN63" t="s">
        <v>159</v>
      </c>
      <c r="AO63">
        <v>5.8897000000000004</v>
      </c>
      <c r="AQ63">
        <v>3</v>
      </c>
      <c r="AR63" t="s">
        <v>159</v>
      </c>
      <c r="AS63">
        <v>4</v>
      </c>
      <c r="AT63" t="s">
        <v>159</v>
      </c>
      <c r="AU63">
        <v>2</v>
      </c>
      <c r="AV63" t="s">
        <v>159</v>
      </c>
      <c r="AW63">
        <v>10</v>
      </c>
      <c r="AX63" t="s">
        <v>159</v>
      </c>
      <c r="AY63">
        <v>3</v>
      </c>
      <c r="AZ63" t="s">
        <v>159</v>
      </c>
      <c r="BA63">
        <v>3</v>
      </c>
      <c r="BB63" t="s">
        <v>159</v>
      </c>
      <c r="BC63">
        <v>3.0828000000000002</v>
      </c>
      <c r="BD63" t="s">
        <v>160</v>
      </c>
      <c r="BE63">
        <v>4</v>
      </c>
      <c r="BF63" t="s">
        <v>159</v>
      </c>
      <c r="BG63">
        <v>4</v>
      </c>
      <c r="BH63" t="s">
        <v>159</v>
      </c>
      <c r="BI63">
        <v>0.96330000000000005</v>
      </c>
      <c r="BK63">
        <v>4</v>
      </c>
      <c r="BL63" t="s">
        <v>159</v>
      </c>
      <c r="BM63">
        <v>5</v>
      </c>
      <c r="BN63" t="s">
        <v>159</v>
      </c>
      <c r="BO63">
        <v>7</v>
      </c>
      <c r="BP63" t="s">
        <v>159</v>
      </c>
      <c r="BQ63">
        <v>11</v>
      </c>
      <c r="BR63" t="s">
        <v>159</v>
      </c>
      <c r="BS63">
        <v>6</v>
      </c>
      <c r="BT63" t="s">
        <v>159</v>
      </c>
      <c r="BU63">
        <v>3</v>
      </c>
      <c r="BV63" t="s">
        <v>159</v>
      </c>
      <c r="BW63">
        <v>5</v>
      </c>
      <c r="BX63" t="s">
        <v>159</v>
      </c>
      <c r="BY63">
        <v>2</v>
      </c>
      <c r="BZ63" t="s">
        <v>159</v>
      </c>
      <c r="CA63">
        <v>13</v>
      </c>
      <c r="CB63" t="s">
        <v>159</v>
      </c>
      <c r="CC63">
        <v>250</v>
      </c>
      <c r="CD63" t="s">
        <v>159</v>
      </c>
      <c r="CE63">
        <v>5</v>
      </c>
      <c r="CF63" t="s">
        <v>159</v>
      </c>
      <c r="CG63" s="4" t="s">
        <v>159</v>
      </c>
      <c r="CH63">
        <v>0.90339999999999998</v>
      </c>
      <c r="CJ63">
        <v>10</v>
      </c>
      <c r="CK63" t="s">
        <v>159</v>
      </c>
      <c r="CL63">
        <v>5</v>
      </c>
      <c r="CM63" t="s">
        <v>159</v>
      </c>
      <c r="CN63">
        <v>144</v>
      </c>
      <c r="CO63" t="s">
        <v>159</v>
      </c>
      <c r="CP63">
        <v>5</v>
      </c>
      <c r="CQ63" t="s">
        <v>159</v>
      </c>
      <c r="CR63">
        <v>98</v>
      </c>
      <c r="CS63" t="s">
        <v>159</v>
      </c>
      <c r="CT63">
        <v>11</v>
      </c>
      <c r="CU63" t="s">
        <v>159</v>
      </c>
      <c r="CV63">
        <v>6</v>
      </c>
      <c r="CW63" t="s">
        <v>159</v>
      </c>
      <c r="CX63">
        <v>62</v>
      </c>
      <c r="CY63" t="s">
        <v>159</v>
      </c>
      <c r="CZ63">
        <v>9</v>
      </c>
      <c r="DA63" t="s">
        <v>159</v>
      </c>
      <c r="DB63">
        <v>4</v>
      </c>
      <c r="DC63" t="s">
        <v>159</v>
      </c>
      <c r="DD63">
        <v>10</v>
      </c>
      <c r="DE63" t="s">
        <v>159</v>
      </c>
      <c r="DF63">
        <v>10</v>
      </c>
      <c r="DG63" t="s">
        <v>159</v>
      </c>
      <c r="DH63">
        <v>5</v>
      </c>
      <c r="DI63" t="s">
        <v>159</v>
      </c>
      <c r="DJ63">
        <v>20</v>
      </c>
      <c r="DK63" t="s">
        <v>159</v>
      </c>
      <c r="DL63">
        <v>3</v>
      </c>
      <c r="DM63" t="s">
        <v>159</v>
      </c>
      <c r="DN63">
        <v>50</v>
      </c>
      <c r="DO63" t="s">
        <v>159</v>
      </c>
      <c r="DP63">
        <v>10</v>
      </c>
      <c r="DQ63" t="s">
        <v>159</v>
      </c>
      <c r="DR63">
        <v>6</v>
      </c>
      <c r="DS63" t="s">
        <v>159</v>
      </c>
      <c r="DT63">
        <v>79</v>
      </c>
      <c r="DU63" t="s">
        <v>159</v>
      </c>
      <c r="DV63">
        <v>24</v>
      </c>
      <c r="DW63" t="s">
        <v>159</v>
      </c>
      <c r="DX63">
        <v>9.6567000000000007</v>
      </c>
      <c r="DY63" t="s">
        <v>160</v>
      </c>
      <c r="DZ63">
        <v>20</v>
      </c>
      <c r="EA63" t="s">
        <v>159</v>
      </c>
      <c r="EB63">
        <v>75</v>
      </c>
      <c r="EC63" t="s">
        <v>159</v>
      </c>
      <c r="ED63">
        <v>11</v>
      </c>
      <c r="EE63" t="s">
        <v>159</v>
      </c>
      <c r="EF63">
        <v>100</v>
      </c>
      <c r="EG63" t="s">
        <v>159</v>
      </c>
      <c r="EH63">
        <v>2</v>
      </c>
      <c r="EI63" t="s">
        <v>159</v>
      </c>
      <c r="EJ63">
        <v>3</v>
      </c>
      <c r="EK63" t="s">
        <v>159</v>
      </c>
      <c r="EL63">
        <v>25</v>
      </c>
      <c r="EM63" t="s">
        <v>159</v>
      </c>
      <c r="EN63">
        <v>9</v>
      </c>
      <c r="EO63" t="s">
        <v>159</v>
      </c>
      <c r="EP63">
        <v>200</v>
      </c>
      <c r="EQ63" t="s">
        <v>159</v>
      </c>
      <c r="ER63">
        <v>1000</v>
      </c>
      <c r="ES63" t="s">
        <v>159</v>
      </c>
      <c r="ET63">
        <v>6</v>
      </c>
      <c r="EU63" t="s">
        <v>159</v>
      </c>
      <c r="EV63">
        <v>6</v>
      </c>
      <c r="EW63" t="s">
        <v>159</v>
      </c>
      <c r="EX63">
        <v>3</v>
      </c>
      <c r="EY63" t="s">
        <v>159</v>
      </c>
      <c r="EZ63">
        <v>85</v>
      </c>
      <c r="FA63" t="s">
        <v>159</v>
      </c>
      <c r="FB63">
        <v>79</v>
      </c>
      <c r="FC63" t="s">
        <v>159</v>
      </c>
      <c r="FD63">
        <v>189</v>
      </c>
      <c r="FE63" t="s">
        <v>159</v>
      </c>
      <c r="FF63">
        <v>4</v>
      </c>
      <c r="FG63" t="s">
        <v>159</v>
      </c>
      <c r="FH63">
        <v>5</v>
      </c>
      <c r="FI63" t="s">
        <v>159</v>
      </c>
      <c r="FJ63">
        <v>5</v>
      </c>
      <c r="FK63" t="s">
        <v>159</v>
      </c>
      <c r="FL63">
        <v>2</v>
      </c>
      <c r="FM63" t="s">
        <v>159</v>
      </c>
      <c r="FN63">
        <v>5</v>
      </c>
      <c r="FO63" t="s">
        <v>159</v>
      </c>
      <c r="FP63">
        <v>20</v>
      </c>
      <c r="FQ63" t="s">
        <v>159</v>
      </c>
      <c r="FR63">
        <v>16</v>
      </c>
      <c r="FS63" t="s">
        <v>159</v>
      </c>
      <c r="FT63">
        <v>10</v>
      </c>
      <c r="FU63" t="s">
        <v>159</v>
      </c>
      <c r="FV63">
        <v>25</v>
      </c>
      <c r="FW63" t="s">
        <v>159</v>
      </c>
      <c r="FX63">
        <v>2</v>
      </c>
      <c r="FY63" t="s">
        <v>159</v>
      </c>
      <c r="FZ63">
        <v>3.476</v>
      </c>
      <c r="GB63">
        <v>28</v>
      </c>
      <c r="GC63" t="s">
        <v>159</v>
      </c>
      <c r="GD63">
        <v>50</v>
      </c>
      <c r="GE63" t="s">
        <v>159</v>
      </c>
      <c r="GF63">
        <v>50</v>
      </c>
      <c r="GG63" t="s">
        <v>159</v>
      </c>
      <c r="GH63">
        <v>6</v>
      </c>
      <c r="GI63" t="s">
        <v>159</v>
      </c>
      <c r="GL63">
        <v>3</v>
      </c>
      <c r="GM63" t="s">
        <v>159</v>
      </c>
      <c r="GN63">
        <v>3</v>
      </c>
      <c r="GO63" t="s">
        <v>159</v>
      </c>
      <c r="GP63">
        <v>500</v>
      </c>
      <c r="GQ63" t="s">
        <v>159</v>
      </c>
      <c r="GR63">
        <v>2</v>
      </c>
      <c r="GS63" t="s">
        <v>159</v>
      </c>
      <c r="GT63">
        <v>149</v>
      </c>
      <c r="GU63" t="s">
        <v>159</v>
      </c>
      <c r="GV63">
        <v>68</v>
      </c>
      <c r="GW63" t="s">
        <v>159</v>
      </c>
      <c r="GX63">
        <v>20</v>
      </c>
      <c r="GY63" t="s">
        <v>159</v>
      </c>
      <c r="HB63">
        <v>250</v>
      </c>
      <c r="HC63" t="s">
        <v>159</v>
      </c>
      <c r="HD63">
        <v>4</v>
      </c>
      <c r="HE63" t="s">
        <v>159</v>
      </c>
      <c r="HF63">
        <v>8</v>
      </c>
      <c r="HG63" t="s">
        <v>159</v>
      </c>
      <c r="HH63" s="4" t="s">
        <v>159</v>
      </c>
      <c r="HI63">
        <v>5</v>
      </c>
      <c r="HJ63" t="s">
        <v>159</v>
      </c>
      <c r="HK63">
        <v>2</v>
      </c>
      <c r="HL63" t="s">
        <v>159</v>
      </c>
      <c r="HM63">
        <v>4</v>
      </c>
      <c r="HN63" t="s">
        <v>159</v>
      </c>
      <c r="HO63">
        <v>4</v>
      </c>
      <c r="HP63" t="s">
        <v>159</v>
      </c>
      <c r="HQ63">
        <v>4</v>
      </c>
      <c r="HR63" t="s">
        <v>159</v>
      </c>
      <c r="HU63">
        <v>5</v>
      </c>
      <c r="HV63" t="s">
        <v>159</v>
      </c>
      <c r="HW63">
        <v>11</v>
      </c>
      <c r="HX63" t="s">
        <v>159</v>
      </c>
      <c r="HY63">
        <v>2.8422999999999998</v>
      </c>
      <c r="IA63">
        <v>9</v>
      </c>
      <c r="IB63" t="s">
        <v>159</v>
      </c>
      <c r="IC63">
        <v>2</v>
      </c>
      <c r="ID63" t="s">
        <v>159</v>
      </c>
      <c r="IE63">
        <v>2</v>
      </c>
      <c r="IF63" t="s">
        <v>159</v>
      </c>
      <c r="IG63">
        <v>2</v>
      </c>
      <c r="IH63" t="s">
        <v>159</v>
      </c>
      <c r="II63">
        <v>2.5097999999999998</v>
      </c>
      <c r="IK63">
        <v>10</v>
      </c>
      <c r="IL63" t="s">
        <v>159</v>
      </c>
      <c r="IM63">
        <v>21</v>
      </c>
      <c r="IN63" t="s">
        <v>159</v>
      </c>
      <c r="IO63">
        <v>11</v>
      </c>
      <c r="IP63" t="s">
        <v>159</v>
      </c>
      <c r="IQ63">
        <v>4</v>
      </c>
      <c r="IR63" t="s">
        <v>159</v>
      </c>
      <c r="IS63">
        <v>88</v>
      </c>
      <c r="IT63" t="s">
        <v>159</v>
      </c>
    </row>
    <row r="64" spans="1:254" x14ac:dyDescent="0.2">
      <c r="A64" t="s">
        <v>280</v>
      </c>
      <c r="B64">
        <v>12120000</v>
      </c>
      <c r="C64">
        <v>5</v>
      </c>
      <c r="D64" s="2">
        <v>42173</v>
      </c>
      <c r="E64">
        <v>0</v>
      </c>
      <c r="F64">
        <v>13</v>
      </c>
      <c r="G64">
        <v>12120000</v>
      </c>
      <c r="H64" t="s">
        <v>615</v>
      </c>
      <c r="I64" t="s">
        <v>282</v>
      </c>
      <c r="J64" t="s">
        <v>283</v>
      </c>
      <c r="K64" t="s">
        <v>151</v>
      </c>
      <c r="L64">
        <v>1502464</v>
      </c>
      <c r="M64">
        <v>201506081300</v>
      </c>
      <c r="N64" s="3">
        <v>42163.833333333336</v>
      </c>
      <c r="O64" t="s">
        <v>154</v>
      </c>
      <c r="P64">
        <v>9</v>
      </c>
      <c r="Q64">
        <v>50</v>
      </c>
      <c r="R64" t="s">
        <v>159</v>
      </c>
      <c r="S64">
        <v>22</v>
      </c>
      <c r="T64" t="s">
        <v>159</v>
      </c>
      <c r="U64">
        <v>20</v>
      </c>
      <c r="V64" t="s">
        <v>159</v>
      </c>
      <c r="W64">
        <v>5</v>
      </c>
      <c r="X64" t="s">
        <v>159</v>
      </c>
      <c r="Y64">
        <v>19</v>
      </c>
      <c r="Z64" t="s">
        <v>159</v>
      </c>
      <c r="AA64">
        <v>6</v>
      </c>
      <c r="AB64" t="s">
        <v>159</v>
      </c>
      <c r="AC64">
        <v>4</v>
      </c>
      <c r="AD64" t="s">
        <v>159</v>
      </c>
      <c r="AE64">
        <v>4</v>
      </c>
      <c r="AF64" t="s">
        <v>159</v>
      </c>
      <c r="AG64">
        <v>3</v>
      </c>
      <c r="AH64" t="s">
        <v>159</v>
      </c>
      <c r="AI64">
        <v>206</v>
      </c>
      <c r="AJ64" t="s">
        <v>159</v>
      </c>
      <c r="AK64">
        <v>3</v>
      </c>
      <c r="AL64" t="s">
        <v>159</v>
      </c>
      <c r="AM64">
        <v>6</v>
      </c>
      <c r="AN64" t="s">
        <v>159</v>
      </c>
      <c r="AO64">
        <v>9</v>
      </c>
      <c r="AP64" t="s">
        <v>159</v>
      </c>
      <c r="AQ64">
        <v>3</v>
      </c>
      <c r="AR64" t="s">
        <v>159</v>
      </c>
      <c r="AS64">
        <v>4</v>
      </c>
      <c r="AT64" t="s">
        <v>159</v>
      </c>
      <c r="AU64">
        <v>2</v>
      </c>
      <c r="AV64" t="s">
        <v>159</v>
      </c>
      <c r="AW64">
        <v>10</v>
      </c>
      <c r="AX64" t="s">
        <v>159</v>
      </c>
      <c r="AY64">
        <v>3</v>
      </c>
      <c r="AZ64" t="s">
        <v>159</v>
      </c>
      <c r="BA64">
        <v>3</v>
      </c>
      <c r="BB64" t="s">
        <v>159</v>
      </c>
      <c r="BC64">
        <v>3.9428000000000001</v>
      </c>
      <c r="BD64" t="s">
        <v>160</v>
      </c>
      <c r="BE64">
        <v>4</v>
      </c>
      <c r="BF64" t="s">
        <v>159</v>
      </c>
      <c r="BG64">
        <v>4</v>
      </c>
      <c r="BH64" t="s">
        <v>159</v>
      </c>
      <c r="BI64">
        <v>4</v>
      </c>
      <c r="BJ64" t="s">
        <v>159</v>
      </c>
      <c r="BK64">
        <v>4</v>
      </c>
      <c r="BL64" t="s">
        <v>159</v>
      </c>
      <c r="BM64">
        <v>5</v>
      </c>
      <c r="BN64" t="s">
        <v>159</v>
      </c>
      <c r="BO64">
        <v>7</v>
      </c>
      <c r="BP64" t="s">
        <v>159</v>
      </c>
      <c r="BQ64">
        <v>11</v>
      </c>
      <c r="BR64" t="s">
        <v>159</v>
      </c>
      <c r="BS64">
        <v>4.1836000000000002</v>
      </c>
      <c r="BU64">
        <v>3</v>
      </c>
      <c r="BV64" t="s">
        <v>159</v>
      </c>
      <c r="BW64">
        <v>5.2751000000000001</v>
      </c>
      <c r="BX64" t="s">
        <v>159</v>
      </c>
      <c r="BY64">
        <v>2</v>
      </c>
      <c r="BZ64" t="s">
        <v>159</v>
      </c>
      <c r="CA64">
        <v>13</v>
      </c>
      <c r="CB64" t="s">
        <v>159</v>
      </c>
      <c r="CC64">
        <v>250</v>
      </c>
      <c r="CD64" t="s">
        <v>159</v>
      </c>
      <c r="CE64">
        <v>5</v>
      </c>
      <c r="CF64" t="s">
        <v>159</v>
      </c>
      <c r="CG64" s="4" t="s">
        <v>159</v>
      </c>
      <c r="CH64">
        <v>1.4970000000000001</v>
      </c>
      <c r="CJ64">
        <v>4</v>
      </c>
      <c r="CK64" t="s">
        <v>159</v>
      </c>
      <c r="CL64">
        <v>4</v>
      </c>
      <c r="CM64" t="s">
        <v>159</v>
      </c>
      <c r="CN64">
        <v>144</v>
      </c>
      <c r="CO64" t="s">
        <v>159</v>
      </c>
      <c r="CP64">
        <v>1.7572000000000001</v>
      </c>
      <c r="CR64">
        <v>98</v>
      </c>
      <c r="CS64" t="s">
        <v>159</v>
      </c>
      <c r="CT64">
        <v>11</v>
      </c>
      <c r="CU64" t="s">
        <v>159</v>
      </c>
      <c r="CV64">
        <v>6</v>
      </c>
      <c r="CW64" t="s">
        <v>159</v>
      </c>
      <c r="CX64">
        <v>62</v>
      </c>
      <c r="CY64" t="s">
        <v>159</v>
      </c>
      <c r="CZ64">
        <v>9</v>
      </c>
      <c r="DA64" t="s">
        <v>159</v>
      </c>
      <c r="DB64">
        <v>4</v>
      </c>
      <c r="DC64" t="s">
        <v>159</v>
      </c>
      <c r="DD64">
        <v>10</v>
      </c>
      <c r="DE64" t="s">
        <v>159</v>
      </c>
      <c r="DF64">
        <v>10</v>
      </c>
      <c r="DG64" t="s">
        <v>159</v>
      </c>
      <c r="DH64">
        <v>5</v>
      </c>
      <c r="DI64" t="s">
        <v>159</v>
      </c>
      <c r="DJ64">
        <v>20</v>
      </c>
      <c r="DK64" t="s">
        <v>159</v>
      </c>
      <c r="DL64">
        <v>3</v>
      </c>
      <c r="DM64" t="s">
        <v>159</v>
      </c>
      <c r="DN64">
        <v>28</v>
      </c>
      <c r="DO64" t="s">
        <v>159</v>
      </c>
      <c r="DP64">
        <v>10</v>
      </c>
      <c r="DQ64" t="s">
        <v>159</v>
      </c>
      <c r="DR64">
        <v>6</v>
      </c>
      <c r="DS64" t="s">
        <v>159</v>
      </c>
      <c r="DT64">
        <v>79</v>
      </c>
      <c r="DU64" t="s">
        <v>159</v>
      </c>
      <c r="DV64">
        <v>24</v>
      </c>
      <c r="DW64" t="s">
        <v>159</v>
      </c>
      <c r="DX64">
        <v>9.5709999999999997</v>
      </c>
      <c r="DY64" t="s">
        <v>160</v>
      </c>
      <c r="DZ64">
        <v>20</v>
      </c>
      <c r="EA64" t="s">
        <v>159</v>
      </c>
      <c r="EB64">
        <v>75</v>
      </c>
      <c r="EC64" t="s">
        <v>159</v>
      </c>
      <c r="ED64">
        <v>11</v>
      </c>
      <c r="EE64" t="s">
        <v>159</v>
      </c>
      <c r="EF64">
        <v>86</v>
      </c>
      <c r="EG64" t="s">
        <v>159</v>
      </c>
      <c r="EH64">
        <v>2</v>
      </c>
      <c r="EI64" t="s">
        <v>159</v>
      </c>
      <c r="EJ64">
        <v>3</v>
      </c>
      <c r="EK64" t="s">
        <v>159</v>
      </c>
      <c r="EL64">
        <v>4</v>
      </c>
      <c r="EM64" t="s">
        <v>159</v>
      </c>
      <c r="EN64">
        <v>9</v>
      </c>
      <c r="EO64" t="s">
        <v>159</v>
      </c>
      <c r="EP64">
        <v>200</v>
      </c>
      <c r="EQ64" t="s">
        <v>159</v>
      </c>
      <c r="ER64">
        <v>500</v>
      </c>
      <c r="ES64" t="s">
        <v>159</v>
      </c>
      <c r="ET64">
        <v>6</v>
      </c>
      <c r="EU64" t="s">
        <v>159</v>
      </c>
      <c r="EV64">
        <v>6</v>
      </c>
      <c r="EW64" t="s">
        <v>159</v>
      </c>
      <c r="EX64">
        <v>3</v>
      </c>
      <c r="EY64" t="s">
        <v>159</v>
      </c>
      <c r="EZ64">
        <v>85</v>
      </c>
      <c r="FA64" t="s">
        <v>159</v>
      </c>
      <c r="FB64">
        <v>79</v>
      </c>
      <c r="FC64" t="s">
        <v>159</v>
      </c>
      <c r="FD64">
        <v>189</v>
      </c>
      <c r="FE64" t="s">
        <v>159</v>
      </c>
      <c r="FF64">
        <v>4</v>
      </c>
      <c r="FG64" t="s">
        <v>159</v>
      </c>
      <c r="FH64">
        <v>5</v>
      </c>
      <c r="FI64" t="s">
        <v>159</v>
      </c>
      <c r="FJ64">
        <v>5</v>
      </c>
      <c r="FK64" t="s">
        <v>159</v>
      </c>
      <c r="FL64">
        <v>2</v>
      </c>
      <c r="FM64" t="s">
        <v>159</v>
      </c>
      <c r="FN64">
        <v>5</v>
      </c>
      <c r="FO64" t="s">
        <v>159</v>
      </c>
      <c r="FP64">
        <v>20</v>
      </c>
      <c r="FQ64" t="s">
        <v>159</v>
      </c>
      <c r="FR64">
        <v>16</v>
      </c>
      <c r="FS64" t="s">
        <v>159</v>
      </c>
      <c r="FT64">
        <v>9</v>
      </c>
      <c r="FU64" t="s">
        <v>159</v>
      </c>
      <c r="FV64">
        <v>11</v>
      </c>
      <c r="FW64" t="s">
        <v>159</v>
      </c>
      <c r="FX64">
        <v>2</v>
      </c>
      <c r="FY64" t="s">
        <v>159</v>
      </c>
      <c r="FZ64">
        <v>4.7220000000000004</v>
      </c>
      <c r="GB64">
        <v>28</v>
      </c>
      <c r="GC64" t="s">
        <v>159</v>
      </c>
      <c r="GD64">
        <v>13</v>
      </c>
      <c r="GE64" t="s">
        <v>159</v>
      </c>
      <c r="GF64">
        <v>10</v>
      </c>
      <c r="GG64" t="s">
        <v>159</v>
      </c>
      <c r="GH64">
        <v>6</v>
      </c>
      <c r="GI64" t="s">
        <v>159</v>
      </c>
      <c r="GL64">
        <v>3</v>
      </c>
      <c r="GM64" t="s">
        <v>159</v>
      </c>
      <c r="GN64">
        <v>3</v>
      </c>
      <c r="GO64" t="s">
        <v>159</v>
      </c>
      <c r="GP64">
        <v>500</v>
      </c>
      <c r="GQ64" t="s">
        <v>159</v>
      </c>
      <c r="GR64">
        <v>2</v>
      </c>
      <c r="GS64" t="s">
        <v>159</v>
      </c>
      <c r="GT64">
        <v>149</v>
      </c>
      <c r="GU64" t="s">
        <v>159</v>
      </c>
      <c r="GV64">
        <v>68</v>
      </c>
      <c r="GW64" t="s">
        <v>159</v>
      </c>
      <c r="GX64">
        <v>20</v>
      </c>
      <c r="GY64" t="s">
        <v>159</v>
      </c>
      <c r="HB64">
        <v>50</v>
      </c>
      <c r="HC64" t="s">
        <v>159</v>
      </c>
      <c r="HD64">
        <v>4</v>
      </c>
      <c r="HE64" t="s">
        <v>159</v>
      </c>
      <c r="HF64">
        <v>4.5598999999999998</v>
      </c>
      <c r="HG64" t="s">
        <v>160</v>
      </c>
      <c r="HH64" s="4" t="s">
        <v>159</v>
      </c>
      <c r="HI64">
        <v>2</v>
      </c>
      <c r="HJ64" t="s">
        <v>159</v>
      </c>
      <c r="HK64">
        <v>2</v>
      </c>
      <c r="HL64" t="s">
        <v>159</v>
      </c>
      <c r="HM64">
        <v>4</v>
      </c>
      <c r="HN64" t="s">
        <v>159</v>
      </c>
      <c r="HO64">
        <v>4</v>
      </c>
      <c r="HP64" t="s">
        <v>159</v>
      </c>
      <c r="HQ64">
        <v>4</v>
      </c>
      <c r="HR64" t="s">
        <v>159</v>
      </c>
      <c r="HU64">
        <v>5</v>
      </c>
      <c r="HV64" t="s">
        <v>159</v>
      </c>
      <c r="HW64">
        <v>50</v>
      </c>
      <c r="HX64" t="s">
        <v>159</v>
      </c>
      <c r="HY64">
        <v>4</v>
      </c>
      <c r="HZ64" t="s">
        <v>159</v>
      </c>
      <c r="IA64">
        <v>9</v>
      </c>
      <c r="IB64" t="s">
        <v>159</v>
      </c>
      <c r="IC64">
        <v>2</v>
      </c>
      <c r="ID64" t="s">
        <v>159</v>
      </c>
      <c r="IE64">
        <v>2</v>
      </c>
      <c r="IF64" t="s">
        <v>159</v>
      </c>
      <c r="IG64">
        <v>2</v>
      </c>
      <c r="IH64" t="s">
        <v>159</v>
      </c>
      <c r="II64">
        <v>2.8037999999999998</v>
      </c>
      <c r="IK64">
        <v>10</v>
      </c>
      <c r="IL64" t="s">
        <v>159</v>
      </c>
      <c r="IM64">
        <v>21</v>
      </c>
      <c r="IN64" t="s">
        <v>159</v>
      </c>
      <c r="IO64">
        <v>11</v>
      </c>
      <c r="IP64" t="s">
        <v>159</v>
      </c>
      <c r="IQ64">
        <v>4</v>
      </c>
      <c r="IR64" t="s">
        <v>159</v>
      </c>
      <c r="IS64">
        <v>88</v>
      </c>
      <c r="IT64" t="s">
        <v>159</v>
      </c>
    </row>
    <row r="65" spans="1:254" x14ac:dyDescent="0.2">
      <c r="A65" t="s">
        <v>280</v>
      </c>
      <c r="B65">
        <v>12120000</v>
      </c>
      <c r="C65">
        <v>5</v>
      </c>
      <c r="D65" s="2">
        <v>42173</v>
      </c>
      <c r="E65">
        <v>0</v>
      </c>
      <c r="F65">
        <v>13</v>
      </c>
      <c r="G65">
        <v>12120000</v>
      </c>
      <c r="H65" t="s">
        <v>615</v>
      </c>
      <c r="I65" t="s">
        <v>282</v>
      </c>
      <c r="J65" t="s">
        <v>283</v>
      </c>
      <c r="K65" t="s">
        <v>151</v>
      </c>
      <c r="L65">
        <v>1501789</v>
      </c>
      <c r="M65">
        <v>201504281100</v>
      </c>
      <c r="N65" s="3">
        <v>42122.75</v>
      </c>
      <c r="O65" t="s">
        <v>154</v>
      </c>
      <c r="P65">
        <v>9</v>
      </c>
      <c r="Q65">
        <v>50</v>
      </c>
      <c r="R65" t="s">
        <v>159</v>
      </c>
      <c r="S65">
        <v>22</v>
      </c>
      <c r="T65" t="s">
        <v>159</v>
      </c>
      <c r="U65">
        <v>20</v>
      </c>
      <c r="V65" t="s">
        <v>159</v>
      </c>
      <c r="W65">
        <v>5</v>
      </c>
      <c r="X65" t="s">
        <v>159</v>
      </c>
      <c r="Y65">
        <v>19</v>
      </c>
      <c r="Z65" t="s">
        <v>159</v>
      </c>
      <c r="AA65">
        <v>6</v>
      </c>
      <c r="AB65" t="s">
        <v>159</v>
      </c>
      <c r="AC65">
        <v>4</v>
      </c>
      <c r="AD65" t="s">
        <v>159</v>
      </c>
      <c r="AE65">
        <v>4</v>
      </c>
      <c r="AF65" t="s">
        <v>159</v>
      </c>
      <c r="AG65">
        <v>3</v>
      </c>
      <c r="AH65" t="s">
        <v>159</v>
      </c>
      <c r="AI65">
        <v>206</v>
      </c>
      <c r="AJ65" t="s">
        <v>159</v>
      </c>
      <c r="AK65">
        <v>3</v>
      </c>
      <c r="AL65" t="s">
        <v>159</v>
      </c>
      <c r="AM65">
        <v>6</v>
      </c>
      <c r="AN65" t="s">
        <v>159</v>
      </c>
      <c r="AO65">
        <v>0.67649999999999999</v>
      </c>
      <c r="AQ65">
        <v>3</v>
      </c>
      <c r="AR65" t="s">
        <v>159</v>
      </c>
      <c r="AS65">
        <v>4</v>
      </c>
      <c r="AT65" t="s">
        <v>159</v>
      </c>
      <c r="AU65">
        <v>2</v>
      </c>
      <c r="AV65" t="s">
        <v>159</v>
      </c>
      <c r="AW65">
        <v>10</v>
      </c>
      <c r="AX65" t="s">
        <v>159</v>
      </c>
      <c r="AY65">
        <v>3</v>
      </c>
      <c r="AZ65" t="s">
        <v>159</v>
      </c>
      <c r="BA65">
        <v>3</v>
      </c>
      <c r="BB65" t="s">
        <v>159</v>
      </c>
      <c r="BC65">
        <v>5</v>
      </c>
      <c r="BD65" t="s">
        <v>159</v>
      </c>
      <c r="BE65">
        <v>4</v>
      </c>
      <c r="BF65" t="s">
        <v>159</v>
      </c>
      <c r="BG65">
        <v>4</v>
      </c>
      <c r="BH65" t="s">
        <v>159</v>
      </c>
      <c r="BI65">
        <v>4</v>
      </c>
      <c r="BJ65" t="s">
        <v>159</v>
      </c>
      <c r="BK65">
        <v>1.2117</v>
      </c>
      <c r="BM65">
        <v>5</v>
      </c>
      <c r="BN65" t="s">
        <v>159</v>
      </c>
      <c r="BO65">
        <v>7</v>
      </c>
      <c r="BP65" t="s">
        <v>159</v>
      </c>
      <c r="BQ65">
        <v>11</v>
      </c>
      <c r="BR65" t="s">
        <v>159</v>
      </c>
      <c r="BS65">
        <v>5.4256000000000002</v>
      </c>
      <c r="BU65">
        <v>3</v>
      </c>
      <c r="BV65" t="s">
        <v>159</v>
      </c>
      <c r="BW65">
        <v>5.4389000000000003</v>
      </c>
      <c r="BX65" t="s">
        <v>159</v>
      </c>
      <c r="BY65">
        <v>2</v>
      </c>
      <c r="BZ65" t="s">
        <v>159</v>
      </c>
      <c r="CA65">
        <v>13</v>
      </c>
      <c r="CB65" t="s">
        <v>159</v>
      </c>
      <c r="CC65">
        <v>250</v>
      </c>
      <c r="CD65" t="s">
        <v>159</v>
      </c>
      <c r="CE65">
        <v>5</v>
      </c>
      <c r="CF65" t="s">
        <v>159</v>
      </c>
      <c r="CG65" s="4" t="s">
        <v>159</v>
      </c>
      <c r="CH65">
        <v>1.6313</v>
      </c>
      <c r="CJ65">
        <v>4</v>
      </c>
      <c r="CK65" t="s">
        <v>159</v>
      </c>
      <c r="CL65">
        <v>4</v>
      </c>
      <c r="CM65" t="s">
        <v>159</v>
      </c>
      <c r="CN65">
        <v>144</v>
      </c>
      <c r="CO65" t="s">
        <v>159</v>
      </c>
      <c r="CP65">
        <v>5</v>
      </c>
      <c r="CQ65" t="s">
        <v>159</v>
      </c>
      <c r="CR65">
        <v>98</v>
      </c>
      <c r="CS65" t="s">
        <v>159</v>
      </c>
      <c r="CT65">
        <v>11</v>
      </c>
      <c r="CU65" t="s">
        <v>159</v>
      </c>
      <c r="CV65">
        <v>6</v>
      </c>
      <c r="CW65" t="s">
        <v>159</v>
      </c>
      <c r="CX65">
        <v>62</v>
      </c>
      <c r="CY65" t="s">
        <v>159</v>
      </c>
      <c r="CZ65">
        <v>9</v>
      </c>
      <c r="DA65" t="s">
        <v>159</v>
      </c>
      <c r="DB65">
        <v>4</v>
      </c>
      <c r="DC65" t="s">
        <v>159</v>
      </c>
      <c r="DD65">
        <v>10</v>
      </c>
      <c r="DE65" t="s">
        <v>159</v>
      </c>
      <c r="DF65">
        <v>10</v>
      </c>
      <c r="DG65" t="s">
        <v>159</v>
      </c>
      <c r="DH65">
        <v>5</v>
      </c>
      <c r="DI65" t="s">
        <v>159</v>
      </c>
      <c r="DJ65">
        <v>20</v>
      </c>
      <c r="DK65" t="s">
        <v>159</v>
      </c>
      <c r="DL65">
        <v>3</v>
      </c>
      <c r="DM65" t="s">
        <v>159</v>
      </c>
      <c r="DN65">
        <v>50</v>
      </c>
      <c r="DO65" t="s">
        <v>159</v>
      </c>
      <c r="DP65">
        <v>50</v>
      </c>
      <c r="DQ65" t="s">
        <v>159</v>
      </c>
      <c r="DR65">
        <v>6</v>
      </c>
      <c r="DS65" t="s">
        <v>159</v>
      </c>
      <c r="DT65">
        <v>79</v>
      </c>
      <c r="DU65" t="s">
        <v>159</v>
      </c>
      <c r="DV65">
        <v>24</v>
      </c>
      <c r="DW65" t="s">
        <v>159</v>
      </c>
      <c r="DX65">
        <v>11.172700000000001</v>
      </c>
      <c r="DY65" t="s">
        <v>159</v>
      </c>
      <c r="DZ65">
        <v>20</v>
      </c>
      <c r="EA65" t="s">
        <v>159</v>
      </c>
      <c r="EB65">
        <v>75</v>
      </c>
      <c r="EC65" t="s">
        <v>159</v>
      </c>
      <c r="ED65">
        <v>11</v>
      </c>
      <c r="EE65" t="s">
        <v>159</v>
      </c>
      <c r="EF65">
        <v>86</v>
      </c>
      <c r="EG65" t="s">
        <v>159</v>
      </c>
      <c r="EH65">
        <v>2</v>
      </c>
      <c r="EI65" t="s">
        <v>159</v>
      </c>
      <c r="EJ65">
        <v>3</v>
      </c>
      <c r="EK65" t="s">
        <v>159</v>
      </c>
      <c r="EL65">
        <v>4</v>
      </c>
      <c r="EM65" t="s">
        <v>159</v>
      </c>
      <c r="EN65">
        <v>9</v>
      </c>
      <c r="EO65" t="s">
        <v>159</v>
      </c>
      <c r="EP65">
        <v>200</v>
      </c>
      <c r="EQ65" t="s">
        <v>159</v>
      </c>
      <c r="ER65">
        <v>500</v>
      </c>
      <c r="ES65" t="s">
        <v>159</v>
      </c>
      <c r="ET65">
        <v>6</v>
      </c>
      <c r="EU65" t="s">
        <v>159</v>
      </c>
      <c r="EV65">
        <v>6</v>
      </c>
      <c r="EW65" t="s">
        <v>159</v>
      </c>
      <c r="EX65">
        <v>3</v>
      </c>
      <c r="EY65" t="s">
        <v>159</v>
      </c>
      <c r="EZ65">
        <v>85</v>
      </c>
      <c r="FA65" t="s">
        <v>159</v>
      </c>
      <c r="FB65">
        <v>79</v>
      </c>
      <c r="FC65" t="s">
        <v>159</v>
      </c>
      <c r="FD65">
        <v>189</v>
      </c>
      <c r="FE65" t="s">
        <v>159</v>
      </c>
      <c r="FF65">
        <v>4</v>
      </c>
      <c r="FG65" t="s">
        <v>159</v>
      </c>
      <c r="FH65">
        <v>5</v>
      </c>
      <c r="FI65" t="s">
        <v>159</v>
      </c>
      <c r="FJ65">
        <v>5</v>
      </c>
      <c r="FK65" t="s">
        <v>159</v>
      </c>
      <c r="FL65">
        <v>2</v>
      </c>
      <c r="FM65" t="s">
        <v>159</v>
      </c>
      <c r="FN65">
        <v>5</v>
      </c>
      <c r="FO65" t="s">
        <v>159</v>
      </c>
      <c r="FP65">
        <v>20</v>
      </c>
      <c r="FQ65" t="s">
        <v>159</v>
      </c>
      <c r="FR65">
        <v>16</v>
      </c>
      <c r="FS65" t="s">
        <v>159</v>
      </c>
      <c r="FT65">
        <v>9</v>
      </c>
      <c r="FU65" t="s">
        <v>159</v>
      </c>
      <c r="FV65">
        <v>11</v>
      </c>
      <c r="FW65" t="s">
        <v>159</v>
      </c>
      <c r="FX65">
        <v>2</v>
      </c>
      <c r="FY65" t="s">
        <v>159</v>
      </c>
      <c r="FZ65">
        <v>7.9934000000000003</v>
      </c>
      <c r="GA65" t="s">
        <v>159</v>
      </c>
      <c r="GB65">
        <v>28</v>
      </c>
      <c r="GC65" t="s">
        <v>159</v>
      </c>
      <c r="GD65">
        <v>50</v>
      </c>
      <c r="GE65" t="s">
        <v>159</v>
      </c>
      <c r="GF65">
        <v>9</v>
      </c>
      <c r="GG65" t="s">
        <v>159</v>
      </c>
      <c r="GH65">
        <v>6</v>
      </c>
      <c r="GI65" t="s">
        <v>159</v>
      </c>
      <c r="GJ65">
        <v>95</v>
      </c>
      <c r="GK65" t="s">
        <v>159</v>
      </c>
      <c r="GL65">
        <v>10</v>
      </c>
      <c r="GM65" t="s">
        <v>159</v>
      </c>
      <c r="GN65">
        <v>3</v>
      </c>
      <c r="GO65" t="s">
        <v>159</v>
      </c>
      <c r="GP65">
        <v>500</v>
      </c>
      <c r="GQ65" t="s">
        <v>159</v>
      </c>
      <c r="GR65">
        <v>2</v>
      </c>
      <c r="GS65" t="s">
        <v>159</v>
      </c>
      <c r="GT65">
        <v>149</v>
      </c>
      <c r="GU65" t="s">
        <v>159</v>
      </c>
      <c r="GV65">
        <v>68</v>
      </c>
      <c r="GW65" t="s">
        <v>159</v>
      </c>
      <c r="GX65">
        <v>25</v>
      </c>
      <c r="GY65" t="s">
        <v>159</v>
      </c>
      <c r="GZ65">
        <v>200</v>
      </c>
      <c r="HA65" t="s">
        <v>159</v>
      </c>
      <c r="HB65">
        <v>250</v>
      </c>
      <c r="HC65" t="s">
        <v>159</v>
      </c>
      <c r="HD65">
        <v>4</v>
      </c>
      <c r="HE65" t="s">
        <v>159</v>
      </c>
      <c r="HF65">
        <v>8</v>
      </c>
      <c r="HG65" t="s">
        <v>159</v>
      </c>
      <c r="HH65" s="4" t="s">
        <v>159</v>
      </c>
      <c r="HI65">
        <v>2</v>
      </c>
      <c r="HJ65" t="s">
        <v>159</v>
      </c>
      <c r="HK65">
        <v>2</v>
      </c>
      <c r="HL65" t="s">
        <v>159</v>
      </c>
      <c r="HM65">
        <v>4</v>
      </c>
      <c r="HN65" t="s">
        <v>159</v>
      </c>
      <c r="HO65">
        <v>4</v>
      </c>
      <c r="HP65" t="s">
        <v>159</v>
      </c>
      <c r="HQ65">
        <v>4</v>
      </c>
      <c r="HR65" t="s">
        <v>159</v>
      </c>
      <c r="HU65">
        <v>5</v>
      </c>
      <c r="HV65" t="s">
        <v>159</v>
      </c>
      <c r="HW65">
        <v>11</v>
      </c>
      <c r="HX65" t="s">
        <v>159</v>
      </c>
      <c r="HY65">
        <v>15.5092</v>
      </c>
      <c r="IA65">
        <v>9</v>
      </c>
      <c r="IB65" t="s">
        <v>159</v>
      </c>
      <c r="IC65">
        <v>2</v>
      </c>
      <c r="ID65" t="s">
        <v>159</v>
      </c>
      <c r="IE65">
        <v>2</v>
      </c>
      <c r="IF65" t="s">
        <v>159</v>
      </c>
      <c r="IG65">
        <v>2</v>
      </c>
      <c r="IH65" t="s">
        <v>159</v>
      </c>
      <c r="II65">
        <v>3.8628999999999998</v>
      </c>
      <c r="IK65">
        <v>10</v>
      </c>
      <c r="IL65" t="s">
        <v>159</v>
      </c>
      <c r="IM65">
        <v>21</v>
      </c>
      <c r="IN65" t="s">
        <v>159</v>
      </c>
      <c r="IO65">
        <v>11</v>
      </c>
      <c r="IP65" t="s">
        <v>159</v>
      </c>
      <c r="IQ65">
        <v>4</v>
      </c>
      <c r="IR65" t="s">
        <v>159</v>
      </c>
      <c r="IS65">
        <v>88</v>
      </c>
      <c r="IT65" t="s">
        <v>159</v>
      </c>
    </row>
    <row r="66" spans="1:254" x14ac:dyDescent="0.2">
      <c r="A66" t="s">
        <v>280</v>
      </c>
      <c r="B66">
        <v>12120000</v>
      </c>
      <c r="C66">
        <v>5</v>
      </c>
      <c r="D66" s="2">
        <v>42173</v>
      </c>
      <c r="E66">
        <v>0</v>
      </c>
      <c r="F66">
        <v>13</v>
      </c>
      <c r="G66">
        <v>12120000</v>
      </c>
      <c r="H66" t="s">
        <v>615</v>
      </c>
      <c r="I66" t="s">
        <v>282</v>
      </c>
      <c r="J66" t="s">
        <v>283</v>
      </c>
      <c r="K66" t="s">
        <v>151</v>
      </c>
      <c r="L66">
        <v>1502149</v>
      </c>
      <c r="M66">
        <v>201505051400</v>
      </c>
      <c r="N66" s="3">
        <v>42129.875</v>
      </c>
      <c r="O66" t="s">
        <v>154</v>
      </c>
      <c r="P66">
        <v>9</v>
      </c>
      <c r="Q66">
        <v>33.954099999999997</v>
      </c>
      <c r="S66">
        <v>22</v>
      </c>
      <c r="T66" t="s">
        <v>159</v>
      </c>
      <c r="U66">
        <v>20</v>
      </c>
      <c r="V66" t="s">
        <v>159</v>
      </c>
      <c r="W66">
        <v>5</v>
      </c>
      <c r="X66" t="s">
        <v>159</v>
      </c>
      <c r="Y66">
        <v>19</v>
      </c>
      <c r="Z66" t="s">
        <v>159</v>
      </c>
      <c r="AA66">
        <v>6</v>
      </c>
      <c r="AB66" t="s">
        <v>159</v>
      </c>
      <c r="AC66">
        <v>4</v>
      </c>
      <c r="AD66" t="s">
        <v>159</v>
      </c>
      <c r="AE66">
        <v>4</v>
      </c>
      <c r="AF66" t="s">
        <v>159</v>
      </c>
      <c r="AG66">
        <v>3</v>
      </c>
      <c r="AH66" t="s">
        <v>159</v>
      </c>
      <c r="AI66">
        <v>206</v>
      </c>
      <c r="AJ66" t="s">
        <v>159</v>
      </c>
      <c r="AK66">
        <v>3</v>
      </c>
      <c r="AL66" t="s">
        <v>159</v>
      </c>
      <c r="AM66">
        <v>6</v>
      </c>
      <c r="AN66" t="s">
        <v>159</v>
      </c>
      <c r="AO66">
        <v>9</v>
      </c>
      <c r="AP66" t="s">
        <v>159</v>
      </c>
      <c r="AQ66">
        <v>3</v>
      </c>
      <c r="AR66" t="s">
        <v>159</v>
      </c>
      <c r="AS66">
        <v>4</v>
      </c>
      <c r="AT66" t="s">
        <v>159</v>
      </c>
      <c r="AU66">
        <v>2</v>
      </c>
      <c r="AV66" t="s">
        <v>159</v>
      </c>
      <c r="AW66">
        <v>10</v>
      </c>
      <c r="AX66" t="s">
        <v>159</v>
      </c>
      <c r="AY66">
        <v>3</v>
      </c>
      <c r="AZ66" t="s">
        <v>159</v>
      </c>
      <c r="BA66">
        <v>3</v>
      </c>
      <c r="BB66" t="s">
        <v>159</v>
      </c>
      <c r="BC66">
        <v>5</v>
      </c>
      <c r="BD66" t="s">
        <v>159</v>
      </c>
      <c r="BE66">
        <v>1.4121999999999999</v>
      </c>
      <c r="BF66" t="s">
        <v>160</v>
      </c>
      <c r="BG66">
        <v>4</v>
      </c>
      <c r="BH66" t="s">
        <v>159</v>
      </c>
      <c r="BI66">
        <v>4</v>
      </c>
      <c r="BJ66" t="s">
        <v>159</v>
      </c>
      <c r="BK66">
        <v>4</v>
      </c>
      <c r="BL66" t="s">
        <v>159</v>
      </c>
      <c r="BM66">
        <v>5</v>
      </c>
      <c r="BN66" t="s">
        <v>159</v>
      </c>
      <c r="BO66">
        <v>7</v>
      </c>
      <c r="BP66" t="s">
        <v>159</v>
      </c>
      <c r="BQ66">
        <v>11</v>
      </c>
      <c r="BR66" t="s">
        <v>159</v>
      </c>
      <c r="BS66">
        <v>8.1753</v>
      </c>
      <c r="BU66">
        <v>3</v>
      </c>
      <c r="BV66" t="s">
        <v>159</v>
      </c>
      <c r="BW66">
        <v>5</v>
      </c>
      <c r="BX66" t="s">
        <v>159</v>
      </c>
      <c r="BY66">
        <v>2</v>
      </c>
      <c r="BZ66" t="s">
        <v>159</v>
      </c>
      <c r="CA66">
        <v>13</v>
      </c>
      <c r="CB66" t="s">
        <v>159</v>
      </c>
      <c r="CE66">
        <v>5</v>
      </c>
      <c r="CF66" t="s">
        <v>159</v>
      </c>
      <c r="CG66" s="4" t="s">
        <v>159</v>
      </c>
      <c r="CH66">
        <v>4</v>
      </c>
      <c r="CI66" t="s">
        <v>159</v>
      </c>
      <c r="CJ66">
        <v>4</v>
      </c>
      <c r="CK66" t="s">
        <v>159</v>
      </c>
      <c r="CL66">
        <v>4</v>
      </c>
      <c r="CM66" t="s">
        <v>159</v>
      </c>
      <c r="CN66">
        <v>144</v>
      </c>
      <c r="CO66" t="s">
        <v>159</v>
      </c>
      <c r="CP66">
        <v>5</v>
      </c>
      <c r="CQ66" t="s">
        <v>159</v>
      </c>
      <c r="CR66">
        <v>98</v>
      </c>
      <c r="CS66" t="s">
        <v>159</v>
      </c>
      <c r="CT66">
        <v>11</v>
      </c>
      <c r="CU66" t="s">
        <v>159</v>
      </c>
      <c r="CV66">
        <v>6</v>
      </c>
      <c r="CW66" t="s">
        <v>159</v>
      </c>
      <c r="CX66">
        <v>74.910499999999999</v>
      </c>
      <c r="CZ66">
        <v>9</v>
      </c>
      <c r="DA66" t="s">
        <v>159</v>
      </c>
      <c r="DB66">
        <v>4</v>
      </c>
      <c r="DC66" t="s">
        <v>159</v>
      </c>
      <c r="DD66">
        <v>10</v>
      </c>
      <c r="DE66" t="s">
        <v>159</v>
      </c>
      <c r="DF66">
        <v>10</v>
      </c>
      <c r="DG66" t="s">
        <v>159</v>
      </c>
      <c r="DH66">
        <v>5</v>
      </c>
      <c r="DI66" t="s">
        <v>159</v>
      </c>
      <c r="DJ66">
        <v>20</v>
      </c>
      <c r="DK66" t="s">
        <v>159</v>
      </c>
      <c r="DL66">
        <v>3</v>
      </c>
      <c r="DM66" t="s">
        <v>159</v>
      </c>
      <c r="DN66">
        <v>250</v>
      </c>
      <c r="DO66" t="s">
        <v>159</v>
      </c>
      <c r="DP66">
        <v>10</v>
      </c>
      <c r="DQ66" t="s">
        <v>159</v>
      </c>
      <c r="DR66">
        <v>10</v>
      </c>
      <c r="DS66" t="s">
        <v>159</v>
      </c>
      <c r="DT66">
        <v>79</v>
      </c>
      <c r="DU66" t="s">
        <v>159</v>
      </c>
      <c r="DV66">
        <v>24</v>
      </c>
      <c r="DW66" t="s">
        <v>159</v>
      </c>
      <c r="DX66">
        <v>12.839</v>
      </c>
      <c r="DY66" t="s">
        <v>160</v>
      </c>
      <c r="DZ66">
        <v>20</v>
      </c>
      <c r="EA66" t="s">
        <v>159</v>
      </c>
      <c r="EB66">
        <v>75</v>
      </c>
      <c r="EC66" t="s">
        <v>159</v>
      </c>
      <c r="ED66">
        <v>11</v>
      </c>
      <c r="EE66" t="s">
        <v>159</v>
      </c>
      <c r="EF66">
        <v>86</v>
      </c>
      <c r="EG66" t="s">
        <v>159</v>
      </c>
      <c r="EH66">
        <v>2</v>
      </c>
      <c r="EI66" t="s">
        <v>159</v>
      </c>
      <c r="EJ66">
        <v>3</v>
      </c>
      <c r="EK66" t="s">
        <v>159</v>
      </c>
      <c r="EL66">
        <v>4</v>
      </c>
      <c r="EM66" t="s">
        <v>159</v>
      </c>
      <c r="EN66">
        <v>9</v>
      </c>
      <c r="EO66" t="s">
        <v>159</v>
      </c>
      <c r="EP66">
        <v>200</v>
      </c>
      <c r="EQ66" t="s">
        <v>159</v>
      </c>
      <c r="ER66">
        <v>500</v>
      </c>
      <c r="ES66" t="s">
        <v>159</v>
      </c>
      <c r="ET66">
        <v>6</v>
      </c>
      <c r="EU66" t="s">
        <v>159</v>
      </c>
      <c r="EV66">
        <v>6</v>
      </c>
      <c r="EW66" t="s">
        <v>159</v>
      </c>
      <c r="EX66">
        <v>3</v>
      </c>
      <c r="EY66" t="s">
        <v>159</v>
      </c>
      <c r="EZ66">
        <v>85</v>
      </c>
      <c r="FA66" t="s">
        <v>159</v>
      </c>
      <c r="FB66">
        <v>79</v>
      </c>
      <c r="FC66" t="s">
        <v>159</v>
      </c>
      <c r="FD66">
        <v>189</v>
      </c>
      <c r="FE66" t="s">
        <v>159</v>
      </c>
      <c r="FF66">
        <v>10</v>
      </c>
      <c r="FG66" t="s">
        <v>159</v>
      </c>
      <c r="FH66">
        <v>5</v>
      </c>
      <c r="FI66" t="s">
        <v>159</v>
      </c>
      <c r="FJ66">
        <v>5</v>
      </c>
      <c r="FK66" t="s">
        <v>159</v>
      </c>
      <c r="FL66">
        <v>2</v>
      </c>
      <c r="FM66" t="s">
        <v>159</v>
      </c>
      <c r="FN66">
        <v>5</v>
      </c>
      <c r="FO66" t="s">
        <v>159</v>
      </c>
      <c r="FP66">
        <v>20</v>
      </c>
      <c r="FQ66" t="s">
        <v>159</v>
      </c>
      <c r="FR66">
        <v>16</v>
      </c>
      <c r="FS66" t="s">
        <v>159</v>
      </c>
      <c r="FT66">
        <v>9</v>
      </c>
      <c r="FU66" t="s">
        <v>159</v>
      </c>
      <c r="FV66">
        <v>11</v>
      </c>
      <c r="FW66" t="s">
        <v>159</v>
      </c>
      <c r="FX66">
        <v>2</v>
      </c>
      <c r="FY66" t="s">
        <v>159</v>
      </c>
      <c r="FZ66">
        <v>3.202</v>
      </c>
      <c r="GB66">
        <v>28</v>
      </c>
      <c r="GC66" t="s">
        <v>159</v>
      </c>
      <c r="GD66">
        <v>50</v>
      </c>
      <c r="GE66" t="s">
        <v>159</v>
      </c>
      <c r="GF66">
        <v>10</v>
      </c>
      <c r="GG66" t="s">
        <v>159</v>
      </c>
      <c r="GH66">
        <v>6</v>
      </c>
      <c r="GI66" t="s">
        <v>159</v>
      </c>
      <c r="GJ66">
        <v>95</v>
      </c>
      <c r="GK66" t="s">
        <v>159</v>
      </c>
      <c r="GL66">
        <v>3</v>
      </c>
      <c r="GM66" t="s">
        <v>159</v>
      </c>
      <c r="GN66">
        <v>3</v>
      </c>
      <c r="GO66" t="s">
        <v>159</v>
      </c>
      <c r="GP66">
        <v>500</v>
      </c>
      <c r="GQ66" t="s">
        <v>159</v>
      </c>
      <c r="GR66">
        <v>2</v>
      </c>
      <c r="GS66" t="s">
        <v>159</v>
      </c>
      <c r="GT66">
        <v>149</v>
      </c>
      <c r="GU66" t="s">
        <v>159</v>
      </c>
      <c r="GV66">
        <v>68</v>
      </c>
      <c r="GW66" t="s">
        <v>159</v>
      </c>
      <c r="GX66">
        <v>20</v>
      </c>
      <c r="GY66" t="s">
        <v>159</v>
      </c>
      <c r="GZ66">
        <v>200</v>
      </c>
      <c r="HA66" t="s">
        <v>159</v>
      </c>
      <c r="HB66">
        <v>50</v>
      </c>
      <c r="HC66" t="s">
        <v>159</v>
      </c>
      <c r="HD66">
        <v>4</v>
      </c>
      <c r="HE66" t="s">
        <v>159</v>
      </c>
      <c r="HF66">
        <v>2.879</v>
      </c>
      <c r="HH66" s="4" t="s">
        <v>159</v>
      </c>
      <c r="HI66">
        <v>2</v>
      </c>
      <c r="HJ66" t="s">
        <v>159</v>
      </c>
      <c r="HK66">
        <v>2</v>
      </c>
      <c r="HL66" t="s">
        <v>159</v>
      </c>
      <c r="HM66">
        <v>4</v>
      </c>
      <c r="HN66" t="s">
        <v>159</v>
      </c>
      <c r="HO66">
        <v>4</v>
      </c>
      <c r="HP66" t="s">
        <v>159</v>
      </c>
      <c r="HQ66">
        <v>4</v>
      </c>
      <c r="HR66" t="s">
        <v>159</v>
      </c>
      <c r="HS66">
        <v>2</v>
      </c>
      <c r="HT66" t="s">
        <v>159</v>
      </c>
      <c r="HU66">
        <v>5</v>
      </c>
      <c r="HV66" t="s">
        <v>159</v>
      </c>
      <c r="HW66">
        <v>11</v>
      </c>
      <c r="HX66" t="s">
        <v>159</v>
      </c>
      <c r="HY66">
        <v>64.038300000000007</v>
      </c>
      <c r="IA66">
        <v>9</v>
      </c>
      <c r="IB66" t="s">
        <v>159</v>
      </c>
      <c r="IC66">
        <v>2</v>
      </c>
      <c r="ID66" t="s">
        <v>159</v>
      </c>
      <c r="IE66">
        <v>2</v>
      </c>
      <c r="IF66" t="s">
        <v>159</v>
      </c>
      <c r="IG66">
        <v>2</v>
      </c>
      <c r="IH66" t="s">
        <v>159</v>
      </c>
      <c r="II66">
        <v>3.0150000000000001</v>
      </c>
      <c r="IK66">
        <v>10</v>
      </c>
      <c r="IL66" t="s">
        <v>159</v>
      </c>
      <c r="IM66">
        <v>21</v>
      </c>
      <c r="IN66" t="s">
        <v>159</v>
      </c>
      <c r="IO66">
        <v>11</v>
      </c>
      <c r="IP66" t="s">
        <v>159</v>
      </c>
      <c r="IQ66">
        <v>4</v>
      </c>
      <c r="IR66" t="s">
        <v>159</v>
      </c>
      <c r="IS66">
        <v>17.860399999999998</v>
      </c>
    </row>
    <row r="67" spans="1:254" x14ac:dyDescent="0.2">
      <c r="A67" t="s">
        <v>280</v>
      </c>
      <c r="B67">
        <v>12120000</v>
      </c>
      <c r="C67">
        <v>5</v>
      </c>
      <c r="D67" s="2">
        <v>42173</v>
      </c>
      <c r="E67">
        <v>0</v>
      </c>
      <c r="F67">
        <v>13</v>
      </c>
      <c r="G67">
        <v>12120000</v>
      </c>
      <c r="H67" t="s">
        <v>615</v>
      </c>
      <c r="I67" t="s">
        <v>282</v>
      </c>
      <c r="J67" t="s">
        <v>283</v>
      </c>
      <c r="K67" t="s">
        <v>151</v>
      </c>
      <c r="L67">
        <v>1503421</v>
      </c>
      <c r="M67">
        <v>201504211300</v>
      </c>
      <c r="N67" s="3">
        <v>42115.833333333336</v>
      </c>
      <c r="O67" t="s">
        <v>154</v>
      </c>
      <c r="P67">
        <v>9</v>
      </c>
      <c r="Q67">
        <v>50</v>
      </c>
      <c r="R67" t="s">
        <v>159</v>
      </c>
      <c r="S67">
        <v>22</v>
      </c>
      <c r="T67" t="s">
        <v>159</v>
      </c>
      <c r="U67">
        <v>20</v>
      </c>
      <c r="V67" t="s">
        <v>159</v>
      </c>
      <c r="W67">
        <v>5</v>
      </c>
      <c r="X67" t="s">
        <v>159</v>
      </c>
      <c r="Y67">
        <v>19</v>
      </c>
      <c r="Z67" t="s">
        <v>159</v>
      </c>
      <c r="AA67">
        <v>6</v>
      </c>
      <c r="AB67" t="s">
        <v>159</v>
      </c>
      <c r="AC67">
        <v>4</v>
      </c>
      <c r="AD67" t="s">
        <v>159</v>
      </c>
      <c r="AE67">
        <v>4</v>
      </c>
      <c r="AF67" t="s">
        <v>159</v>
      </c>
      <c r="AG67">
        <v>3</v>
      </c>
      <c r="AH67" t="s">
        <v>159</v>
      </c>
      <c r="AI67">
        <v>206</v>
      </c>
      <c r="AJ67" t="s">
        <v>159</v>
      </c>
      <c r="AK67">
        <v>3</v>
      </c>
      <c r="AL67" t="s">
        <v>159</v>
      </c>
      <c r="AM67">
        <v>6</v>
      </c>
      <c r="AN67" t="s">
        <v>159</v>
      </c>
      <c r="AO67">
        <v>9</v>
      </c>
      <c r="AP67" t="s">
        <v>159</v>
      </c>
      <c r="AQ67">
        <v>3</v>
      </c>
      <c r="AR67" t="s">
        <v>159</v>
      </c>
      <c r="AS67">
        <v>4</v>
      </c>
      <c r="AT67" t="s">
        <v>159</v>
      </c>
      <c r="AU67">
        <v>2</v>
      </c>
      <c r="AV67" t="s">
        <v>159</v>
      </c>
      <c r="AW67">
        <v>10</v>
      </c>
      <c r="AX67" t="s">
        <v>159</v>
      </c>
      <c r="AY67">
        <v>3</v>
      </c>
      <c r="AZ67" t="s">
        <v>159</v>
      </c>
      <c r="BA67">
        <v>3</v>
      </c>
      <c r="BB67" t="s">
        <v>159</v>
      </c>
      <c r="BC67">
        <v>5</v>
      </c>
      <c r="BD67" t="s">
        <v>159</v>
      </c>
      <c r="BE67">
        <v>10</v>
      </c>
      <c r="BF67" t="s">
        <v>159</v>
      </c>
      <c r="BG67">
        <v>5</v>
      </c>
      <c r="BH67" t="s">
        <v>159</v>
      </c>
      <c r="BI67">
        <v>4</v>
      </c>
      <c r="BJ67" t="s">
        <v>159</v>
      </c>
      <c r="BK67">
        <v>4</v>
      </c>
      <c r="BL67" t="s">
        <v>159</v>
      </c>
      <c r="BM67">
        <v>5</v>
      </c>
      <c r="BN67" t="s">
        <v>159</v>
      </c>
      <c r="BO67">
        <v>7</v>
      </c>
      <c r="BP67" t="s">
        <v>159</v>
      </c>
      <c r="BQ67">
        <v>11</v>
      </c>
      <c r="BR67" t="s">
        <v>159</v>
      </c>
      <c r="BS67">
        <v>5.1547000000000001</v>
      </c>
      <c r="BU67">
        <v>3</v>
      </c>
      <c r="BV67" t="s">
        <v>159</v>
      </c>
      <c r="BW67">
        <v>4.2080000000000002</v>
      </c>
      <c r="BY67">
        <v>2</v>
      </c>
      <c r="BZ67" t="s">
        <v>159</v>
      </c>
      <c r="CA67">
        <v>13</v>
      </c>
      <c r="CB67" t="s">
        <v>159</v>
      </c>
      <c r="CC67">
        <v>250</v>
      </c>
      <c r="CD67" t="s">
        <v>159</v>
      </c>
      <c r="CE67">
        <v>5</v>
      </c>
      <c r="CF67" t="s">
        <v>159</v>
      </c>
      <c r="CG67" s="4" t="s">
        <v>159</v>
      </c>
      <c r="CH67">
        <v>3.2450000000000001</v>
      </c>
      <c r="CJ67">
        <v>4</v>
      </c>
      <c r="CK67" t="s">
        <v>159</v>
      </c>
      <c r="CL67">
        <v>4</v>
      </c>
      <c r="CM67" t="s">
        <v>159</v>
      </c>
      <c r="CN67">
        <v>144</v>
      </c>
      <c r="CO67" t="s">
        <v>159</v>
      </c>
      <c r="CP67">
        <v>1.3631</v>
      </c>
      <c r="CR67">
        <v>100</v>
      </c>
      <c r="CS67" t="s">
        <v>159</v>
      </c>
      <c r="CT67">
        <v>11</v>
      </c>
      <c r="CU67" t="s">
        <v>159</v>
      </c>
      <c r="CV67">
        <v>6</v>
      </c>
      <c r="CW67" t="s">
        <v>159</v>
      </c>
      <c r="CX67">
        <v>62</v>
      </c>
      <c r="CY67" t="s">
        <v>159</v>
      </c>
      <c r="CZ67">
        <v>9</v>
      </c>
      <c r="DA67" t="s">
        <v>159</v>
      </c>
      <c r="DB67">
        <v>4</v>
      </c>
      <c r="DC67" t="s">
        <v>159</v>
      </c>
      <c r="DD67">
        <v>10</v>
      </c>
      <c r="DE67" t="s">
        <v>159</v>
      </c>
      <c r="DF67">
        <v>10</v>
      </c>
      <c r="DG67" t="s">
        <v>159</v>
      </c>
      <c r="DH67">
        <v>5</v>
      </c>
      <c r="DI67" t="s">
        <v>159</v>
      </c>
      <c r="DJ67">
        <v>25</v>
      </c>
      <c r="DK67" t="s">
        <v>159</v>
      </c>
      <c r="DL67">
        <v>3</v>
      </c>
      <c r="DM67" t="s">
        <v>159</v>
      </c>
      <c r="DN67">
        <v>50</v>
      </c>
      <c r="DO67" t="s">
        <v>159</v>
      </c>
      <c r="DP67">
        <v>10</v>
      </c>
      <c r="DQ67" t="s">
        <v>159</v>
      </c>
      <c r="DR67">
        <v>10</v>
      </c>
      <c r="DS67" t="s">
        <v>159</v>
      </c>
      <c r="DT67">
        <v>79</v>
      </c>
      <c r="DU67" t="s">
        <v>159</v>
      </c>
      <c r="DV67">
        <v>24</v>
      </c>
      <c r="DW67" t="s">
        <v>159</v>
      </c>
      <c r="DX67">
        <v>7.4523000000000001</v>
      </c>
      <c r="DY67" t="s">
        <v>160</v>
      </c>
      <c r="DZ67">
        <v>20</v>
      </c>
      <c r="EA67" t="s">
        <v>159</v>
      </c>
      <c r="EB67">
        <v>75</v>
      </c>
      <c r="EC67" t="s">
        <v>159</v>
      </c>
      <c r="ED67">
        <v>11</v>
      </c>
      <c r="EE67" t="s">
        <v>159</v>
      </c>
      <c r="EF67">
        <v>86</v>
      </c>
      <c r="EG67" t="s">
        <v>159</v>
      </c>
      <c r="EH67">
        <v>2</v>
      </c>
      <c r="EI67" t="s">
        <v>159</v>
      </c>
      <c r="EJ67">
        <v>3</v>
      </c>
      <c r="EK67" t="s">
        <v>159</v>
      </c>
      <c r="EL67">
        <v>5</v>
      </c>
      <c r="EM67" t="s">
        <v>159</v>
      </c>
      <c r="EN67">
        <v>9</v>
      </c>
      <c r="EO67" t="s">
        <v>159</v>
      </c>
      <c r="EP67">
        <v>200</v>
      </c>
      <c r="EQ67" t="s">
        <v>159</v>
      </c>
      <c r="ER67">
        <v>500</v>
      </c>
      <c r="ES67" t="s">
        <v>159</v>
      </c>
      <c r="ET67">
        <v>6</v>
      </c>
      <c r="EU67" t="s">
        <v>159</v>
      </c>
      <c r="EV67">
        <v>6</v>
      </c>
      <c r="EW67" t="s">
        <v>159</v>
      </c>
      <c r="EX67">
        <v>3</v>
      </c>
      <c r="EY67" t="s">
        <v>159</v>
      </c>
      <c r="EZ67">
        <v>85</v>
      </c>
      <c r="FA67" t="s">
        <v>159</v>
      </c>
      <c r="FB67">
        <v>79</v>
      </c>
      <c r="FC67" t="s">
        <v>159</v>
      </c>
      <c r="FD67">
        <v>189</v>
      </c>
      <c r="FE67" t="s">
        <v>159</v>
      </c>
      <c r="FF67">
        <v>4</v>
      </c>
      <c r="FG67" t="s">
        <v>159</v>
      </c>
      <c r="FH67">
        <v>5</v>
      </c>
      <c r="FI67" t="s">
        <v>159</v>
      </c>
      <c r="FJ67">
        <v>5</v>
      </c>
      <c r="FK67" t="s">
        <v>159</v>
      </c>
      <c r="FL67">
        <v>2</v>
      </c>
      <c r="FM67" t="s">
        <v>159</v>
      </c>
      <c r="FN67">
        <v>10</v>
      </c>
      <c r="FO67" t="s">
        <v>159</v>
      </c>
      <c r="FP67">
        <v>20</v>
      </c>
      <c r="FQ67" t="s">
        <v>159</v>
      </c>
      <c r="FR67">
        <v>16</v>
      </c>
      <c r="FS67" t="s">
        <v>159</v>
      </c>
      <c r="FT67">
        <v>9</v>
      </c>
      <c r="FU67" t="s">
        <v>159</v>
      </c>
      <c r="FV67">
        <v>11</v>
      </c>
      <c r="FW67" t="s">
        <v>159</v>
      </c>
      <c r="FX67">
        <v>2</v>
      </c>
      <c r="FY67" t="s">
        <v>159</v>
      </c>
      <c r="FZ67">
        <v>4.6372999999999998</v>
      </c>
      <c r="GB67">
        <v>28</v>
      </c>
      <c r="GC67" t="s">
        <v>159</v>
      </c>
      <c r="GD67">
        <v>13</v>
      </c>
      <c r="GE67" t="s">
        <v>159</v>
      </c>
      <c r="GF67">
        <v>25</v>
      </c>
      <c r="GG67" t="s">
        <v>159</v>
      </c>
      <c r="GH67">
        <v>6</v>
      </c>
      <c r="GI67" t="s">
        <v>159</v>
      </c>
      <c r="GJ67">
        <v>95</v>
      </c>
      <c r="GK67" t="s">
        <v>159</v>
      </c>
      <c r="GL67">
        <v>10</v>
      </c>
      <c r="GM67" t="s">
        <v>159</v>
      </c>
      <c r="GN67">
        <v>3</v>
      </c>
      <c r="GO67" t="s">
        <v>159</v>
      </c>
      <c r="GP67">
        <v>1000</v>
      </c>
      <c r="GQ67" t="s">
        <v>159</v>
      </c>
      <c r="GR67">
        <v>2</v>
      </c>
      <c r="GS67" t="s">
        <v>159</v>
      </c>
      <c r="GT67">
        <v>149</v>
      </c>
      <c r="GU67" t="s">
        <v>159</v>
      </c>
      <c r="GV67">
        <v>68</v>
      </c>
      <c r="GW67" t="s">
        <v>159</v>
      </c>
      <c r="GX67">
        <v>20</v>
      </c>
      <c r="GY67" t="s">
        <v>159</v>
      </c>
      <c r="GZ67">
        <v>200</v>
      </c>
      <c r="HA67" t="s">
        <v>159</v>
      </c>
      <c r="HB67">
        <v>250</v>
      </c>
      <c r="HC67" t="s">
        <v>159</v>
      </c>
      <c r="HD67">
        <v>4</v>
      </c>
      <c r="HE67" t="s">
        <v>159</v>
      </c>
      <c r="HF67">
        <v>7.15</v>
      </c>
      <c r="HH67" s="4" t="s">
        <v>159</v>
      </c>
      <c r="HI67">
        <v>2</v>
      </c>
      <c r="HJ67" t="s">
        <v>159</v>
      </c>
      <c r="HK67">
        <v>2</v>
      </c>
      <c r="HL67" t="s">
        <v>159</v>
      </c>
      <c r="HM67">
        <v>4</v>
      </c>
      <c r="HN67" t="s">
        <v>159</v>
      </c>
      <c r="HO67">
        <v>4</v>
      </c>
      <c r="HP67" t="s">
        <v>159</v>
      </c>
      <c r="HQ67">
        <v>4</v>
      </c>
      <c r="HR67" t="s">
        <v>159</v>
      </c>
      <c r="HU67">
        <v>5</v>
      </c>
      <c r="HV67" t="s">
        <v>159</v>
      </c>
      <c r="HW67">
        <v>50</v>
      </c>
      <c r="HX67" t="s">
        <v>159</v>
      </c>
      <c r="HY67">
        <v>4</v>
      </c>
      <c r="HZ67" t="s">
        <v>159</v>
      </c>
      <c r="IA67">
        <v>9</v>
      </c>
      <c r="IB67" t="s">
        <v>159</v>
      </c>
      <c r="IC67">
        <v>2</v>
      </c>
      <c r="ID67" t="s">
        <v>159</v>
      </c>
      <c r="IE67">
        <v>2</v>
      </c>
      <c r="IF67" t="s">
        <v>159</v>
      </c>
      <c r="IG67">
        <v>2</v>
      </c>
      <c r="IH67" t="s">
        <v>159</v>
      </c>
      <c r="II67">
        <v>1.8188</v>
      </c>
      <c r="IK67">
        <v>10</v>
      </c>
      <c r="IL67" t="s">
        <v>159</v>
      </c>
      <c r="IM67">
        <v>21</v>
      </c>
      <c r="IN67" t="s">
        <v>159</v>
      </c>
      <c r="IO67">
        <v>50</v>
      </c>
      <c r="IP67" t="s">
        <v>159</v>
      </c>
      <c r="IQ67">
        <v>4</v>
      </c>
      <c r="IR67" t="s">
        <v>159</v>
      </c>
      <c r="IS67">
        <v>88</v>
      </c>
      <c r="IT67" t="s">
        <v>159</v>
      </c>
    </row>
    <row r="68" spans="1:254" x14ac:dyDescent="0.2">
      <c r="A68" t="s">
        <v>289</v>
      </c>
      <c r="B68">
        <v>12128000</v>
      </c>
      <c r="C68">
        <v>5</v>
      </c>
      <c r="D68" s="2">
        <v>42175</v>
      </c>
      <c r="E68">
        <v>0</v>
      </c>
      <c r="F68">
        <v>15</v>
      </c>
      <c r="G68">
        <v>12128000</v>
      </c>
      <c r="H68" t="s">
        <v>616</v>
      </c>
      <c r="I68" t="s">
        <v>291</v>
      </c>
      <c r="J68" t="s">
        <v>292</v>
      </c>
      <c r="K68" t="s">
        <v>151</v>
      </c>
      <c r="L68">
        <v>1502443</v>
      </c>
      <c r="M68">
        <v>201506091200</v>
      </c>
      <c r="N68" s="3">
        <v>42164.791666666664</v>
      </c>
      <c r="O68" t="s">
        <v>154</v>
      </c>
      <c r="P68">
        <v>7</v>
      </c>
      <c r="Q68">
        <v>50</v>
      </c>
      <c r="R68" t="s">
        <v>159</v>
      </c>
      <c r="S68">
        <v>22</v>
      </c>
      <c r="T68" t="s">
        <v>159</v>
      </c>
      <c r="U68">
        <v>20</v>
      </c>
      <c r="V68" t="s">
        <v>159</v>
      </c>
      <c r="W68">
        <v>5</v>
      </c>
      <c r="X68" t="s">
        <v>159</v>
      </c>
      <c r="Y68">
        <v>19</v>
      </c>
      <c r="Z68" t="s">
        <v>159</v>
      </c>
      <c r="AA68">
        <v>6</v>
      </c>
      <c r="AB68" t="s">
        <v>159</v>
      </c>
      <c r="AC68">
        <v>4</v>
      </c>
      <c r="AD68" t="s">
        <v>159</v>
      </c>
      <c r="AE68">
        <v>4</v>
      </c>
      <c r="AF68" t="s">
        <v>159</v>
      </c>
      <c r="AG68">
        <v>3</v>
      </c>
      <c r="AH68" t="s">
        <v>159</v>
      </c>
      <c r="AI68">
        <v>206</v>
      </c>
      <c r="AJ68" t="s">
        <v>159</v>
      </c>
      <c r="AK68">
        <v>3</v>
      </c>
      <c r="AL68" t="s">
        <v>159</v>
      </c>
      <c r="AM68">
        <v>6</v>
      </c>
      <c r="AN68" t="s">
        <v>159</v>
      </c>
      <c r="AO68">
        <v>9</v>
      </c>
      <c r="AP68" t="s">
        <v>159</v>
      </c>
      <c r="AQ68">
        <v>3</v>
      </c>
      <c r="AR68" t="s">
        <v>159</v>
      </c>
      <c r="AS68">
        <v>4</v>
      </c>
      <c r="AT68" t="s">
        <v>159</v>
      </c>
      <c r="AU68">
        <v>2</v>
      </c>
      <c r="AV68" t="s">
        <v>159</v>
      </c>
      <c r="AW68">
        <v>10</v>
      </c>
      <c r="AX68" t="s">
        <v>159</v>
      </c>
      <c r="AY68">
        <v>3</v>
      </c>
      <c r="AZ68" t="s">
        <v>159</v>
      </c>
      <c r="BA68">
        <v>3</v>
      </c>
      <c r="BB68" t="s">
        <v>159</v>
      </c>
      <c r="BC68">
        <v>2.3893</v>
      </c>
      <c r="BD68" t="s">
        <v>160</v>
      </c>
      <c r="BE68">
        <v>4</v>
      </c>
      <c r="BF68" t="s">
        <v>159</v>
      </c>
      <c r="BG68">
        <v>4</v>
      </c>
      <c r="BH68" t="s">
        <v>159</v>
      </c>
      <c r="BI68">
        <v>4</v>
      </c>
      <c r="BJ68" t="s">
        <v>159</v>
      </c>
      <c r="BK68">
        <v>4</v>
      </c>
      <c r="BL68" t="s">
        <v>159</v>
      </c>
      <c r="BM68">
        <v>5</v>
      </c>
      <c r="BN68" t="s">
        <v>159</v>
      </c>
      <c r="BO68">
        <v>7</v>
      </c>
      <c r="BP68" t="s">
        <v>159</v>
      </c>
      <c r="BQ68">
        <v>11</v>
      </c>
      <c r="BR68" t="s">
        <v>159</v>
      </c>
      <c r="BS68">
        <v>6</v>
      </c>
      <c r="BT68" t="s">
        <v>159</v>
      </c>
      <c r="BU68">
        <v>3</v>
      </c>
      <c r="BV68" t="s">
        <v>159</v>
      </c>
      <c r="BW68">
        <v>5</v>
      </c>
      <c r="BX68" t="s">
        <v>159</v>
      </c>
      <c r="BY68">
        <v>2</v>
      </c>
      <c r="BZ68" t="s">
        <v>159</v>
      </c>
      <c r="CA68">
        <v>13</v>
      </c>
      <c r="CB68" t="s">
        <v>159</v>
      </c>
      <c r="CE68">
        <v>5</v>
      </c>
      <c r="CF68" t="s">
        <v>159</v>
      </c>
      <c r="CG68" s="4" t="s">
        <v>159</v>
      </c>
      <c r="CH68">
        <v>1.6040000000000001</v>
      </c>
      <c r="CJ68">
        <v>4</v>
      </c>
      <c r="CK68" t="s">
        <v>159</v>
      </c>
      <c r="CL68">
        <v>4</v>
      </c>
      <c r="CM68" t="s">
        <v>159</v>
      </c>
      <c r="CN68">
        <v>144</v>
      </c>
      <c r="CO68" t="s">
        <v>159</v>
      </c>
      <c r="CP68">
        <v>5</v>
      </c>
      <c r="CQ68" t="s">
        <v>159</v>
      </c>
      <c r="CR68">
        <v>98</v>
      </c>
      <c r="CS68" t="s">
        <v>159</v>
      </c>
      <c r="CT68">
        <v>11</v>
      </c>
      <c r="CU68" t="s">
        <v>159</v>
      </c>
      <c r="CV68">
        <v>6</v>
      </c>
      <c r="CW68" t="s">
        <v>159</v>
      </c>
      <c r="CX68">
        <v>62</v>
      </c>
      <c r="CY68" t="s">
        <v>159</v>
      </c>
      <c r="CZ68">
        <v>9</v>
      </c>
      <c r="DA68" t="s">
        <v>159</v>
      </c>
      <c r="DB68">
        <v>4</v>
      </c>
      <c r="DC68" t="s">
        <v>159</v>
      </c>
      <c r="DD68">
        <v>10</v>
      </c>
      <c r="DE68" t="s">
        <v>159</v>
      </c>
      <c r="DF68">
        <v>10</v>
      </c>
      <c r="DG68" t="s">
        <v>159</v>
      </c>
      <c r="DH68">
        <v>5</v>
      </c>
      <c r="DI68" t="s">
        <v>159</v>
      </c>
      <c r="DJ68">
        <v>20</v>
      </c>
      <c r="DK68" t="s">
        <v>159</v>
      </c>
      <c r="DL68">
        <v>3</v>
      </c>
      <c r="DM68" t="s">
        <v>159</v>
      </c>
      <c r="DN68">
        <v>250</v>
      </c>
      <c r="DO68" t="s">
        <v>159</v>
      </c>
      <c r="DP68">
        <v>10</v>
      </c>
      <c r="DQ68" t="s">
        <v>159</v>
      </c>
      <c r="DR68">
        <v>6</v>
      </c>
      <c r="DS68" t="s">
        <v>159</v>
      </c>
      <c r="DT68">
        <v>79</v>
      </c>
      <c r="DU68" t="s">
        <v>159</v>
      </c>
      <c r="DV68">
        <v>24</v>
      </c>
      <c r="DW68" t="s">
        <v>159</v>
      </c>
      <c r="DX68">
        <v>4.1317000000000004</v>
      </c>
      <c r="DY68" t="s">
        <v>160</v>
      </c>
      <c r="DZ68">
        <v>20</v>
      </c>
      <c r="EA68" t="s">
        <v>159</v>
      </c>
      <c r="EB68">
        <v>75</v>
      </c>
      <c r="EC68" t="s">
        <v>159</v>
      </c>
      <c r="ED68">
        <v>11</v>
      </c>
      <c r="EE68" t="s">
        <v>159</v>
      </c>
      <c r="EF68">
        <v>86</v>
      </c>
      <c r="EG68" t="s">
        <v>159</v>
      </c>
      <c r="EH68">
        <v>2</v>
      </c>
      <c r="EI68" t="s">
        <v>159</v>
      </c>
      <c r="EJ68">
        <v>3</v>
      </c>
      <c r="EK68" t="s">
        <v>159</v>
      </c>
      <c r="EL68">
        <v>4</v>
      </c>
      <c r="EM68" t="s">
        <v>159</v>
      </c>
      <c r="EN68">
        <v>9</v>
      </c>
      <c r="EO68" t="s">
        <v>159</v>
      </c>
      <c r="ER68">
        <v>1000</v>
      </c>
      <c r="ES68" t="s">
        <v>159</v>
      </c>
      <c r="ET68">
        <v>6</v>
      </c>
      <c r="EU68" t="s">
        <v>159</v>
      </c>
      <c r="EV68">
        <v>6</v>
      </c>
      <c r="EW68" t="s">
        <v>159</v>
      </c>
      <c r="EX68">
        <v>3</v>
      </c>
      <c r="EY68" t="s">
        <v>159</v>
      </c>
      <c r="EZ68">
        <v>85</v>
      </c>
      <c r="FA68" t="s">
        <v>159</v>
      </c>
      <c r="FB68">
        <v>79</v>
      </c>
      <c r="FC68" t="s">
        <v>159</v>
      </c>
      <c r="FD68">
        <v>189</v>
      </c>
      <c r="FE68" t="s">
        <v>159</v>
      </c>
      <c r="FF68">
        <v>4</v>
      </c>
      <c r="FG68" t="s">
        <v>159</v>
      </c>
      <c r="FH68">
        <v>5</v>
      </c>
      <c r="FI68" t="s">
        <v>159</v>
      </c>
      <c r="FJ68">
        <v>5</v>
      </c>
      <c r="FK68" t="s">
        <v>159</v>
      </c>
      <c r="FL68">
        <v>2</v>
      </c>
      <c r="FM68" t="s">
        <v>159</v>
      </c>
      <c r="FN68">
        <v>5</v>
      </c>
      <c r="FO68" t="s">
        <v>159</v>
      </c>
      <c r="FP68">
        <v>20</v>
      </c>
      <c r="FQ68" t="s">
        <v>159</v>
      </c>
      <c r="FR68">
        <v>16</v>
      </c>
      <c r="FS68" t="s">
        <v>159</v>
      </c>
      <c r="FT68">
        <v>9</v>
      </c>
      <c r="FU68" t="s">
        <v>159</v>
      </c>
      <c r="FV68">
        <v>11</v>
      </c>
      <c r="FW68" t="s">
        <v>159</v>
      </c>
      <c r="FX68">
        <v>2</v>
      </c>
      <c r="FY68" t="s">
        <v>159</v>
      </c>
      <c r="FZ68">
        <v>10</v>
      </c>
      <c r="GA68" t="s">
        <v>159</v>
      </c>
      <c r="GB68">
        <v>28</v>
      </c>
      <c r="GC68" t="s">
        <v>159</v>
      </c>
      <c r="GD68">
        <v>50</v>
      </c>
      <c r="GE68" t="s">
        <v>159</v>
      </c>
      <c r="GF68">
        <v>9</v>
      </c>
      <c r="GG68" t="s">
        <v>159</v>
      </c>
      <c r="GH68">
        <v>6</v>
      </c>
      <c r="GI68" t="s">
        <v>159</v>
      </c>
      <c r="GL68">
        <v>3</v>
      </c>
      <c r="GM68" t="s">
        <v>159</v>
      </c>
      <c r="GN68">
        <v>3</v>
      </c>
      <c r="GO68" t="s">
        <v>159</v>
      </c>
      <c r="GP68">
        <v>500</v>
      </c>
      <c r="GQ68" t="s">
        <v>159</v>
      </c>
      <c r="GR68">
        <v>2</v>
      </c>
      <c r="GS68" t="s">
        <v>159</v>
      </c>
      <c r="GT68">
        <v>149</v>
      </c>
      <c r="GU68" t="s">
        <v>159</v>
      </c>
      <c r="GV68">
        <v>68</v>
      </c>
      <c r="GW68" t="s">
        <v>159</v>
      </c>
      <c r="GX68">
        <v>20</v>
      </c>
      <c r="GY68" t="s">
        <v>159</v>
      </c>
      <c r="HB68">
        <v>50</v>
      </c>
      <c r="HC68" t="s">
        <v>159</v>
      </c>
      <c r="HD68">
        <v>5</v>
      </c>
      <c r="HE68" t="s">
        <v>159</v>
      </c>
      <c r="HF68">
        <v>2.6417999999999999</v>
      </c>
      <c r="HH68" s="4" t="s">
        <v>159</v>
      </c>
      <c r="HI68">
        <v>2</v>
      </c>
      <c r="HJ68" t="s">
        <v>159</v>
      </c>
      <c r="HK68">
        <v>2</v>
      </c>
      <c r="HL68" t="s">
        <v>159</v>
      </c>
      <c r="HM68">
        <v>4</v>
      </c>
      <c r="HN68" t="s">
        <v>159</v>
      </c>
      <c r="HO68">
        <v>4</v>
      </c>
      <c r="HP68" t="s">
        <v>159</v>
      </c>
      <c r="HQ68">
        <v>4</v>
      </c>
      <c r="HR68" t="s">
        <v>159</v>
      </c>
      <c r="HU68">
        <v>5</v>
      </c>
      <c r="HV68" t="s">
        <v>159</v>
      </c>
      <c r="HW68">
        <v>11</v>
      </c>
      <c r="HX68" t="s">
        <v>159</v>
      </c>
      <c r="HY68">
        <v>3.8268</v>
      </c>
      <c r="HZ68" t="s">
        <v>160</v>
      </c>
      <c r="IA68">
        <v>9</v>
      </c>
      <c r="IB68" t="s">
        <v>159</v>
      </c>
      <c r="IC68">
        <v>2</v>
      </c>
      <c r="ID68" t="s">
        <v>159</v>
      </c>
      <c r="IE68">
        <v>2</v>
      </c>
      <c r="IF68" t="s">
        <v>159</v>
      </c>
      <c r="IG68">
        <v>2</v>
      </c>
      <c r="IH68" t="s">
        <v>159</v>
      </c>
      <c r="II68">
        <v>3</v>
      </c>
      <c r="IJ68" t="s">
        <v>159</v>
      </c>
      <c r="IK68">
        <v>10</v>
      </c>
      <c r="IL68" t="s">
        <v>159</v>
      </c>
      <c r="IM68">
        <v>21</v>
      </c>
      <c r="IN68" t="s">
        <v>159</v>
      </c>
      <c r="IO68">
        <v>11</v>
      </c>
      <c r="IP68" t="s">
        <v>159</v>
      </c>
      <c r="IQ68">
        <v>4</v>
      </c>
      <c r="IR68" t="s">
        <v>159</v>
      </c>
      <c r="IS68">
        <v>88</v>
      </c>
      <c r="IT68" t="s">
        <v>159</v>
      </c>
    </row>
    <row r="69" spans="1:254" x14ac:dyDescent="0.2">
      <c r="A69" t="s">
        <v>289</v>
      </c>
      <c r="B69">
        <v>12128000</v>
      </c>
      <c r="C69">
        <v>5</v>
      </c>
      <c r="D69" s="2">
        <v>42175</v>
      </c>
      <c r="E69">
        <v>0</v>
      </c>
      <c r="F69">
        <v>15</v>
      </c>
      <c r="G69">
        <v>12128000</v>
      </c>
      <c r="H69" t="s">
        <v>616</v>
      </c>
      <c r="I69" t="s">
        <v>291</v>
      </c>
      <c r="J69" t="s">
        <v>292</v>
      </c>
      <c r="K69" t="s">
        <v>151</v>
      </c>
      <c r="L69">
        <v>1501769</v>
      </c>
      <c r="M69">
        <v>201504281130</v>
      </c>
      <c r="N69" s="3">
        <v>42122.770833333336</v>
      </c>
      <c r="O69" t="s">
        <v>154</v>
      </c>
      <c r="P69">
        <v>7</v>
      </c>
      <c r="Q69">
        <v>50</v>
      </c>
      <c r="R69" t="s">
        <v>159</v>
      </c>
      <c r="S69">
        <v>22</v>
      </c>
      <c r="T69" t="s">
        <v>159</v>
      </c>
      <c r="U69">
        <v>20</v>
      </c>
      <c r="V69" t="s">
        <v>159</v>
      </c>
      <c r="W69">
        <v>5</v>
      </c>
      <c r="X69" t="s">
        <v>159</v>
      </c>
      <c r="Y69">
        <v>19</v>
      </c>
      <c r="Z69" t="s">
        <v>159</v>
      </c>
      <c r="AA69">
        <v>6</v>
      </c>
      <c r="AB69" t="s">
        <v>159</v>
      </c>
      <c r="AC69">
        <v>4</v>
      </c>
      <c r="AD69" t="s">
        <v>159</v>
      </c>
      <c r="AE69">
        <v>4</v>
      </c>
      <c r="AF69" t="s">
        <v>159</v>
      </c>
      <c r="AG69">
        <v>3</v>
      </c>
      <c r="AH69" t="s">
        <v>159</v>
      </c>
      <c r="AI69">
        <v>206</v>
      </c>
      <c r="AJ69" t="s">
        <v>159</v>
      </c>
      <c r="AK69">
        <v>3</v>
      </c>
      <c r="AL69" t="s">
        <v>159</v>
      </c>
      <c r="AM69">
        <v>6</v>
      </c>
      <c r="AN69" t="s">
        <v>159</v>
      </c>
      <c r="AO69">
        <v>9</v>
      </c>
      <c r="AP69" t="s">
        <v>159</v>
      </c>
      <c r="AQ69">
        <v>3</v>
      </c>
      <c r="AR69" t="s">
        <v>159</v>
      </c>
      <c r="AS69">
        <v>4</v>
      </c>
      <c r="AT69" t="s">
        <v>159</v>
      </c>
      <c r="AU69">
        <v>2</v>
      </c>
      <c r="AV69" t="s">
        <v>159</v>
      </c>
      <c r="AW69">
        <v>10</v>
      </c>
      <c r="AX69" t="s">
        <v>159</v>
      </c>
      <c r="AY69">
        <v>3</v>
      </c>
      <c r="AZ69" t="s">
        <v>159</v>
      </c>
      <c r="BA69">
        <v>3</v>
      </c>
      <c r="BB69" t="s">
        <v>159</v>
      </c>
      <c r="BC69">
        <v>5</v>
      </c>
      <c r="BD69" t="s">
        <v>159</v>
      </c>
      <c r="BE69">
        <v>4</v>
      </c>
      <c r="BF69" t="s">
        <v>159</v>
      </c>
      <c r="BG69">
        <v>4</v>
      </c>
      <c r="BH69" t="s">
        <v>159</v>
      </c>
      <c r="BI69">
        <v>4</v>
      </c>
      <c r="BJ69" t="s">
        <v>159</v>
      </c>
      <c r="BK69">
        <v>4</v>
      </c>
      <c r="BL69" t="s">
        <v>159</v>
      </c>
      <c r="BM69">
        <v>5</v>
      </c>
      <c r="BN69" t="s">
        <v>159</v>
      </c>
      <c r="BO69">
        <v>7</v>
      </c>
      <c r="BP69" t="s">
        <v>159</v>
      </c>
      <c r="BQ69">
        <v>11</v>
      </c>
      <c r="BR69" t="s">
        <v>159</v>
      </c>
      <c r="BS69">
        <v>6</v>
      </c>
      <c r="BT69" t="s">
        <v>159</v>
      </c>
      <c r="BU69">
        <v>3</v>
      </c>
      <c r="BV69" t="s">
        <v>159</v>
      </c>
      <c r="BW69">
        <v>5</v>
      </c>
      <c r="BX69" t="s">
        <v>159</v>
      </c>
      <c r="BY69">
        <v>2</v>
      </c>
      <c r="BZ69" t="s">
        <v>159</v>
      </c>
      <c r="CA69">
        <v>13</v>
      </c>
      <c r="CB69" t="s">
        <v>159</v>
      </c>
      <c r="CE69">
        <v>5</v>
      </c>
      <c r="CF69" t="s">
        <v>159</v>
      </c>
      <c r="CG69" s="4" t="s">
        <v>159</v>
      </c>
      <c r="CH69">
        <v>4</v>
      </c>
      <c r="CI69" t="s">
        <v>159</v>
      </c>
      <c r="CJ69">
        <v>4</v>
      </c>
      <c r="CK69" t="s">
        <v>159</v>
      </c>
      <c r="CL69">
        <v>4</v>
      </c>
      <c r="CM69" t="s">
        <v>159</v>
      </c>
      <c r="CN69">
        <v>144</v>
      </c>
      <c r="CO69" t="s">
        <v>159</v>
      </c>
      <c r="CP69">
        <v>5</v>
      </c>
      <c r="CQ69" t="s">
        <v>159</v>
      </c>
      <c r="CR69">
        <v>98</v>
      </c>
      <c r="CS69" t="s">
        <v>159</v>
      </c>
      <c r="CT69">
        <v>11</v>
      </c>
      <c r="CU69" t="s">
        <v>159</v>
      </c>
      <c r="CV69">
        <v>6</v>
      </c>
      <c r="CW69" t="s">
        <v>159</v>
      </c>
      <c r="CX69">
        <v>62</v>
      </c>
      <c r="CY69" t="s">
        <v>159</v>
      </c>
      <c r="CZ69">
        <v>9</v>
      </c>
      <c r="DA69" t="s">
        <v>159</v>
      </c>
      <c r="DB69">
        <v>4</v>
      </c>
      <c r="DC69" t="s">
        <v>159</v>
      </c>
      <c r="DD69">
        <v>10</v>
      </c>
      <c r="DE69" t="s">
        <v>159</v>
      </c>
      <c r="DF69">
        <v>10</v>
      </c>
      <c r="DG69" t="s">
        <v>159</v>
      </c>
      <c r="DH69">
        <v>5</v>
      </c>
      <c r="DI69" t="s">
        <v>159</v>
      </c>
      <c r="DJ69">
        <v>20</v>
      </c>
      <c r="DK69" t="s">
        <v>159</v>
      </c>
      <c r="DL69">
        <v>3</v>
      </c>
      <c r="DM69" t="s">
        <v>159</v>
      </c>
      <c r="DN69">
        <v>50</v>
      </c>
      <c r="DO69" t="s">
        <v>159</v>
      </c>
      <c r="DP69">
        <v>50</v>
      </c>
      <c r="DQ69" t="s">
        <v>159</v>
      </c>
      <c r="DR69">
        <v>6</v>
      </c>
      <c r="DS69" t="s">
        <v>159</v>
      </c>
      <c r="DT69">
        <v>79</v>
      </c>
      <c r="DU69" t="s">
        <v>159</v>
      </c>
      <c r="DV69">
        <v>24</v>
      </c>
      <c r="DW69" t="s">
        <v>159</v>
      </c>
      <c r="DX69">
        <v>5.1351000000000004</v>
      </c>
      <c r="DY69" t="s">
        <v>159</v>
      </c>
      <c r="DZ69">
        <v>20</v>
      </c>
      <c r="EA69" t="s">
        <v>159</v>
      </c>
      <c r="EB69">
        <v>75</v>
      </c>
      <c r="EC69" t="s">
        <v>159</v>
      </c>
      <c r="ED69">
        <v>11</v>
      </c>
      <c r="EE69" t="s">
        <v>159</v>
      </c>
      <c r="EF69">
        <v>86</v>
      </c>
      <c r="EG69" t="s">
        <v>159</v>
      </c>
      <c r="EH69">
        <v>2</v>
      </c>
      <c r="EI69" t="s">
        <v>159</v>
      </c>
      <c r="EJ69">
        <v>3</v>
      </c>
      <c r="EK69" t="s">
        <v>159</v>
      </c>
      <c r="EL69">
        <v>4</v>
      </c>
      <c r="EM69" t="s">
        <v>159</v>
      </c>
      <c r="EN69">
        <v>9</v>
      </c>
      <c r="EO69" t="s">
        <v>159</v>
      </c>
      <c r="EP69">
        <v>200</v>
      </c>
      <c r="EQ69" t="s">
        <v>159</v>
      </c>
      <c r="ER69">
        <v>500</v>
      </c>
      <c r="ES69" t="s">
        <v>159</v>
      </c>
      <c r="ET69">
        <v>6</v>
      </c>
      <c r="EU69" t="s">
        <v>159</v>
      </c>
      <c r="EV69">
        <v>6</v>
      </c>
      <c r="EW69" t="s">
        <v>159</v>
      </c>
      <c r="EX69">
        <v>3</v>
      </c>
      <c r="EY69" t="s">
        <v>159</v>
      </c>
      <c r="EZ69">
        <v>85</v>
      </c>
      <c r="FA69" t="s">
        <v>159</v>
      </c>
      <c r="FB69">
        <v>79</v>
      </c>
      <c r="FC69" t="s">
        <v>159</v>
      </c>
      <c r="FD69">
        <v>189</v>
      </c>
      <c r="FE69" t="s">
        <v>159</v>
      </c>
      <c r="FF69">
        <v>4</v>
      </c>
      <c r="FG69" t="s">
        <v>159</v>
      </c>
      <c r="FH69">
        <v>5</v>
      </c>
      <c r="FI69" t="s">
        <v>159</v>
      </c>
      <c r="FJ69">
        <v>5</v>
      </c>
      <c r="FK69" t="s">
        <v>159</v>
      </c>
      <c r="FL69">
        <v>2</v>
      </c>
      <c r="FM69" t="s">
        <v>159</v>
      </c>
      <c r="FN69">
        <v>5</v>
      </c>
      <c r="FO69" t="s">
        <v>159</v>
      </c>
      <c r="FP69">
        <v>20</v>
      </c>
      <c r="FQ69" t="s">
        <v>159</v>
      </c>
      <c r="FR69">
        <v>16</v>
      </c>
      <c r="FS69" t="s">
        <v>159</v>
      </c>
      <c r="FT69">
        <v>9</v>
      </c>
      <c r="FU69" t="s">
        <v>159</v>
      </c>
      <c r="FV69">
        <v>11</v>
      </c>
      <c r="FW69" t="s">
        <v>159</v>
      </c>
      <c r="FX69">
        <v>2</v>
      </c>
      <c r="FY69" t="s">
        <v>159</v>
      </c>
      <c r="FZ69">
        <v>3</v>
      </c>
      <c r="GA69" t="s">
        <v>159</v>
      </c>
      <c r="GB69">
        <v>28</v>
      </c>
      <c r="GC69" t="s">
        <v>159</v>
      </c>
      <c r="GD69">
        <v>50</v>
      </c>
      <c r="GE69" t="s">
        <v>159</v>
      </c>
      <c r="GF69">
        <v>9</v>
      </c>
      <c r="GG69" t="s">
        <v>159</v>
      </c>
      <c r="GH69">
        <v>6</v>
      </c>
      <c r="GI69" t="s">
        <v>159</v>
      </c>
      <c r="GJ69">
        <v>95</v>
      </c>
      <c r="GK69" t="s">
        <v>159</v>
      </c>
      <c r="GL69">
        <v>10</v>
      </c>
      <c r="GM69" t="s">
        <v>159</v>
      </c>
      <c r="GN69">
        <v>3</v>
      </c>
      <c r="GO69" t="s">
        <v>159</v>
      </c>
      <c r="GP69">
        <v>500</v>
      </c>
      <c r="GQ69" t="s">
        <v>159</v>
      </c>
      <c r="GR69">
        <v>2</v>
      </c>
      <c r="GS69" t="s">
        <v>159</v>
      </c>
      <c r="GT69">
        <v>149</v>
      </c>
      <c r="GU69" t="s">
        <v>159</v>
      </c>
      <c r="GV69">
        <v>68</v>
      </c>
      <c r="GW69" t="s">
        <v>159</v>
      </c>
      <c r="GX69">
        <v>25</v>
      </c>
      <c r="GY69" t="s">
        <v>159</v>
      </c>
      <c r="GZ69">
        <v>200</v>
      </c>
      <c r="HA69" t="s">
        <v>159</v>
      </c>
      <c r="HB69">
        <v>250</v>
      </c>
      <c r="HC69" t="s">
        <v>159</v>
      </c>
      <c r="HD69">
        <v>4</v>
      </c>
      <c r="HE69" t="s">
        <v>159</v>
      </c>
      <c r="HF69">
        <v>8</v>
      </c>
      <c r="HG69" t="s">
        <v>159</v>
      </c>
      <c r="HH69" s="4" t="s">
        <v>159</v>
      </c>
      <c r="HI69">
        <v>2</v>
      </c>
      <c r="HJ69" t="s">
        <v>159</v>
      </c>
      <c r="HK69">
        <v>2</v>
      </c>
      <c r="HL69" t="s">
        <v>159</v>
      </c>
      <c r="HM69">
        <v>4</v>
      </c>
      <c r="HN69" t="s">
        <v>159</v>
      </c>
      <c r="HO69">
        <v>4</v>
      </c>
      <c r="HP69" t="s">
        <v>159</v>
      </c>
      <c r="HQ69">
        <v>4</v>
      </c>
      <c r="HR69" t="s">
        <v>159</v>
      </c>
      <c r="HU69">
        <v>5</v>
      </c>
      <c r="HV69" t="s">
        <v>159</v>
      </c>
      <c r="HW69">
        <v>11</v>
      </c>
      <c r="HX69" t="s">
        <v>159</v>
      </c>
      <c r="HY69">
        <v>12.161300000000001</v>
      </c>
      <c r="IA69">
        <v>9</v>
      </c>
      <c r="IB69" t="s">
        <v>159</v>
      </c>
      <c r="IC69">
        <v>2</v>
      </c>
      <c r="ID69" t="s">
        <v>159</v>
      </c>
      <c r="IE69">
        <v>2</v>
      </c>
      <c r="IF69" t="s">
        <v>159</v>
      </c>
      <c r="IG69">
        <v>2</v>
      </c>
      <c r="IH69" t="s">
        <v>159</v>
      </c>
      <c r="II69">
        <v>3</v>
      </c>
      <c r="IJ69" t="s">
        <v>159</v>
      </c>
      <c r="IK69">
        <v>10</v>
      </c>
      <c r="IL69" t="s">
        <v>159</v>
      </c>
      <c r="IM69">
        <v>21</v>
      </c>
      <c r="IN69" t="s">
        <v>159</v>
      </c>
      <c r="IO69">
        <v>11</v>
      </c>
      <c r="IP69" t="s">
        <v>159</v>
      </c>
      <c r="IQ69">
        <v>4</v>
      </c>
      <c r="IR69" t="s">
        <v>159</v>
      </c>
      <c r="IS69">
        <v>88</v>
      </c>
      <c r="IT69" t="s">
        <v>159</v>
      </c>
    </row>
    <row r="70" spans="1:254" x14ac:dyDescent="0.2">
      <c r="A70" t="s">
        <v>289</v>
      </c>
      <c r="B70">
        <v>12128000</v>
      </c>
      <c r="C70">
        <v>5</v>
      </c>
      <c r="D70" s="2">
        <v>42175</v>
      </c>
      <c r="E70">
        <v>0</v>
      </c>
      <c r="F70">
        <v>15</v>
      </c>
      <c r="G70">
        <v>12128000</v>
      </c>
      <c r="H70" t="s">
        <v>616</v>
      </c>
      <c r="I70" t="s">
        <v>291</v>
      </c>
      <c r="J70" t="s">
        <v>292</v>
      </c>
      <c r="K70" t="s">
        <v>151</v>
      </c>
      <c r="L70">
        <v>1502750</v>
      </c>
      <c r="M70">
        <v>201506301000</v>
      </c>
      <c r="N70" s="3">
        <v>42185.708333333336</v>
      </c>
      <c r="O70" t="s">
        <v>154</v>
      </c>
      <c r="P70">
        <v>9</v>
      </c>
      <c r="Q70">
        <v>55.5</v>
      </c>
      <c r="R70" t="s">
        <v>159</v>
      </c>
      <c r="S70">
        <v>24.42</v>
      </c>
      <c r="T70" t="s">
        <v>159</v>
      </c>
      <c r="U70">
        <v>22.2</v>
      </c>
      <c r="V70" t="s">
        <v>159</v>
      </c>
      <c r="W70">
        <v>5.55</v>
      </c>
      <c r="X70" t="s">
        <v>159</v>
      </c>
      <c r="Y70">
        <v>21.09</v>
      </c>
      <c r="Z70" t="s">
        <v>159</v>
      </c>
      <c r="AA70">
        <v>6.66</v>
      </c>
      <c r="AB70" t="s">
        <v>159</v>
      </c>
      <c r="AC70">
        <v>5.55</v>
      </c>
      <c r="AD70" t="s">
        <v>159</v>
      </c>
      <c r="AE70">
        <v>5.55</v>
      </c>
      <c r="AF70" t="s">
        <v>159</v>
      </c>
      <c r="AG70">
        <v>5.55</v>
      </c>
      <c r="AH70" t="s">
        <v>159</v>
      </c>
      <c r="AI70">
        <v>250</v>
      </c>
      <c r="AJ70" t="s">
        <v>159</v>
      </c>
      <c r="AK70">
        <v>5.55</v>
      </c>
      <c r="AL70" t="s">
        <v>159</v>
      </c>
      <c r="AM70">
        <v>6.66</v>
      </c>
      <c r="AN70" t="s">
        <v>159</v>
      </c>
      <c r="AO70">
        <v>9.99</v>
      </c>
      <c r="AP70" t="s">
        <v>159</v>
      </c>
      <c r="AQ70">
        <v>5.55</v>
      </c>
      <c r="AR70" t="s">
        <v>159</v>
      </c>
      <c r="AS70">
        <v>2.2073999999999998</v>
      </c>
      <c r="AT70" t="s">
        <v>160</v>
      </c>
      <c r="AU70">
        <v>5.55</v>
      </c>
      <c r="AV70" t="s">
        <v>159</v>
      </c>
      <c r="AW70">
        <v>11.1</v>
      </c>
      <c r="AX70" t="s">
        <v>159</v>
      </c>
      <c r="AY70">
        <v>3.33</v>
      </c>
      <c r="AZ70" t="s">
        <v>159</v>
      </c>
      <c r="BA70">
        <v>5.55</v>
      </c>
      <c r="BB70" t="s">
        <v>159</v>
      </c>
      <c r="BC70">
        <v>50</v>
      </c>
      <c r="BD70" t="s">
        <v>159</v>
      </c>
      <c r="BE70">
        <v>4</v>
      </c>
      <c r="BF70" t="s">
        <v>159</v>
      </c>
      <c r="BG70">
        <v>4</v>
      </c>
      <c r="BH70" t="s">
        <v>159</v>
      </c>
      <c r="BI70">
        <v>4</v>
      </c>
      <c r="BJ70" t="s">
        <v>159</v>
      </c>
      <c r="BK70">
        <v>4</v>
      </c>
      <c r="BL70" t="s">
        <v>159</v>
      </c>
      <c r="BM70">
        <v>5.55</v>
      </c>
      <c r="BN70" t="s">
        <v>159</v>
      </c>
      <c r="BO70">
        <v>10</v>
      </c>
      <c r="BP70" t="s">
        <v>159</v>
      </c>
      <c r="BQ70">
        <v>12.21</v>
      </c>
      <c r="BR70" t="s">
        <v>159</v>
      </c>
      <c r="BS70">
        <v>6.66</v>
      </c>
      <c r="BT70" t="s">
        <v>159</v>
      </c>
      <c r="BU70">
        <v>3.33</v>
      </c>
      <c r="BV70" t="s">
        <v>159</v>
      </c>
      <c r="BW70">
        <v>5.55</v>
      </c>
      <c r="BX70" t="s">
        <v>159</v>
      </c>
      <c r="BY70">
        <v>5.55</v>
      </c>
      <c r="BZ70" t="s">
        <v>159</v>
      </c>
      <c r="CA70">
        <v>14.43</v>
      </c>
      <c r="CB70" t="s">
        <v>159</v>
      </c>
      <c r="CC70">
        <v>66.599999999999994</v>
      </c>
      <c r="CD70" t="s">
        <v>159</v>
      </c>
      <c r="CE70">
        <v>5.55</v>
      </c>
      <c r="CF70" t="s">
        <v>159</v>
      </c>
      <c r="CG70" s="4" t="s">
        <v>159</v>
      </c>
      <c r="CH70">
        <v>2.2294999999999998</v>
      </c>
      <c r="CJ70">
        <v>4.4400000000000004</v>
      </c>
      <c r="CK70" t="s">
        <v>159</v>
      </c>
      <c r="CL70">
        <v>4.4400000000000004</v>
      </c>
      <c r="CM70" t="s">
        <v>159</v>
      </c>
      <c r="CN70">
        <v>159.84</v>
      </c>
      <c r="CO70" t="s">
        <v>159</v>
      </c>
      <c r="CP70">
        <v>5.55</v>
      </c>
      <c r="CQ70" t="s">
        <v>159</v>
      </c>
      <c r="CR70">
        <v>98</v>
      </c>
      <c r="CS70" t="s">
        <v>159</v>
      </c>
      <c r="CT70">
        <v>12.21</v>
      </c>
      <c r="CU70" t="s">
        <v>159</v>
      </c>
      <c r="CV70">
        <v>6.66</v>
      </c>
      <c r="CW70" t="s">
        <v>159</v>
      </c>
      <c r="CX70">
        <v>62</v>
      </c>
      <c r="CY70" t="s">
        <v>159</v>
      </c>
      <c r="CZ70">
        <v>9.99</v>
      </c>
      <c r="DA70" t="s">
        <v>159</v>
      </c>
      <c r="DB70">
        <v>4.4400000000000004</v>
      </c>
      <c r="DC70" t="s">
        <v>159</v>
      </c>
      <c r="DD70">
        <v>11.1</v>
      </c>
      <c r="DE70" t="s">
        <v>159</v>
      </c>
      <c r="DF70">
        <v>11.1</v>
      </c>
      <c r="DG70" t="s">
        <v>159</v>
      </c>
      <c r="DH70">
        <v>5.55</v>
      </c>
      <c r="DI70" t="s">
        <v>159</v>
      </c>
      <c r="DJ70">
        <v>22.2</v>
      </c>
      <c r="DK70" t="s">
        <v>159</v>
      </c>
      <c r="DL70">
        <v>3.33</v>
      </c>
      <c r="DM70" t="s">
        <v>159</v>
      </c>
      <c r="DN70">
        <v>250</v>
      </c>
      <c r="DO70" t="s">
        <v>159</v>
      </c>
      <c r="DP70">
        <v>10</v>
      </c>
      <c r="DQ70" t="s">
        <v>159</v>
      </c>
      <c r="DR70">
        <v>10</v>
      </c>
      <c r="DS70" t="s">
        <v>159</v>
      </c>
      <c r="DT70">
        <v>79</v>
      </c>
      <c r="DU70" t="s">
        <v>159</v>
      </c>
      <c r="DV70">
        <v>26.64</v>
      </c>
      <c r="DW70" t="s">
        <v>159</v>
      </c>
      <c r="DX70">
        <v>12.355700000000001</v>
      </c>
      <c r="DY70" t="s">
        <v>159</v>
      </c>
      <c r="DZ70">
        <v>50</v>
      </c>
      <c r="EA70" t="s">
        <v>159</v>
      </c>
      <c r="EB70">
        <v>75</v>
      </c>
      <c r="EC70" t="s">
        <v>159</v>
      </c>
      <c r="ED70">
        <v>12.21</v>
      </c>
      <c r="EE70" t="s">
        <v>159</v>
      </c>
      <c r="EF70">
        <v>86</v>
      </c>
      <c r="EG70" t="s">
        <v>159</v>
      </c>
      <c r="EH70">
        <v>2.7749999999999999</v>
      </c>
      <c r="EI70" t="s">
        <v>159</v>
      </c>
      <c r="EJ70">
        <v>5.55</v>
      </c>
      <c r="EK70" t="s">
        <v>159</v>
      </c>
      <c r="EL70">
        <v>10</v>
      </c>
      <c r="EM70" t="s">
        <v>159</v>
      </c>
      <c r="EN70">
        <v>11.1</v>
      </c>
      <c r="EO70" t="s">
        <v>159</v>
      </c>
      <c r="EP70">
        <v>200</v>
      </c>
      <c r="EQ70" t="s">
        <v>159</v>
      </c>
      <c r="ER70">
        <v>500</v>
      </c>
      <c r="ES70" t="s">
        <v>159</v>
      </c>
      <c r="ET70">
        <v>6.66</v>
      </c>
      <c r="EU70" t="s">
        <v>159</v>
      </c>
      <c r="EV70">
        <v>6.66</v>
      </c>
      <c r="EW70" t="s">
        <v>159</v>
      </c>
      <c r="EX70">
        <v>5.55</v>
      </c>
      <c r="EY70" t="s">
        <v>159</v>
      </c>
      <c r="EZ70">
        <v>85</v>
      </c>
      <c r="FA70" t="s">
        <v>159</v>
      </c>
      <c r="FB70">
        <v>79</v>
      </c>
      <c r="FC70" t="s">
        <v>159</v>
      </c>
      <c r="FD70">
        <v>189</v>
      </c>
      <c r="FE70" t="s">
        <v>159</v>
      </c>
      <c r="FF70">
        <v>5.55</v>
      </c>
      <c r="FG70" t="s">
        <v>159</v>
      </c>
      <c r="FH70">
        <v>5.55</v>
      </c>
      <c r="FI70" t="s">
        <v>159</v>
      </c>
      <c r="FJ70">
        <v>5.55</v>
      </c>
      <c r="FK70" t="s">
        <v>159</v>
      </c>
      <c r="FL70">
        <v>5.55</v>
      </c>
      <c r="FM70" t="s">
        <v>159</v>
      </c>
      <c r="FN70">
        <v>5.55</v>
      </c>
      <c r="FO70" t="s">
        <v>159</v>
      </c>
      <c r="FP70">
        <v>22.2</v>
      </c>
      <c r="FQ70" t="s">
        <v>159</v>
      </c>
      <c r="FR70">
        <v>50</v>
      </c>
      <c r="FS70" t="s">
        <v>159</v>
      </c>
      <c r="FT70">
        <v>9</v>
      </c>
      <c r="FU70" t="s">
        <v>159</v>
      </c>
      <c r="FV70">
        <v>12.21</v>
      </c>
      <c r="FW70" t="s">
        <v>159</v>
      </c>
      <c r="FX70">
        <v>5.55</v>
      </c>
      <c r="FY70" t="s">
        <v>159</v>
      </c>
      <c r="FZ70">
        <v>3.33</v>
      </c>
      <c r="GA70" t="s">
        <v>159</v>
      </c>
      <c r="GB70">
        <v>31.08</v>
      </c>
      <c r="GC70" t="s">
        <v>159</v>
      </c>
      <c r="GD70">
        <v>50</v>
      </c>
      <c r="GE70" t="s">
        <v>159</v>
      </c>
      <c r="GF70">
        <v>9</v>
      </c>
      <c r="GG70" t="s">
        <v>159</v>
      </c>
      <c r="GH70">
        <v>6.66</v>
      </c>
      <c r="GI70" t="s">
        <v>159</v>
      </c>
      <c r="GJ70">
        <v>95</v>
      </c>
      <c r="GK70" t="s">
        <v>159</v>
      </c>
      <c r="GL70">
        <v>5.55</v>
      </c>
      <c r="GM70" t="s">
        <v>159</v>
      </c>
      <c r="GN70">
        <v>3.33</v>
      </c>
      <c r="GO70" t="s">
        <v>159</v>
      </c>
      <c r="GP70">
        <v>555</v>
      </c>
      <c r="GQ70" t="s">
        <v>159</v>
      </c>
      <c r="GR70">
        <v>5.55</v>
      </c>
      <c r="GS70" t="s">
        <v>159</v>
      </c>
      <c r="GT70">
        <v>149</v>
      </c>
      <c r="GU70" t="s">
        <v>159</v>
      </c>
      <c r="GV70">
        <v>68</v>
      </c>
      <c r="GW70" t="s">
        <v>159</v>
      </c>
      <c r="GX70">
        <v>22.2</v>
      </c>
      <c r="GY70" t="s">
        <v>159</v>
      </c>
      <c r="GZ70">
        <v>200</v>
      </c>
      <c r="HA70" t="s">
        <v>159</v>
      </c>
      <c r="HB70">
        <v>50</v>
      </c>
      <c r="HC70" t="s">
        <v>159</v>
      </c>
      <c r="HD70">
        <v>5.55</v>
      </c>
      <c r="HE70" t="s">
        <v>159</v>
      </c>
      <c r="HF70">
        <v>8.8800000000000008</v>
      </c>
      <c r="HG70" t="s">
        <v>159</v>
      </c>
      <c r="HH70" s="4" t="s">
        <v>159</v>
      </c>
      <c r="HI70">
        <v>5.55</v>
      </c>
      <c r="HJ70" t="s">
        <v>159</v>
      </c>
      <c r="HK70">
        <v>5.55</v>
      </c>
      <c r="HL70" t="s">
        <v>159</v>
      </c>
      <c r="HM70">
        <v>4.4400000000000004</v>
      </c>
      <c r="HN70" t="s">
        <v>159</v>
      </c>
      <c r="HO70">
        <v>5.55</v>
      </c>
      <c r="HP70" t="s">
        <v>159</v>
      </c>
      <c r="HQ70">
        <v>5.55</v>
      </c>
      <c r="HR70" t="s">
        <v>159</v>
      </c>
      <c r="HU70">
        <v>5.55</v>
      </c>
      <c r="HV70" t="s">
        <v>159</v>
      </c>
      <c r="HW70">
        <v>11</v>
      </c>
      <c r="HX70" t="s">
        <v>159</v>
      </c>
      <c r="HY70">
        <v>1.7278</v>
      </c>
      <c r="HZ70" t="s">
        <v>160</v>
      </c>
      <c r="IA70">
        <v>10</v>
      </c>
      <c r="IB70" t="s">
        <v>159</v>
      </c>
      <c r="IC70">
        <v>5.55</v>
      </c>
      <c r="ID70" t="s">
        <v>159</v>
      </c>
      <c r="IE70">
        <v>2.2200000000000002</v>
      </c>
      <c r="IF70" t="s">
        <v>159</v>
      </c>
      <c r="IG70">
        <v>5.55</v>
      </c>
      <c r="IH70" t="s">
        <v>159</v>
      </c>
      <c r="II70">
        <v>5.55</v>
      </c>
      <c r="IJ70" t="s">
        <v>159</v>
      </c>
      <c r="IK70">
        <v>11.1</v>
      </c>
      <c r="IL70" t="s">
        <v>159</v>
      </c>
      <c r="IM70">
        <v>50</v>
      </c>
      <c r="IN70" t="s">
        <v>159</v>
      </c>
      <c r="IO70">
        <v>12.21</v>
      </c>
      <c r="IP70" t="s">
        <v>159</v>
      </c>
      <c r="IQ70">
        <v>11.1</v>
      </c>
      <c r="IR70" t="s">
        <v>159</v>
      </c>
      <c r="IS70">
        <v>88</v>
      </c>
      <c r="IT70" t="s">
        <v>159</v>
      </c>
    </row>
    <row r="71" spans="1:254" x14ac:dyDescent="0.2">
      <c r="A71" t="s">
        <v>289</v>
      </c>
      <c r="B71">
        <v>12128000</v>
      </c>
      <c r="C71">
        <v>5</v>
      </c>
      <c r="D71" s="2">
        <v>42175</v>
      </c>
      <c r="E71">
        <v>0</v>
      </c>
      <c r="F71">
        <v>15</v>
      </c>
      <c r="G71">
        <v>12128000</v>
      </c>
      <c r="H71" t="s">
        <v>616</v>
      </c>
      <c r="I71" t="s">
        <v>291</v>
      </c>
      <c r="J71" t="s">
        <v>292</v>
      </c>
      <c r="K71" t="s">
        <v>151</v>
      </c>
      <c r="L71">
        <v>1502312</v>
      </c>
      <c r="M71">
        <v>201506021150</v>
      </c>
      <c r="N71" s="3">
        <v>42157.784722222219</v>
      </c>
      <c r="O71" t="s">
        <v>154</v>
      </c>
      <c r="P71">
        <v>9</v>
      </c>
      <c r="Q71">
        <v>6.9241999999999999</v>
      </c>
      <c r="S71">
        <v>22</v>
      </c>
      <c r="T71" t="s">
        <v>159</v>
      </c>
      <c r="U71">
        <v>20</v>
      </c>
      <c r="V71" t="s">
        <v>159</v>
      </c>
      <c r="W71">
        <v>5</v>
      </c>
      <c r="X71" t="s">
        <v>159</v>
      </c>
      <c r="Y71">
        <v>19</v>
      </c>
      <c r="Z71" t="s">
        <v>159</v>
      </c>
      <c r="AA71">
        <v>6</v>
      </c>
      <c r="AB71" t="s">
        <v>159</v>
      </c>
      <c r="AC71">
        <v>4</v>
      </c>
      <c r="AD71" t="s">
        <v>159</v>
      </c>
      <c r="AE71">
        <v>4</v>
      </c>
      <c r="AF71" t="s">
        <v>159</v>
      </c>
      <c r="AG71">
        <v>3</v>
      </c>
      <c r="AH71" t="s">
        <v>159</v>
      </c>
      <c r="AI71">
        <v>206</v>
      </c>
      <c r="AJ71" t="s">
        <v>159</v>
      </c>
      <c r="AK71">
        <v>3</v>
      </c>
      <c r="AL71" t="s">
        <v>159</v>
      </c>
      <c r="AM71">
        <v>6</v>
      </c>
      <c r="AN71" t="s">
        <v>159</v>
      </c>
      <c r="AO71">
        <v>9</v>
      </c>
      <c r="AP71" t="s">
        <v>159</v>
      </c>
      <c r="AQ71">
        <v>3</v>
      </c>
      <c r="AR71" t="s">
        <v>159</v>
      </c>
      <c r="AS71">
        <v>4</v>
      </c>
      <c r="AT71" t="s">
        <v>159</v>
      </c>
      <c r="AU71">
        <v>2</v>
      </c>
      <c r="AV71" t="s">
        <v>159</v>
      </c>
      <c r="AW71">
        <v>10</v>
      </c>
      <c r="AX71" t="s">
        <v>159</v>
      </c>
      <c r="AY71">
        <v>3</v>
      </c>
      <c r="AZ71" t="s">
        <v>159</v>
      </c>
      <c r="BA71">
        <v>3</v>
      </c>
      <c r="BB71" t="s">
        <v>159</v>
      </c>
      <c r="BC71">
        <v>8.7710000000000008</v>
      </c>
      <c r="BD71" t="s">
        <v>159</v>
      </c>
      <c r="BE71">
        <v>4</v>
      </c>
      <c r="BF71" t="s">
        <v>159</v>
      </c>
      <c r="BG71">
        <v>4</v>
      </c>
      <c r="BH71" t="s">
        <v>159</v>
      </c>
      <c r="BI71">
        <v>4</v>
      </c>
      <c r="BJ71" t="s">
        <v>159</v>
      </c>
      <c r="BK71">
        <v>4</v>
      </c>
      <c r="BL71" t="s">
        <v>159</v>
      </c>
      <c r="BM71">
        <v>5</v>
      </c>
      <c r="BN71" t="s">
        <v>159</v>
      </c>
      <c r="BO71">
        <v>7</v>
      </c>
      <c r="BP71" t="s">
        <v>159</v>
      </c>
      <c r="BQ71">
        <v>11</v>
      </c>
      <c r="BR71" t="s">
        <v>159</v>
      </c>
      <c r="BS71">
        <v>6</v>
      </c>
      <c r="BT71" t="s">
        <v>159</v>
      </c>
      <c r="BU71">
        <v>3</v>
      </c>
      <c r="BV71" t="s">
        <v>159</v>
      </c>
      <c r="BW71">
        <v>5</v>
      </c>
      <c r="BX71" t="s">
        <v>159</v>
      </c>
      <c r="BY71">
        <v>2</v>
      </c>
      <c r="BZ71" t="s">
        <v>159</v>
      </c>
      <c r="CA71">
        <v>13</v>
      </c>
      <c r="CB71" t="s">
        <v>159</v>
      </c>
      <c r="CC71">
        <v>250</v>
      </c>
      <c r="CD71" t="s">
        <v>159</v>
      </c>
      <c r="CE71">
        <v>5</v>
      </c>
      <c r="CF71" t="s">
        <v>159</v>
      </c>
      <c r="CG71" s="4" t="s">
        <v>159</v>
      </c>
      <c r="CH71">
        <v>2.3740000000000001</v>
      </c>
      <c r="CJ71">
        <v>4</v>
      </c>
      <c r="CK71" t="s">
        <v>159</v>
      </c>
      <c r="CL71">
        <v>4</v>
      </c>
      <c r="CM71" t="s">
        <v>159</v>
      </c>
      <c r="CN71">
        <v>144</v>
      </c>
      <c r="CO71" t="s">
        <v>159</v>
      </c>
      <c r="CP71">
        <v>2.4291</v>
      </c>
      <c r="CR71">
        <v>98</v>
      </c>
      <c r="CS71" t="s">
        <v>159</v>
      </c>
      <c r="CT71">
        <v>11</v>
      </c>
      <c r="CU71" t="s">
        <v>159</v>
      </c>
      <c r="CV71">
        <v>6</v>
      </c>
      <c r="CW71" t="s">
        <v>159</v>
      </c>
      <c r="CX71">
        <v>62</v>
      </c>
      <c r="CY71" t="s">
        <v>159</v>
      </c>
      <c r="CZ71">
        <v>9</v>
      </c>
      <c r="DA71" t="s">
        <v>159</v>
      </c>
      <c r="DB71">
        <v>4</v>
      </c>
      <c r="DC71" t="s">
        <v>159</v>
      </c>
      <c r="DD71">
        <v>10</v>
      </c>
      <c r="DE71" t="s">
        <v>159</v>
      </c>
      <c r="DF71">
        <v>10</v>
      </c>
      <c r="DG71" t="s">
        <v>159</v>
      </c>
      <c r="DH71">
        <v>5</v>
      </c>
      <c r="DI71" t="s">
        <v>159</v>
      </c>
      <c r="DJ71">
        <v>20</v>
      </c>
      <c r="DK71" t="s">
        <v>159</v>
      </c>
      <c r="DL71">
        <v>3</v>
      </c>
      <c r="DM71" t="s">
        <v>159</v>
      </c>
      <c r="DN71">
        <v>50</v>
      </c>
      <c r="DO71" t="s">
        <v>159</v>
      </c>
      <c r="DP71">
        <v>10</v>
      </c>
      <c r="DQ71" t="s">
        <v>159</v>
      </c>
      <c r="DR71">
        <v>6</v>
      </c>
      <c r="DS71" t="s">
        <v>159</v>
      </c>
      <c r="DT71">
        <v>79</v>
      </c>
      <c r="DU71" t="s">
        <v>159</v>
      </c>
      <c r="DV71">
        <v>24</v>
      </c>
      <c r="DW71" t="s">
        <v>159</v>
      </c>
      <c r="DX71">
        <v>9.1865000000000006</v>
      </c>
      <c r="DY71" t="s">
        <v>160</v>
      </c>
      <c r="DZ71">
        <v>20</v>
      </c>
      <c r="EA71" t="s">
        <v>159</v>
      </c>
      <c r="EB71">
        <v>75</v>
      </c>
      <c r="EC71" t="s">
        <v>159</v>
      </c>
      <c r="ED71">
        <v>11</v>
      </c>
      <c r="EE71" t="s">
        <v>159</v>
      </c>
      <c r="EF71">
        <v>86</v>
      </c>
      <c r="EG71" t="s">
        <v>159</v>
      </c>
      <c r="EH71">
        <v>2</v>
      </c>
      <c r="EI71" t="s">
        <v>159</v>
      </c>
      <c r="EJ71">
        <v>3</v>
      </c>
      <c r="EK71" t="s">
        <v>159</v>
      </c>
      <c r="EL71">
        <v>4</v>
      </c>
      <c r="EM71" t="s">
        <v>159</v>
      </c>
      <c r="EN71">
        <v>9</v>
      </c>
      <c r="EO71" t="s">
        <v>159</v>
      </c>
      <c r="ER71">
        <v>500</v>
      </c>
      <c r="ES71" t="s">
        <v>159</v>
      </c>
      <c r="ET71">
        <v>6</v>
      </c>
      <c r="EU71" t="s">
        <v>159</v>
      </c>
      <c r="EV71">
        <v>6</v>
      </c>
      <c r="EW71" t="s">
        <v>159</v>
      </c>
      <c r="EX71">
        <v>4.9410999999999996</v>
      </c>
      <c r="EY71" t="s">
        <v>159</v>
      </c>
      <c r="EZ71">
        <v>85</v>
      </c>
      <c r="FA71" t="s">
        <v>159</v>
      </c>
      <c r="FB71">
        <v>79</v>
      </c>
      <c r="FC71" t="s">
        <v>159</v>
      </c>
      <c r="FD71">
        <v>189</v>
      </c>
      <c r="FE71" t="s">
        <v>159</v>
      </c>
      <c r="FF71">
        <v>4</v>
      </c>
      <c r="FG71" t="s">
        <v>159</v>
      </c>
      <c r="FH71">
        <v>5</v>
      </c>
      <c r="FI71" t="s">
        <v>159</v>
      </c>
      <c r="FJ71">
        <v>5</v>
      </c>
      <c r="FK71" t="s">
        <v>159</v>
      </c>
      <c r="FL71">
        <v>2</v>
      </c>
      <c r="FM71" t="s">
        <v>159</v>
      </c>
      <c r="FN71">
        <v>5</v>
      </c>
      <c r="FO71" t="s">
        <v>159</v>
      </c>
      <c r="FP71">
        <v>50</v>
      </c>
      <c r="FQ71" t="s">
        <v>159</v>
      </c>
      <c r="FR71">
        <v>50</v>
      </c>
      <c r="FS71" t="s">
        <v>159</v>
      </c>
      <c r="FT71">
        <v>9</v>
      </c>
      <c r="FU71" t="s">
        <v>159</v>
      </c>
      <c r="FV71">
        <v>11</v>
      </c>
      <c r="FW71" t="s">
        <v>159</v>
      </c>
      <c r="FX71">
        <v>2</v>
      </c>
      <c r="FY71" t="s">
        <v>159</v>
      </c>
      <c r="FZ71">
        <v>3.3035999999999999</v>
      </c>
      <c r="GB71">
        <v>28</v>
      </c>
      <c r="GC71" t="s">
        <v>159</v>
      </c>
      <c r="GD71">
        <v>13</v>
      </c>
      <c r="GE71" t="s">
        <v>159</v>
      </c>
      <c r="GF71">
        <v>9</v>
      </c>
      <c r="GG71" t="s">
        <v>159</v>
      </c>
      <c r="GH71">
        <v>6</v>
      </c>
      <c r="GI71" t="s">
        <v>159</v>
      </c>
      <c r="GL71">
        <v>3</v>
      </c>
      <c r="GM71" t="s">
        <v>159</v>
      </c>
      <c r="GN71">
        <v>3</v>
      </c>
      <c r="GO71" t="s">
        <v>159</v>
      </c>
      <c r="GP71">
        <v>1000</v>
      </c>
      <c r="GQ71" t="s">
        <v>159</v>
      </c>
      <c r="GR71">
        <v>2</v>
      </c>
      <c r="GS71" t="s">
        <v>159</v>
      </c>
      <c r="GT71">
        <v>149</v>
      </c>
      <c r="GU71" t="s">
        <v>159</v>
      </c>
      <c r="GV71">
        <v>68</v>
      </c>
      <c r="GW71" t="s">
        <v>159</v>
      </c>
      <c r="GX71">
        <v>20</v>
      </c>
      <c r="GY71" t="s">
        <v>159</v>
      </c>
      <c r="HB71">
        <v>50</v>
      </c>
      <c r="HC71" t="s">
        <v>159</v>
      </c>
      <c r="HD71">
        <v>4</v>
      </c>
      <c r="HE71" t="s">
        <v>159</v>
      </c>
      <c r="HF71">
        <v>2.0148999999999999</v>
      </c>
      <c r="HH71" s="4" t="s">
        <v>159</v>
      </c>
      <c r="HI71">
        <v>2</v>
      </c>
      <c r="HJ71" t="s">
        <v>159</v>
      </c>
      <c r="HK71">
        <v>2</v>
      </c>
      <c r="HL71" t="s">
        <v>159</v>
      </c>
      <c r="HM71">
        <v>4</v>
      </c>
      <c r="HN71" t="s">
        <v>159</v>
      </c>
      <c r="HO71">
        <v>4</v>
      </c>
      <c r="HP71" t="s">
        <v>159</v>
      </c>
      <c r="HQ71">
        <v>4</v>
      </c>
      <c r="HR71" t="s">
        <v>159</v>
      </c>
      <c r="HU71">
        <v>5</v>
      </c>
      <c r="HV71" t="s">
        <v>159</v>
      </c>
      <c r="HW71">
        <v>11</v>
      </c>
      <c r="HX71" t="s">
        <v>159</v>
      </c>
      <c r="HY71">
        <v>6.8606999999999996</v>
      </c>
      <c r="HZ71" t="s">
        <v>160</v>
      </c>
      <c r="IA71">
        <v>9</v>
      </c>
      <c r="IB71" t="s">
        <v>159</v>
      </c>
      <c r="IC71">
        <v>2</v>
      </c>
      <c r="ID71" t="s">
        <v>159</v>
      </c>
      <c r="IE71">
        <v>2</v>
      </c>
      <c r="IF71" t="s">
        <v>159</v>
      </c>
      <c r="IG71">
        <v>2</v>
      </c>
      <c r="IH71" t="s">
        <v>159</v>
      </c>
      <c r="II71">
        <v>3</v>
      </c>
      <c r="IJ71" t="s">
        <v>159</v>
      </c>
      <c r="IK71">
        <v>10</v>
      </c>
      <c r="IL71" t="s">
        <v>159</v>
      </c>
      <c r="IM71">
        <v>21</v>
      </c>
      <c r="IN71" t="s">
        <v>159</v>
      </c>
      <c r="IO71">
        <v>11</v>
      </c>
      <c r="IP71" t="s">
        <v>159</v>
      </c>
      <c r="IQ71">
        <v>0.82940000000000003</v>
      </c>
      <c r="IR71" t="s">
        <v>160</v>
      </c>
      <c r="IS71">
        <v>88</v>
      </c>
      <c r="IT71" t="s">
        <v>159</v>
      </c>
    </row>
    <row r="72" spans="1:254" x14ac:dyDescent="0.2">
      <c r="A72" t="s">
        <v>289</v>
      </c>
      <c r="B72">
        <v>12128000</v>
      </c>
      <c r="C72">
        <v>5</v>
      </c>
      <c r="D72" s="2">
        <v>42175</v>
      </c>
      <c r="E72">
        <v>0</v>
      </c>
      <c r="F72">
        <v>15</v>
      </c>
      <c r="G72">
        <v>12128000</v>
      </c>
      <c r="H72" t="s">
        <v>616</v>
      </c>
      <c r="I72" t="s">
        <v>291</v>
      </c>
      <c r="J72" t="s">
        <v>292</v>
      </c>
      <c r="K72" t="s">
        <v>151</v>
      </c>
      <c r="L72">
        <v>1502104</v>
      </c>
      <c r="M72">
        <v>201505191040</v>
      </c>
      <c r="N72" s="3">
        <v>42143.736111111109</v>
      </c>
      <c r="O72" t="s">
        <v>154</v>
      </c>
      <c r="P72">
        <v>9</v>
      </c>
      <c r="Q72">
        <v>50</v>
      </c>
      <c r="R72" t="s">
        <v>159</v>
      </c>
      <c r="S72">
        <v>50</v>
      </c>
      <c r="T72" t="s">
        <v>159</v>
      </c>
      <c r="U72">
        <v>20</v>
      </c>
      <c r="V72" t="s">
        <v>159</v>
      </c>
      <c r="W72">
        <v>5</v>
      </c>
      <c r="X72" t="s">
        <v>159</v>
      </c>
      <c r="Y72">
        <v>19</v>
      </c>
      <c r="Z72" t="s">
        <v>159</v>
      </c>
      <c r="AA72">
        <v>6</v>
      </c>
      <c r="AB72" t="s">
        <v>159</v>
      </c>
      <c r="AC72">
        <v>4</v>
      </c>
      <c r="AD72" t="s">
        <v>159</v>
      </c>
      <c r="AE72">
        <v>5</v>
      </c>
      <c r="AF72" t="s">
        <v>159</v>
      </c>
      <c r="AG72">
        <v>5</v>
      </c>
      <c r="AH72" t="s">
        <v>159</v>
      </c>
      <c r="AI72">
        <v>206</v>
      </c>
      <c r="AJ72" t="s">
        <v>159</v>
      </c>
      <c r="AK72">
        <v>3</v>
      </c>
      <c r="AL72" t="s">
        <v>159</v>
      </c>
      <c r="AM72">
        <v>6</v>
      </c>
      <c r="AN72" t="s">
        <v>159</v>
      </c>
      <c r="AO72">
        <v>5.5609000000000002</v>
      </c>
      <c r="AQ72">
        <v>3</v>
      </c>
      <c r="AR72" t="s">
        <v>159</v>
      </c>
      <c r="AS72">
        <v>4</v>
      </c>
      <c r="AT72" t="s">
        <v>159</v>
      </c>
      <c r="AU72">
        <v>2</v>
      </c>
      <c r="AV72" t="s">
        <v>159</v>
      </c>
      <c r="AW72">
        <v>10</v>
      </c>
      <c r="AX72" t="s">
        <v>159</v>
      </c>
      <c r="AY72">
        <v>3</v>
      </c>
      <c r="AZ72" t="s">
        <v>159</v>
      </c>
      <c r="BA72">
        <v>3</v>
      </c>
      <c r="BB72" t="s">
        <v>159</v>
      </c>
      <c r="BC72">
        <v>6.1292999999999997</v>
      </c>
      <c r="BE72">
        <v>4</v>
      </c>
      <c r="BF72" t="s">
        <v>159</v>
      </c>
      <c r="BG72">
        <v>4</v>
      </c>
      <c r="BH72" t="s">
        <v>159</v>
      </c>
      <c r="BI72">
        <v>4</v>
      </c>
      <c r="BJ72" t="s">
        <v>159</v>
      </c>
      <c r="BK72">
        <v>4</v>
      </c>
      <c r="BL72" t="s">
        <v>159</v>
      </c>
      <c r="BM72">
        <v>5</v>
      </c>
      <c r="BN72" t="s">
        <v>159</v>
      </c>
      <c r="BO72">
        <v>7</v>
      </c>
      <c r="BP72" t="s">
        <v>159</v>
      </c>
      <c r="BQ72">
        <v>11</v>
      </c>
      <c r="BR72" t="s">
        <v>159</v>
      </c>
      <c r="BS72">
        <v>6</v>
      </c>
      <c r="BT72" t="s">
        <v>159</v>
      </c>
      <c r="BU72">
        <v>3</v>
      </c>
      <c r="BV72" t="s">
        <v>159</v>
      </c>
      <c r="BW72">
        <v>5</v>
      </c>
      <c r="BX72" t="s">
        <v>159</v>
      </c>
      <c r="BY72">
        <v>2</v>
      </c>
      <c r="BZ72" t="s">
        <v>159</v>
      </c>
      <c r="CA72">
        <v>13</v>
      </c>
      <c r="CB72" t="s">
        <v>159</v>
      </c>
      <c r="CC72">
        <v>250</v>
      </c>
      <c r="CD72" t="s">
        <v>159</v>
      </c>
      <c r="CE72">
        <v>5</v>
      </c>
      <c r="CF72" t="s">
        <v>159</v>
      </c>
      <c r="CG72" s="4" t="s">
        <v>159</v>
      </c>
      <c r="CH72">
        <v>1.0827</v>
      </c>
      <c r="CJ72">
        <v>10</v>
      </c>
      <c r="CK72" t="s">
        <v>159</v>
      </c>
      <c r="CL72">
        <v>5</v>
      </c>
      <c r="CM72" t="s">
        <v>159</v>
      </c>
      <c r="CN72">
        <v>144</v>
      </c>
      <c r="CO72" t="s">
        <v>159</v>
      </c>
      <c r="CP72">
        <v>5</v>
      </c>
      <c r="CQ72" t="s">
        <v>159</v>
      </c>
      <c r="CR72">
        <v>98</v>
      </c>
      <c r="CS72" t="s">
        <v>159</v>
      </c>
      <c r="CT72">
        <v>11</v>
      </c>
      <c r="CU72" t="s">
        <v>159</v>
      </c>
      <c r="CV72">
        <v>6</v>
      </c>
      <c r="CW72" t="s">
        <v>159</v>
      </c>
      <c r="CX72">
        <v>62</v>
      </c>
      <c r="CY72" t="s">
        <v>159</v>
      </c>
      <c r="CZ72">
        <v>9</v>
      </c>
      <c r="DA72" t="s">
        <v>159</v>
      </c>
      <c r="DB72">
        <v>4</v>
      </c>
      <c r="DC72" t="s">
        <v>159</v>
      </c>
      <c r="DD72">
        <v>10</v>
      </c>
      <c r="DE72" t="s">
        <v>159</v>
      </c>
      <c r="DF72">
        <v>10</v>
      </c>
      <c r="DG72" t="s">
        <v>159</v>
      </c>
      <c r="DH72">
        <v>5</v>
      </c>
      <c r="DI72" t="s">
        <v>159</v>
      </c>
      <c r="DJ72">
        <v>20</v>
      </c>
      <c r="DK72" t="s">
        <v>159</v>
      </c>
      <c r="DL72">
        <v>3</v>
      </c>
      <c r="DM72" t="s">
        <v>159</v>
      </c>
      <c r="DN72">
        <v>50</v>
      </c>
      <c r="DO72" t="s">
        <v>159</v>
      </c>
      <c r="DP72">
        <v>10</v>
      </c>
      <c r="DQ72" t="s">
        <v>159</v>
      </c>
      <c r="DR72">
        <v>6</v>
      </c>
      <c r="DS72" t="s">
        <v>159</v>
      </c>
      <c r="DT72">
        <v>79</v>
      </c>
      <c r="DU72" t="s">
        <v>159</v>
      </c>
      <c r="DV72">
        <v>24</v>
      </c>
      <c r="DW72" t="s">
        <v>159</v>
      </c>
      <c r="DX72">
        <v>8.2211999999999996</v>
      </c>
      <c r="DY72" t="s">
        <v>160</v>
      </c>
      <c r="DZ72">
        <v>20</v>
      </c>
      <c r="EA72" t="s">
        <v>159</v>
      </c>
      <c r="EB72">
        <v>75</v>
      </c>
      <c r="EC72" t="s">
        <v>159</v>
      </c>
      <c r="ED72">
        <v>11</v>
      </c>
      <c r="EE72" t="s">
        <v>159</v>
      </c>
      <c r="EF72">
        <v>100</v>
      </c>
      <c r="EG72" t="s">
        <v>159</v>
      </c>
      <c r="EH72">
        <v>2</v>
      </c>
      <c r="EI72" t="s">
        <v>159</v>
      </c>
      <c r="EJ72">
        <v>3</v>
      </c>
      <c r="EK72" t="s">
        <v>159</v>
      </c>
      <c r="EL72">
        <v>25</v>
      </c>
      <c r="EM72" t="s">
        <v>159</v>
      </c>
      <c r="EN72">
        <v>9</v>
      </c>
      <c r="EO72" t="s">
        <v>159</v>
      </c>
      <c r="EP72">
        <v>200</v>
      </c>
      <c r="EQ72" t="s">
        <v>159</v>
      </c>
      <c r="ER72">
        <v>1000</v>
      </c>
      <c r="ES72" t="s">
        <v>159</v>
      </c>
      <c r="ET72">
        <v>6</v>
      </c>
      <c r="EU72" t="s">
        <v>159</v>
      </c>
      <c r="EV72">
        <v>6</v>
      </c>
      <c r="EW72" t="s">
        <v>159</v>
      </c>
      <c r="EX72">
        <v>3</v>
      </c>
      <c r="EY72" t="s">
        <v>159</v>
      </c>
      <c r="EZ72">
        <v>85</v>
      </c>
      <c r="FA72" t="s">
        <v>159</v>
      </c>
      <c r="FB72">
        <v>79</v>
      </c>
      <c r="FC72" t="s">
        <v>159</v>
      </c>
      <c r="FD72">
        <v>189</v>
      </c>
      <c r="FE72" t="s">
        <v>159</v>
      </c>
      <c r="FF72">
        <v>4</v>
      </c>
      <c r="FG72" t="s">
        <v>159</v>
      </c>
      <c r="FH72">
        <v>5</v>
      </c>
      <c r="FI72" t="s">
        <v>159</v>
      </c>
      <c r="FJ72">
        <v>5</v>
      </c>
      <c r="FK72" t="s">
        <v>159</v>
      </c>
      <c r="FL72">
        <v>2</v>
      </c>
      <c r="FM72" t="s">
        <v>159</v>
      </c>
      <c r="FN72">
        <v>5</v>
      </c>
      <c r="FO72" t="s">
        <v>159</v>
      </c>
      <c r="FP72">
        <v>20</v>
      </c>
      <c r="FQ72" t="s">
        <v>159</v>
      </c>
      <c r="FR72">
        <v>16</v>
      </c>
      <c r="FS72" t="s">
        <v>159</v>
      </c>
      <c r="FT72">
        <v>10</v>
      </c>
      <c r="FU72" t="s">
        <v>159</v>
      </c>
      <c r="FV72">
        <v>25</v>
      </c>
      <c r="FW72" t="s">
        <v>159</v>
      </c>
      <c r="FX72">
        <v>2</v>
      </c>
      <c r="FY72" t="s">
        <v>159</v>
      </c>
      <c r="FZ72">
        <v>3.1993999999999998</v>
      </c>
      <c r="GB72">
        <v>28</v>
      </c>
      <c r="GC72" t="s">
        <v>159</v>
      </c>
      <c r="GD72">
        <v>50</v>
      </c>
      <c r="GE72" t="s">
        <v>159</v>
      </c>
      <c r="GF72">
        <v>50</v>
      </c>
      <c r="GG72" t="s">
        <v>159</v>
      </c>
      <c r="GH72">
        <v>6</v>
      </c>
      <c r="GI72" t="s">
        <v>159</v>
      </c>
      <c r="GL72">
        <v>3</v>
      </c>
      <c r="GM72" t="s">
        <v>159</v>
      </c>
      <c r="GN72">
        <v>3</v>
      </c>
      <c r="GO72" t="s">
        <v>159</v>
      </c>
      <c r="GP72">
        <v>500</v>
      </c>
      <c r="GQ72" t="s">
        <v>159</v>
      </c>
      <c r="GR72">
        <v>2</v>
      </c>
      <c r="GS72" t="s">
        <v>159</v>
      </c>
      <c r="GT72">
        <v>149</v>
      </c>
      <c r="GU72" t="s">
        <v>159</v>
      </c>
      <c r="GV72">
        <v>68</v>
      </c>
      <c r="GW72" t="s">
        <v>159</v>
      </c>
      <c r="GX72">
        <v>20</v>
      </c>
      <c r="GY72" t="s">
        <v>159</v>
      </c>
      <c r="HB72">
        <v>250</v>
      </c>
      <c r="HC72" t="s">
        <v>159</v>
      </c>
      <c r="HD72">
        <v>4</v>
      </c>
      <c r="HE72" t="s">
        <v>159</v>
      </c>
      <c r="HF72">
        <v>8</v>
      </c>
      <c r="HG72" t="s">
        <v>159</v>
      </c>
      <c r="HH72" s="4" t="s">
        <v>159</v>
      </c>
      <c r="HI72">
        <v>5</v>
      </c>
      <c r="HJ72" t="s">
        <v>159</v>
      </c>
      <c r="HK72">
        <v>2</v>
      </c>
      <c r="HL72" t="s">
        <v>159</v>
      </c>
      <c r="HM72">
        <v>4</v>
      </c>
      <c r="HN72" t="s">
        <v>159</v>
      </c>
      <c r="HO72">
        <v>4</v>
      </c>
      <c r="HP72" t="s">
        <v>159</v>
      </c>
      <c r="HQ72">
        <v>4</v>
      </c>
      <c r="HR72" t="s">
        <v>159</v>
      </c>
      <c r="HU72">
        <v>5</v>
      </c>
      <c r="HV72" t="s">
        <v>159</v>
      </c>
      <c r="HW72">
        <v>11</v>
      </c>
      <c r="HX72" t="s">
        <v>159</v>
      </c>
      <c r="HY72">
        <v>9.1080000000000005</v>
      </c>
      <c r="IA72">
        <v>9</v>
      </c>
      <c r="IB72" t="s">
        <v>159</v>
      </c>
      <c r="IC72">
        <v>2</v>
      </c>
      <c r="ID72" t="s">
        <v>159</v>
      </c>
      <c r="IE72">
        <v>2</v>
      </c>
      <c r="IF72" t="s">
        <v>159</v>
      </c>
      <c r="IG72">
        <v>2</v>
      </c>
      <c r="IH72" t="s">
        <v>159</v>
      </c>
      <c r="II72">
        <v>3</v>
      </c>
      <c r="IJ72" t="s">
        <v>159</v>
      </c>
      <c r="IK72">
        <v>10</v>
      </c>
      <c r="IL72" t="s">
        <v>159</v>
      </c>
      <c r="IM72">
        <v>21</v>
      </c>
      <c r="IN72" t="s">
        <v>159</v>
      </c>
      <c r="IO72">
        <v>11</v>
      </c>
      <c r="IP72" t="s">
        <v>159</v>
      </c>
      <c r="IQ72">
        <v>4</v>
      </c>
      <c r="IR72" t="s">
        <v>159</v>
      </c>
      <c r="IS72">
        <v>88</v>
      </c>
      <c r="IT72" t="s">
        <v>159</v>
      </c>
    </row>
    <row r="73" spans="1:254" x14ac:dyDescent="0.2">
      <c r="A73" t="s">
        <v>289</v>
      </c>
      <c r="B73">
        <v>12128000</v>
      </c>
      <c r="C73">
        <v>5</v>
      </c>
      <c r="D73" s="2">
        <v>42175</v>
      </c>
      <c r="E73">
        <v>0</v>
      </c>
      <c r="F73">
        <v>15</v>
      </c>
      <c r="G73">
        <v>12128000</v>
      </c>
      <c r="H73" t="s">
        <v>616</v>
      </c>
      <c r="I73" t="s">
        <v>291</v>
      </c>
      <c r="J73" t="s">
        <v>292</v>
      </c>
      <c r="K73" t="s">
        <v>151</v>
      </c>
      <c r="L73">
        <v>1501590</v>
      </c>
      <c r="M73">
        <v>201504141350</v>
      </c>
      <c r="N73" s="3">
        <v>42108.868055555555</v>
      </c>
      <c r="O73" t="s">
        <v>154</v>
      </c>
      <c r="P73">
        <v>9</v>
      </c>
      <c r="Q73">
        <v>14.5686</v>
      </c>
      <c r="S73">
        <v>22</v>
      </c>
      <c r="T73" t="s">
        <v>159</v>
      </c>
      <c r="U73">
        <v>20</v>
      </c>
      <c r="V73" t="s">
        <v>159</v>
      </c>
      <c r="W73">
        <v>5</v>
      </c>
      <c r="X73" t="s">
        <v>159</v>
      </c>
      <c r="Y73">
        <v>19</v>
      </c>
      <c r="Z73" t="s">
        <v>159</v>
      </c>
      <c r="AA73">
        <v>6</v>
      </c>
      <c r="AB73" t="s">
        <v>159</v>
      </c>
      <c r="AC73">
        <v>4</v>
      </c>
      <c r="AD73" t="s">
        <v>159</v>
      </c>
      <c r="AE73">
        <v>5</v>
      </c>
      <c r="AF73" t="s">
        <v>159</v>
      </c>
      <c r="AG73">
        <v>3</v>
      </c>
      <c r="AH73" t="s">
        <v>159</v>
      </c>
      <c r="AI73">
        <v>206</v>
      </c>
      <c r="AJ73" t="s">
        <v>159</v>
      </c>
      <c r="AK73">
        <v>3</v>
      </c>
      <c r="AL73" t="s">
        <v>159</v>
      </c>
      <c r="AM73">
        <v>6</v>
      </c>
      <c r="AN73" t="s">
        <v>159</v>
      </c>
      <c r="AO73">
        <v>9</v>
      </c>
      <c r="AP73" t="s">
        <v>159</v>
      </c>
      <c r="AQ73">
        <v>3</v>
      </c>
      <c r="AR73" t="s">
        <v>159</v>
      </c>
      <c r="AS73">
        <v>4</v>
      </c>
      <c r="AT73" t="s">
        <v>159</v>
      </c>
      <c r="AU73">
        <v>2.5</v>
      </c>
      <c r="AV73" t="s">
        <v>159</v>
      </c>
      <c r="AW73">
        <v>10</v>
      </c>
      <c r="AX73" t="s">
        <v>159</v>
      </c>
      <c r="AY73">
        <v>3</v>
      </c>
      <c r="AZ73" t="s">
        <v>159</v>
      </c>
      <c r="BA73">
        <v>3</v>
      </c>
      <c r="BB73" t="s">
        <v>159</v>
      </c>
      <c r="BC73">
        <v>15.361599999999999</v>
      </c>
      <c r="BE73">
        <v>1.1122000000000001</v>
      </c>
      <c r="BG73">
        <v>4</v>
      </c>
      <c r="BH73" t="s">
        <v>159</v>
      </c>
      <c r="BI73">
        <v>4</v>
      </c>
      <c r="BJ73" t="s">
        <v>159</v>
      </c>
      <c r="BK73">
        <v>4</v>
      </c>
      <c r="BL73" t="s">
        <v>159</v>
      </c>
      <c r="BM73">
        <v>5</v>
      </c>
      <c r="BN73" t="s">
        <v>159</v>
      </c>
      <c r="BO73">
        <v>7</v>
      </c>
      <c r="BP73" t="s">
        <v>159</v>
      </c>
      <c r="BQ73">
        <v>11</v>
      </c>
      <c r="BR73" t="s">
        <v>159</v>
      </c>
      <c r="BS73">
        <v>5.3723999999999998</v>
      </c>
      <c r="BU73">
        <v>3</v>
      </c>
      <c r="BV73" t="s">
        <v>159</v>
      </c>
      <c r="BW73">
        <v>5</v>
      </c>
      <c r="BX73" t="s">
        <v>159</v>
      </c>
      <c r="BY73">
        <v>2</v>
      </c>
      <c r="BZ73" t="s">
        <v>159</v>
      </c>
      <c r="CA73">
        <v>13</v>
      </c>
      <c r="CB73" t="s">
        <v>159</v>
      </c>
      <c r="CE73">
        <v>5</v>
      </c>
      <c r="CF73" t="s">
        <v>159</v>
      </c>
      <c r="CG73" s="4" t="s">
        <v>159</v>
      </c>
      <c r="CH73">
        <v>3.9247000000000001</v>
      </c>
      <c r="CJ73">
        <v>4</v>
      </c>
      <c r="CK73" t="s">
        <v>159</v>
      </c>
      <c r="CL73">
        <v>4</v>
      </c>
      <c r="CM73" t="s">
        <v>159</v>
      </c>
      <c r="CN73">
        <v>144</v>
      </c>
      <c r="CO73" t="s">
        <v>159</v>
      </c>
      <c r="CP73">
        <v>5.8444000000000003</v>
      </c>
      <c r="CR73">
        <v>98</v>
      </c>
      <c r="CS73" t="s">
        <v>159</v>
      </c>
      <c r="CT73">
        <v>11</v>
      </c>
      <c r="CU73" t="s">
        <v>159</v>
      </c>
      <c r="CV73">
        <v>6</v>
      </c>
      <c r="CW73" t="s">
        <v>159</v>
      </c>
      <c r="CX73">
        <v>87.882800000000003</v>
      </c>
      <c r="CY73" t="s">
        <v>159</v>
      </c>
      <c r="CZ73">
        <v>9</v>
      </c>
      <c r="DA73" t="s">
        <v>159</v>
      </c>
      <c r="DB73">
        <v>4</v>
      </c>
      <c r="DC73" t="s">
        <v>159</v>
      </c>
      <c r="DD73">
        <v>10</v>
      </c>
      <c r="DE73" t="s">
        <v>159</v>
      </c>
      <c r="DF73">
        <v>10</v>
      </c>
      <c r="DG73" t="s">
        <v>159</v>
      </c>
      <c r="DH73">
        <v>5</v>
      </c>
      <c r="DI73" t="s">
        <v>159</v>
      </c>
      <c r="DJ73">
        <v>20</v>
      </c>
      <c r="DK73" t="s">
        <v>159</v>
      </c>
      <c r="DL73">
        <v>3</v>
      </c>
      <c r="DM73" t="s">
        <v>159</v>
      </c>
      <c r="DN73">
        <v>50</v>
      </c>
      <c r="DO73" t="s">
        <v>159</v>
      </c>
      <c r="DP73">
        <v>10</v>
      </c>
      <c r="DQ73" t="s">
        <v>159</v>
      </c>
      <c r="DR73">
        <v>6</v>
      </c>
      <c r="DS73" t="s">
        <v>159</v>
      </c>
      <c r="DT73">
        <v>79</v>
      </c>
      <c r="DU73" t="s">
        <v>159</v>
      </c>
      <c r="DV73">
        <v>24</v>
      </c>
      <c r="DW73" t="s">
        <v>159</v>
      </c>
      <c r="DX73">
        <v>23.588999999999999</v>
      </c>
      <c r="DY73" t="s">
        <v>160</v>
      </c>
      <c r="DZ73">
        <v>20</v>
      </c>
      <c r="EA73" t="s">
        <v>159</v>
      </c>
      <c r="EB73">
        <v>75</v>
      </c>
      <c r="EC73" t="s">
        <v>159</v>
      </c>
      <c r="ED73">
        <v>11</v>
      </c>
      <c r="EE73" t="s">
        <v>159</v>
      </c>
      <c r="EF73">
        <v>86</v>
      </c>
      <c r="EG73" t="s">
        <v>159</v>
      </c>
      <c r="EH73">
        <v>2</v>
      </c>
      <c r="EI73" t="s">
        <v>159</v>
      </c>
      <c r="EJ73">
        <v>3</v>
      </c>
      <c r="EK73" t="s">
        <v>159</v>
      </c>
      <c r="EL73">
        <v>4</v>
      </c>
      <c r="EM73" t="s">
        <v>159</v>
      </c>
      <c r="EN73">
        <v>9</v>
      </c>
      <c r="EO73" t="s">
        <v>159</v>
      </c>
      <c r="EP73">
        <v>200</v>
      </c>
      <c r="EQ73" t="s">
        <v>159</v>
      </c>
      <c r="ER73">
        <v>500</v>
      </c>
      <c r="ES73" t="s">
        <v>159</v>
      </c>
      <c r="ET73">
        <v>6</v>
      </c>
      <c r="EU73" t="s">
        <v>159</v>
      </c>
      <c r="EV73">
        <v>6</v>
      </c>
      <c r="EW73" t="s">
        <v>159</v>
      </c>
      <c r="EX73">
        <v>3</v>
      </c>
      <c r="EY73" t="s">
        <v>159</v>
      </c>
      <c r="EZ73">
        <v>85</v>
      </c>
      <c r="FA73" t="s">
        <v>159</v>
      </c>
      <c r="FB73">
        <v>79</v>
      </c>
      <c r="FC73" t="s">
        <v>159</v>
      </c>
      <c r="FD73">
        <v>189</v>
      </c>
      <c r="FE73" t="s">
        <v>159</v>
      </c>
      <c r="FF73">
        <v>4</v>
      </c>
      <c r="FG73" t="s">
        <v>159</v>
      </c>
      <c r="FH73">
        <v>5</v>
      </c>
      <c r="FI73" t="s">
        <v>159</v>
      </c>
      <c r="FJ73">
        <v>5</v>
      </c>
      <c r="FK73" t="s">
        <v>159</v>
      </c>
      <c r="FL73">
        <v>2</v>
      </c>
      <c r="FM73" t="s">
        <v>159</v>
      </c>
      <c r="FN73">
        <v>5</v>
      </c>
      <c r="FO73" t="s">
        <v>159</v>
      </c>
      <c r="FP73">
        <v>20</v>
      </c>
      <c r="FQ73" t="s">
        <v>159</v>
      </c>
      <c r="FR73">
        <v>16</v>
      </c>
      <c r="FS73" t="s">
        <v>159</v>
      </c>
      <c r="FT73">
        <v>9</v>
      </c>
      <c r="FU73" t="s">
        <v>159</v>
      </c>
      <c r="FV73">
        <v>11</v>
      </c>
      <c r="FW73" t="s">
        <v>159</v>
      </c>
      <c r="FX73">
        <v>2</v>
      </c>
      <c r="FY73" t="s">
        <v>159</v>
      </c>
      <c r="FZ73">
        <v>50</v>
      </c>
      <c r="GA73" t="s">
        <v>159</v>
      </c>
      <c r="GB73">
        <v>28</v>
      </c>
      <c r="GC73" t="s">
        <v>159</v>
      </c>
      <c r="GD73">
        <v>50</v>
      </c>
      <c r="GE73" t="s">
        <v>159</v>
      </c>
      <c r="GF73">
        <v>10</v>
      </c>
      <c r="GG73" t="s">
        <v>159</v>
      </c>
      <c r="GH73">
        <v>6</v>
      </c>
      <c r="GI73" t="s">
        <v>159</v>
      </c>
      <c r="GJ73">
        <v>95</v>
      </c>
      <c r="GK73" t="s">
        <v>159</v>
      </c>
      <c r="GL73">
        <v>3</v>
      </c>
      <c r="GM73" t="s">
        <v>159</v>
      </c>
      <c r="GN73">
        <v>3</v>
      </c>
      <c r="GO73" t="s">
        <v>159</v>
      </c>
      <c r="GP73">
        <v>500</v>
      </c>
      <c r="GQ73" t="s">
        <v>159</v>
      </c>
      <c r="GR73">
        <v>2</v>
      </c>
      <c r="GS73" t="s">
        <v>159</v>
      </c>
      <c r="GT73">
        <v>149</v>
      </c>
      <c r="GU73" t="s">
        <v>159</v>
      </c>
      <c r="GV73">
        <v>68</v>
      </c>
      <c r="GW73" t="s">
        <v>159</v>
      </c>
      <c r="GX73">
        <v>20</v>
      </c>
      <c r="GY73" t="s">
        <v>159</v>
      </c>
      <c r="GZ73">
        <v>200</v>
      </c>
      <c r="HA73" t="s">
        <v>159</v>
      </c>
      <c r="HB73">
        <v>50</v>
      </c>
      <c r="HC73" t="s">
        <v>159</v>
      </c>
      <c r="HD73">
        <v>4</v>
      </c>
      <c r="HE73" t="s">
        <v>159</v>
      </c>
      <c r="HF73">
        <v>8</v>
      </c>
      <c r="HG73" t="s">
        <v>159</v>
      </c>
      <c r="HH73" s="4" t="s">
        <v>159</v>
      </c>
      <c r="HI73">
        <v>2.5</v>
      </c>
      <c r="HJ73" t="s">
        <v>159</v>
      </c>
      <c r="HK73">
        <v>2</v>
      </c>
      <c r="HL73" t="s">
        <v>159</v>
      </c>
      <c r="HM73">
        <v>4</v>
      </c>
      <c r="HN73" t="s">
        <v>159</v>
      </c>
      <c r="HO73">
        <v>4</v>
      </c>
      <c r="HP73" t="s">
        <v>159</v>
      </c>
      <c r="HQ73">
        <v>4</v>
      </c>
      <c r="HR73" t="s">
        <v>159</v>
      </c>
      <c r="HU73">
        <v>5</v>
      </c>
      <c r="HV73" t="s">
        <v>159</v>
      </c>
      <c r="HW73">
        <v>11</v>
      </c>
      <c r="HX73" t="s">
        <v>159</v>
      </c>
      <c r="HY73">
        <v>33.230600000000003</v>
      </c>
      <c r="IA73">
        <v>9</v>
      </c>
      <c r="IB73" t="s">
        <v>159</v>
      </c>
      <c r="IC73">
        <v>2</v>
      </c>
      <c r="ID73" t="s">
        <v>159</v>
      </c>
      <c r="IE73">
        <v>2</v>
      </c>
      <c r="IF73" t="s">
        <v>159</v>
      </c>
      <c r="IG73">
        <v>2</v>
      </c>
      <c r="IH73" t="s">
        <v>159</v>
      </c>
      <c r="II73">
        <v>3</v>
      </c>
      <c r="IJ73" t="s">
        <v>159</v>
      </c>
      <c r="IK73">
        <v>10</v>
      </c>
      <c r="IL73" t="s">
        <v>159</v>
      </c>
      <c r="IM73">
        <v>21</v>
      </c>
      <c r="IN73" t="s">
        <v>159</v>
      </c>
      <c r="IO73">
        <v>11</v>
      </c>
      <c r="IP73" t="s">
        <v>159</v>
      </c>
      <c r="IQ73">
        <v>4</v>
      </c>
      <c r="IR73" t="s">
        <v>159</v>
      </c>
      <c r="IS73">
        <v>36.411299999999997</v>
      </c>
    </row>
    <row r="74" spans="1:254" x14ac:dyDescent="0.2">
      <c r="A74" t="s">
        <v>289</v>
      </c>
      <c r="B74">
        <v>12128000</v>
      </c>
      <c r="C74">
        <v>5</v>
      </c>
      <c r="D74" s="2">
        <v>42175</v>
      </c>
      <c r="E74">
        <v>0</v>
      </c>
      <c r="F74">
        <v>15</v>
      </c>
      <c r="G74">
        <v>12128000</v>
      </c>
      <c r="H74" t="s">
        <v>616</v>
      </c>
      <c r="I74" t="s">
        <v>291</v>
      </c>
      <c r="J74" t="s">
        <v>292</v>
      </c>
      <c r="K74" t="s">
        <v>151</v>
      </c>
      <c r="L74">
        <v>1501919</v>
      </c>
      <c r="M74">
        <v>201505051130</v>
      </c>
      <c r="N74" s="3">
        <v>42129.770833333336</v>
      </c>
      <c r="O74" t="s">
        <v>154</v>
      </c>
      <c r="P74">
        <v>9</v>
      </c>
      <c r="Q74">
        <v>13.500299999999999</v>
      </c>
      <c r="S74">
        <v>22</v>
      </c>
      <c r="T74" t="s">
        <v>159</v>
      </c>
      <c r="U74">
        <v>20</v>
      </c>
      <c r="V74" t="s">
        <v>159</v>
      </c>
      <c r="W74">
        <v>5</v>
      </c>
      <c r="X74" t="s">
        <v>159</v>
      </c>
      <c r="Y74">
        <v>19</v>
      </c>
      <c r="Z74" t="s">
        <v>159</v>
      </c>
      <c r="AA74">
        <v>6</v>
      </c>
      <c r="AB74" t="s">
        <v>159</v>
      </c>
      <c r="AC74">
        <v>4</v>
      </c>
      <c r="AD74" t="s">
        <v>159</v>
      </c>
      <c r="AE74">
        <v>4</v>
      </c>
      <c r="AF74" t="s">
        <v>159</v>
      </c>
      <c r="AG74">
        <v>3</v>
      </c>
      <c r="AH74" t="s">
        <v>159</v>
      </c>
      <c r="AI74">
        <v>206</v>
      </c>
      <c r="AJ74" t="s">
        <v>159</v>
      </c>
      <c r="AK74">
        <v>3</v>
      </c>
      <c r="AL74" t="s">
        <v>159</v>
      </c>
      <c r="AM74">
        <v>6</v>
      </c>
      <c r="AN74" t="s">
        <v>159</v>
      </c>
      <c r="AO74">
        <v>9</v>
      </c>
      <c r="AP74" t="s">
        <v>159</v>
      </c>
      <c r="AQ74">
        <v>3</v>
      </c>
      <c r="AR74" t="s">
        <v>159</v>
      </c>
      <c r="AS74">
        <v>4</v>
      </c>
      <c r="AT74" t="s">
        <v>159</v>
      </c>
      <c r="AU74">
        <v>2</v>
      </c>
      <c r="AV74" t="s">
        <v>159</v>
      </c>
      <c r="AW74">
        <v>10</v>
      </c>
      <c r="AX74" t="s">
        <v>159</v>
      </c>
      <c r="AY74">
        <v>3</v>
      </c>
      <c r="AZ74" t="s">
        <v>159</v>
      </c>
      <c r="BA74">
        <v>3</v>
      </c>
      <c r="BB74" t="s">
        <v>159</v>
      </c>
      <c r="BC74">
        <v>5</v>
      </c>
      <c r="BD74" t="s">
        <v>159</v>
      </c>
      <c r="BE74">
        <v>5</v>
      </c>
      <c r="BF74" t="s">
        <v>159</v>
      </c>
      <c r="BG74">
        <v>4</v>
      </c>
      <c r="BH74" t="s">
        <v>159</v>
      </c>
      <c r="BI74">
        <v>4</v>
      </c>
      <c r="BJ74" t="s">
        <v>159</v>
      </c>
      <c r="BK74">
        <v>4</v>
      </c>
      <c r="BL74" t="s">
        <v>159</v>
      </c>
      <c r="BM74">
        <v>5</v>
      </c>
      <c r="BN74" t="s">
        <v>159</v>
      </c>
      <c r="BO74">
        <v>7</v>
      </c>
      <c r="BP74" t="s">
        <v>159</v>
      </c>
      <c r="BQ74">
        <v>11</v>
      </c>
      <c r="BR74" t="s">
        <v>159</v>
      </c>
      <c r="BS74">
        <v>6</v>
      </c>
      <c r="BT74" t="s">
        <v>159</v>
      </c>
      <c r="BU74">
        <v>3</v>
      </c>
      <c r="BV74" t="s">
        <v>159</v>
      </c>
      <c r="BW74">
        <v>5</v>
      </c>
      <c r="BX74" t="s">
        <v>159</v>
      </c>
      <c r="BY74">
        <v>2</v>
      </c>
      <c r="BZ74" t="s">
        <v>159</v>
      </c>
      <c r="CA74">
        <v>13</v>
      </c>
      <c r="CB74" t="s">
        <v>159</v>
      </c>
      <c r="CC74">
        <v>250</v>
      </c>
      <c r="CD74" t="s">
        <v>159</v>
      </c>
      <c r="CE74">
        <v>5</v>
      </c>
      <c r="CF74" t="s">
        <v>159</v>
      </c>
      <c r="CG74" s="4" t="s">
        <v>159</v>
      </c>
      <c r="CH74">
        <v>1.3849</v>
      </c>
      <c r="CJ74">
        <v>4</v>
      </c>
      <c r="CK74" t="s">
        <v>159</v>
      </c>
      <c r="CL74">
        <v>4</v>
      </c>
      <c r="CM74" t="s">
        <v>159</v>
      </c>
      <c r="CN74">
        <v>144</v>
      </c>
      <c r="CO74" t="s">
        <v>159</v>
      </c>
      <c r="CP74">
        <v>1.2014</v>
      </c>
      <c r="CR74">
        <v>98</v>
      </c>
      <c r="CS74" t="s">
        <v>159</v>
      </c>
      <c r="CT74">
        <v>11</v>
      </c>
      <c r="CU74" t="s">
        <v>159</v>
      </c>
      <c r="CV74">
        <v>6</v>
      </c>
      <c r="CW74" t="s">
        <v>159</v>
      </c>
      <c r="CX74">
        <v>62</v>
      </c>
      <c r="CY74" t="s">
        <v>159</v>
      </c>
      <c r="CZ74">
        <v>9</v>
      </c>
      <c r="DA74" t="s">
        <v>159</v>
      </c>
      <c r="DB74">
        <v>4</v>
      </c>
      <c r="DC74" t="s">
        <v>159</v>
      </c>
      <c r="DD74">
        <v>10</v>
      </c>
      <c r="DE74" t="s">
        <v>159</v>
      </c>
      <c r="DF74">
        <v>10</v>
      </c>
      <c r="DG74" t="s">
        <v>159</v>
      </c>
      <c r="DH74">
        <v>5</v>
      </c>
      <c r="DI74" t="s">
        <v>159</v>
      </c>
      <c r="DJ74">
        <v>20</v>
      </c>
      <c r="DK74" t="s">
        <v>159</v>
      </c>
      <c r="DL74">
        <v>3</v>
      </c>
      <c r="DM74" t="s">
        <v>159</v>
      </c>
      <c r="DN74">
        <v>250</v>
      </c>
      <c r="DO74" t="s">
        <v>159</v>
      </c>
      <c r="DP74">
        <v>10</v>
      </c>
      <c r="DQ74" t="s">
        <v>159</v>
      </c>
      <c r="DR74">
        <v>10</v>
      </c>
      <c r="DS74" t="s">
        <v>159</v>
      </c>
      <c r="DT74">
        <v>79</v>
      </c>
      <c r="DU74" t="s">
        <v>159</v>
      </c>
      <c r="DV74">
        <v>24</v>
      </c>
      <c r="DW74" t="s">
        <v>159</v>
      </c>
      <c r="DX74">
        <v>7.9132999999999996</v>
      </c>
      <c r="DY74" t="s">
        <v>160</v>
      </c>
      <c r="DZ74">
        <v>20</v>
      </c>
      <c r="EA74" t="s">
        <v>159</v>
      </c>
      <c r="EB74">
        <v>75</v>
      </c>
      <c r="EC74" t="s">
        <v>159</v>
      </c>
      <c r="ED74">
        <v>11</v>
      </c>
      <c r="EE74" t="s">
        <v>159</v>
      </c>
      <c r="EF74">
        <v>86</v>
      </c>
      <c r="EG74" t="s">
        <v>159</v>
      </c>
      <c r="EH74">
        <v>2</v>
      </c>
      <c r="EI74" t="s">
        <v>159</v>
      </c>
      <c r="EJ74">
        <v>3</v>
      </c>
      <c r="EK74" t="s">
        <v>159</v>
      </c>
      <c r="EL74">
        <v>4</v>
      </c>
      <c r="EM74" t="s">
        <v>159</v>
      </c>
      <c r="EN74">
        <v>9</v>
      </c>
      <c r="EO74" t="s">
        <v>159</v>
      </c>
      <c r="EP74">
        <v>200</v>
      </c>
      <c r="EQ74" t="s">
        <v>159</v>
      </c>
      <c r="ER74">
        <v>500</v>
      </c>
      <c r="ES74" t="s">
        <v>159</v>
      </c>
      <c r="ET74">
        <v>6</v>
      </c>
      <c r="EU74" t="s">
        <v>159</v>
      </c>
      <c r="EV74">
        <v>6</v>
      </c>
      <c r="EW74" t="s">
        <v>159</v>
      </c>
      <c r="EX74">
        <v>3</v>
      </c>
      <c r="EY74" t="s">
        <v>159</v>
      </c>
      <c r="EZ74">
        <v>85</v>
      </c>
      <c r="FA74" t="s">
        <v>159</v>
      </c>
      <c r="FB74">
        <v>79</v>
      </c>
      <c r="FC74" t="s">
        <v>159</v>
      </c>
      <c r="FD74">
        <v>189</v>
      </c>
      <c r="FE74" t="s">
        <v>159</v>
      </c>
      <c r="FF74">
        <v>10</v>
      </c>
      <c r="FG74" t="s">
        <v>159</v>
      </c>
      <c r="FH74">
        <v>5</v>
      </c>
      <c r="FI74" t="s">
        <v>159</v>
      </c>
      <c r="FJ74">
        <v>5</v>
      </c>
      <c r="FK74" t="s">
        <v>159</v>
      </c>
      <c r="FL74">
        <v>2</v>
      </c>
      <c r="FM74" t="s">
        <v>159</v>
      </c>
      <c r="FN74">
        <v>5</v>
      </c>
      <c r="FO74" t="s">
        <v>159</v>
      </c>
      <c r="FP74">
        <v>20</v>
      </c>
      <c r="FQ74" t="s">
        <v>159</v>
      </c>
      <c r="FR74">
        <v>16</v>
      </c>
      <c r="FS74" t="s">
        <v>159</v>
      </c>
      <c r="FT74">
        <v>9</v>
      </c>
      <c r="FU74" t="s">
        <v>159</v>
      </c>
      <c r="FV74">
        <v>11</v>
      </c>
      <c r="FW74" t="s">
        <v>159</v>
      </c>
      <c r="FX74">
        <v>2</v>
      </c>
      <c r="FY74" t="s">
        <v>159</v>
      </c>
      <c r="FZ74">
        <v>3.2212999999999998</v>
      </c>
      <c r="GB74">
        <v>28</v>
      </c>
      <c r="GC74" t="s">
        <v>159</v>
      </c>
      <c r="GD74">
        <v>50</v>
      </c>
      <c r="GE74" t="s">
        <v>159</v>
      </c>
      <c r="GF74">
        <v>10</v>
      </c>
      <c r="GG74" t="s">
        <v>159</v>
      </c>
      <c r="GH74">
        <v>6</v>
      </c>
      <c r="GI74" t="s">
        <v>159</v>
      </c>
      <c r="GJ74">
        <v>95</v>
      </c>
      <c r="GK74" t="s">
        <v>159</v>
      </c>
      <c r="GL74">
        <v>3</v>
      </c>
      <c r="GM74" t="s">
        <v>159</v>
      </c>
      <c r="GN74">
        <v>3</v>
      </c>
      <c r="GO74" t="s">
        <v>159</v>
      </c>
      <c r="GP74">
        <v>500</v>
      </c>
      <c r="GQ74" t="s">
        <v>159</v>
      </c>
      <c r="GR74">
        <v>0.4178</v>
      </c>
      <c r="GT74">
        <v>149</v>
      </c>
      <c r="GU74" t="s">
        <v>159</v>
      </c>
      <c r="GV74">
        <v>68</v>
      </c>
      <c r="GW74" t="s">
        <v>159</v>
      </c>
      <c r="GX74">
        <v>20</v>
      </c>
      <c r="GY74" t="s">
        <v>159</v>
      </c>
      <c r="GZ74">
        <v>200</v>
      </c>
      <c r="HA74" t="s">
        <v>159</v>
      </c>
      <c r="HB74">
        <v>50</v>
      </c>
      <c r="HC74" t="s">
        <v>159</v>
      </c>
      <c r="HD74">
        <v>4</v>
      </c>
      <c r="HE74" t="s">
        <v>159</v>
      </c>
      <c r="HF74">
        <v>8</v>
      </c>
      <c r="HG74" t="s">
        <v>159</v>
      </c>
      <c r="HH74" s="4" t="s">
        <v>159</v>
      </c>
      <c r="HI74">
        <v>2</v>
      </c>
      <c r="HJ74" t="s">
        <v>159</v>
      </c>
      <c r="HK74">
        <v>2</v>
      </c>
      <c r="HL74" t="s">
        <v>159</v>
      </c>
      <c r="HM74">
        <v>4</v>
      </c>
      <c r="HN74" t="s">
        <v>159</v>
      </c>
      <c r="HO74">
        <v>4</v>
      </c>
      <c r="HP74" t="s">
        <v>159</v>
      </c>
      <c r="HQ74">
        <v>4</v>
      </c>
      <c r="HR74" t="s">
        <v>159</v>
      </c>
      <c r="HS74">
        <v>2</v>
      </c>
      <c r="HT74" t="s">
        <v>159</v>
      </c>
      <c r="HU74">
        <v>5</v>
      </c>
      <c r="HV74" t="s">
        <v>159</v>
      </c>
      <c r="HW74">
        <v>11</v>
      </c>
      <c r="HX74" t="s">
        <v>159</v>
      </c>
      <c r="HY74">
        <v>8.8079999999999998</v>
      </c>
      <c r="IA74">
        <v>9</v>
      </c>
      <c r="IB74" t="s">
        <v>159</v>
      </c>
      <c r="IC74">
        <v>2</v>
      </c>
      <c r="ID74" t="s">
        <v>159</v>
      </c>
      <c r="IE74">
        <v>2</v>
      </c>
      <c r="IF74" t="s">
        <v>159</v>
      </c>
      <c r="IG74">
        <v>2</v>
      </c>
      <c r="IH74" t="s">
        <v>159</v>
      </c>
      <c r="II74">
        <v>3</v>
      </c>
      <c r="IJ74" t="s">
        <v>159</v>
      </c>
      <c r="IK74">
        <v>10</v>
      </c>
      <c r="IL74" t="s">
        <v>159</v>
      </c>
      <c r="IM74">
        <v>21</v>
      </c>
      <c r="IN74" t="s">
        <v>159</v>
      </c>
      <c r="IO74">
        <v>11</v>
      </c>
      <c r="IP74" t="s">
        <v>159</v>
      </c>
      <c r="IQ74">
        <v>4</v>
      </c>
      <c r="IR74" t="s">
        <v>159</v>
      </c>
      <c r="IS74">
        <v>88</v>
      </c>
      <c r="IT74" t="s">
        <v>159</v>
      </c>
    </row>
    <row r="75" spans="1:254" x14ac:dyDescent="0.2">
      <c r="A75" t="s">
        <v>289</v>
      </c>
      <c r="B75">
        <v>12128000</v>
      </c>
      <c r="C75">
        <v>5</v>
      </c>
      <c r="D75" s="2">
        <v>42175</v>
      </c>
      <c r="E75">
        <v>0</v>
      </c>
      <c r="F75">
        <v>15</v>
      </c>
      <c r="G75">
        <v>12128000</v>
      </c>
      <c r="H75" t="s">
        <v>616</v>
      </c>
      <c r="I75" t="s">
        <v>291</v>
      </c>
      <c r="J75" t="s">
        <v>292</v>
      </c>
      <c r="K75" t="s">
        <v>151</v>
      </c>
      <c r="L75">
        <v>1502004</v>
      </c>
      <c r="M75">
        <v>201505121110</v>
      </c>
      <c r="N75" s="3">
        <v>42136.756944444445</v>
      </c>
      <c r="O75" t="s">
        <v>154</v>
      </c>
      <c r="P75">
        <v>9</v>
      </c>
      <c r="Q75">
        <v>50</v>
      </c>
      <c r="R75" t="s">
        <v>159</v>
      </c>
      <c r="S75">
        <v>22</v>
      </c>
      <c r="T75" t="s">
        <v>159</v>
      </c>
      <c r="U75">
        <v>20</v>
      </c>
      <c r="V75" t="s">
        <v>159</v>
      </c>
      <c r="W75">
        <v>5</v>
      </c>
      <c r="X75" t="s">
        <v>159</v>
      </c>
      <c r="Y75">
        <v>19</v>
      </c>
      <c r="Z75" t="s">
        <v>159</v>
      </c>
      <c r="AA75">
        <v>6</v>
      </c>
      <c r="AB75" t="s">
        <v>159</v>
      </c>
      <c r="AC75">
        <v>4</v>
      </c>
      <c r="AD75" t="s">
        <v>159</v>
      </c>
      <c r="AE75">
        <v>4</v>
      </c>
      <c r="AF75" t="s">
        <v>159</v>
      </c>
      <c r="AG75">
        <v>3</v>
      </c>
      <c r="AH75" t="s">
        <v>159</v>
      </c>
      <c r="AI75">
        <v>206</v>
      </c>
      <c r="AJ75" t="s">
        <v>159</v>
      </c>
      <c r="AK75">
        <v>3</v>
      </c>
      <c r="AL75" t="s">
        <v>159</v>
      </c>
      <c r="AM75">
        <v>6</v>
      </c>
      <c r="AN75" t="s">
        <v>159</v>
      </c>
      <c r="AO75">
        <v>9</v>
      </c>
      <c r="AP75" t="s">
        <v>159</v>
      </c>
      <c r="AQ75">
        <v>3</v>
      </c>
      <c r="AR75" t="s">
        <v>159</v>
      </c>
      <c r="AS75">
        <v>5</v>
      </c>
      <c r="AT75" t="s">
        <v>159</v>
      </c>
      <c r="AU75">
        <v>2</v>
      </c>
      <c r="AV75" t="s">
        <v>159</v>
      </c>
      <c r="AW75">
        <v>10</v>
      </c>
      <c r="AX75" t="s">
        <v>159</v>
      </c>
      <c r="AY75">
        <v>3</v>
      </c>
      <c r="AZ75" t="s">
        <v>159</v>
      </c>
      <c r="BA75">
        <v>3</v>
      </c>
      <c r="BB75" t="s">
        <v>159</v>
      </c>
      <c r="BC75">
        <v>5</v>
      </c>
      <c r="BD75" t="s">
        <v>159</v>
      </c>
      <c r="BE75">
        <v>4</v>
      </c>
      <c r="BF75" t="s">
        <v>159</v>
      </c>
      <c r="BG75">
        <v>4</v>
      </c>
      <c r="BH75" t="s">
        <v>159</v>
      </c>
      <c r="BI75">
        <v>4</v>
      </c>
      <c r="BJ75" t="s">
        <v>159</v>
      </c>
      <c r="BK75">
        <v>4</v>
      </c>
      <c r="BL75" t="s">
        <v>159</v>
      </c>
      <c r="BM75">
        <v>5</v>
      </c>
      <c r="BN75" t="s">
        <v>159</v>
      </c>
      <c r="BO75">
        <v>7</v>
      </c>
      <c r="BP75" t="s">
        <v>159</v>
      </c>
      <c r="BQ75">
        <v>11</v>
      </c>
      <c r="BR75" t="s">
        <v>159</v>
      </c>
      <c r="BS75">
        <v>6</v>
      </c>
      <c r="BT75" t="s">
        <v>159</v>
      </c>
      <c r="BU75">
        <v>3</v>
      </c>
      <c r="BV75" t="s">
        <v>159</v>
      </c>
      <c r="BW75">
        <v>5</v>
      </c>
      <c r="BX75" t="s">
        <v>159</v>
      </c>
      <c r="BY75">
        <v>2</v>
      </c>
      <c r="BZ75" t="s">
        <v>159</v>
      </c>
      <c r="CA75">
        <v>13</v>
      </c>
      <c r="CB75" t="s">
        <v>159</v>
      </c>
      <c r="CE75">
        <v>5</v>
      </c>
      <c r="CF75" t="s">
        <v>159</v>
      </c>
      <c r="CG75" s="4" t="s">
        <v>159</v>
      </c>
      <c r="CH75">
        <v>2.6082000000000001</v>
      </c>
      <c r="CJ75">
        <v>4</v>
      </c>
      <c r="CK75" t="s">
        <v>159</v>
      </c>
      <c r="CL75">
        <v>4</v>
      </c>
      <c r="CM75" t="s">
        <v>159</v>
      </c>
      <c r="CN75">
        <v>144</v>
      </c>
      <c r="CO75" t="s">
        <v>159</v>
      </c>
      <c r="CP75">
        <v>5</v>
      </c>
      <c r="CQ75" t="s">
        <v>159</v>
      </c>
      <c r="CR75">
        <v>100</v>
      </c>
      <c r="CS75" t="s">
        <v>159</v>
      </c>
      <c r="CT75">
        <v>20.173300000000001</v>
      </c>
      <c r="CV75">
        <v>6</v>
      </c>
      <c r="CW75" t="s">
        <v>159</v>
      </c>
      <c r="CX75">
        <v>62</v>
      </c>
      <c r="CY75" t="s">
        <v>159</v>
      </c>
      <c r="CZ75">
        <v>9</v>
      </c>
      <c r="DA75" t="s">
        <v>159</v>
      </c>
      <c r="DB75">
        <v>4</v>
      </c>
      <c r="DC75" t="s">
        <v>159</v>
      </c>
      <c r="DD75">
        <v>10</v>
      </c>
      <c r="DE75" t="s">
        <v>159</v>
      </c>
      <c r="DF75">
        <v>10</v>
      </c>
      <c r="DG75" t="s">
        <v>159</v>
      </c>
      <c r="DH75">
        <v>5</v>
      </c>
      <c r="DI75" t="s">
        <v>159</v>
      </c>
      <c r="DJ75">
        <v>20</v>
      </c>
      <c r="DK75" t="s">
        <v>159</v>
      </c>
      <c r="DL75">
        <v>3</v>
      </c>
      <c r="DM75" t="s">
        <v>159</v>
      </c>
      <c r="DP75">
        <v>10</v>
      </c>
      <c r="DQ75" t="s">
        <v>159</v>
      </c>
      <c r="DR75">
        <v>10</v>
      </c>
      <c r="DS75" t="s">
        <v>159</v>
      </c>
      <c r="DT75">
        <v>79</v>
      </c>
      <c r="DU75" t="s">
        <v>159</v>
      </c>
      <c r="DV75">
        <v>50</v>
      </c>
      <c r="DW75" t="s">
        <v>159</v>
      </c>
      <c r="DX75">
        <v>10</v>
      </c>
      <c r="DY75" t="s">
        <v>159</v>
      </c>
      <c r="DZ75">
        <v>20</v>
      </c>
      <c r="EA75" t="s">
        <v>159</v>
      </c>
      <c r="EB75">
        <v>75</v>
      </c>
      <c r="EC75" t="s">
        <v>159</v>
      </c>
      <c r="ED75">
        <v>11</v>
      </c>
      <c r="EE75" t="s">
        <v>159</v>
      </c>
      <c r="EF75">
        <v>86</v>
      </c>
      <c r="EG75" t="s">
        <v>159</v>
      </c>
      <c r="EH75">
        <v>2</v>
      </c>
      <c r="EI75" t="s">
        <v>159</v>
      </c>
      <c r="EJ75">
        <v>3</v>
      </c>
      <c r="EK75" t="s">
        <v>159</v>
      </c>
      <c r="EL75">
        <v>4</v>
      </c>
      <c r="EM75" t="s">
        <v>159</v>
      </c>
      <c r="EN75">
        <v>9</v>
      </c>
      <c r="EO75" t="s">
        <v>159</v>
      </c>
      <c r="EP75">
        <v>200</v>
      </c>
      <c r="EQ75" t="s">
        <v>159</v>
      </c>
      <c r="ER75">
        <v>500</v>
      </c>
      <c r="ES75" t="s">
        <v>159</v>
      </c>
      <c r="ET75">
        <v>6</v>
      </c>
      <c r="EU75" t="s">
        <v>159</v>
      </c>
      <c r="EV75">
        <v>6</v>
      </c>
      <c r="EW75" t="s">
        <v>159</v>
      </c>
      <c r="EX75">
        <v>3</v>
      </c>
      <c r="EY75" t="s">
        <v>159</v>
      </c>
      <c r="EZ75">
        <v>85</v>
      </c>
      <c r="FA75" t="s">
        <v>159</v>
      </c>
      <c r="FB75">
        <v>79</v>
      </c>
      <c r="FC75" t="s">
        <v>159</v>
      </c>
      <c r="FD75">
        <v>189</v>
      </c>
      <c r="FE75" t="s">
        <v>159</v>
      </c>
      <c r="FF75">
        <v>4</v>
      </c>
      <c r="FG75" t="s">
        <v>159</v>
      </c>
      <c r="FH75">
        <v>5</v>
      </c>
      <c r="FI75" t="s">
        <v>159</v>
      </c>
      <c r="FJ75">
        <v>5</v>
      </c>
      <c r="FK75" t="s">
        <v>159</v>
      </c>
      <c r="FL75">
        <v>2</v>
      </c>
      <c r="FM75" t="s">
        <v>159</v>
      </c>
      <c r="FN75">
        <v>5</v>
      </c>
      <c r="FO75" t="s">
        <v>159</v>
      </c>
      <c r="FP75">
        <v>20</v>
      </c>
      <c r="FQ75" t="s">
        <v>159</v>
      </c>
      <c r="FR75">
        <v>16</v>
      </c>
      <c r="FS75" t="s">
        <v>159</v>
      </c>
      <c r="FT75">
        <v>9</v>
      </c>
      <c r="FU75" t="s">
        <v>159</v>
      </c>
      <c r="FV75">
        <v>11</v>
      </c>
      <c r="FW75" t="s">
        <v>159</v>
      </c>
      <c r="FX75">
        <v>2</v>
      </c>
      <c r="FY75" t="s">
        <v>159</v>
      </c>
      <c r="FZ75">
        <v>50</v>
      </c>
      <c r="GA75" t="s">
        <v>159</v>
      </c>
      <c r="GB75">
        <v>28</v>
      </c>
      <c r="GC75" t="s">
        <v>159</v>
      </c>
      <c r="GD75">
        <v>13</v>
      </c>
      <c r="GE75" t="s">
        <v>159</v>
      </c>
      <c r="GF75">
        <v>9</v>
      </c>
      <c r="GG75" t="s">
        <v>159</v>
      </c>
      <c r="GH75">
        <v>6</v>
      </c>
      <c r="GI75" t="s">
        <v>159</v>
      </c>
      <c r="GJ75">
        <v>95</v>
      </c>
      <c r="GK75" t="s">
        <v>159</v>
      </c>
      <c r="GL75">
        <v>10</v>
      </c>
      <c r="GM75" t="s">
        <v>159</v>
      </c>
      <c r="GN75">
        <v>3</v>
      </c>
      <c r="GO75" t="s">
        <v>159</v>
      </c>
      <c r="GP75">
        <v>500</v>
      </c>
      <c r="GQ75" t="s">
        <v>159</v>
      </c>
      <c r="GR75">
        <v>2</v>
      </c>
      <c r="GS75" t="s">
        <v>159</v>
      </c>
      <c r="GT75">
        <v>149</v>
      </c>
      <c r="GU75" t="s">
        <v>159</v>
      </c>
      <c r="GV75">
        <v>68</v>
      </c>
      <c r="GW75" t="s">
        <v>159</v>
      </c>
      <c r="GX75">
        <v>20</v>
      </c>
      <c r="GY75" t="s">
        <v>159</v>
      </c>
      <c r="GZ75">
        <v>200</v>
      </c>
      <c r="HA75" t="s">
        <v>159</v>
      </c>
      <c r="HB75">
        <v>50</v>
      </c>
      <c r="HC75" t="s">
        <v>159</v>
      </c>
      <c r="HD75">
        <v>4</v>
      </c>
      <c r="HE75" t="s">
        <v>159</v>
      </c>
      <c r="HF75">
        <v>8</v>
      </c>
      <c r="HG75" t="s">
        <v>159</v>
      </c>
      <c r="HH75" s="4" t="s">
        <v>159</v>
      </c>
      <c r="HI75">
        <v>2</v>
      </c>
      <c r="HJ75" t="s">
        <v>159</v>
      </c>
      <c r="HK75">
        <v>2</v>
      </c>
      <c r="HL75" t="s">
        <v>159</v>
      </c>
      <c r="HM75">
        <v>4</v>
      </c>
      <c r="HN75" t="s">
        <v>159</v>
      </c>
      <c r="HO75">
        <v>4</v>
      </c>
      <c r="HP75" t="s">
        <v>159</v>
      </c>
      <c r="HQ75">
        <v>4</v>
      </c>
      <c r="HR75" t="s">
        <v>159</v>
      </c>
      <c r="HU75">
        <v>5</v>
      </c>
      <c r="HV75" t="s">
        <v>159</v>
      </c>
      <c r="HW75">
        <v>11</v>
      </c>
      <c r="HX75" t="s">
        <v>159</v>
      </c>
      <c r="HY75">
        <v>7.3205</v>
      </c>
      <c r="IA75">
        <v>9</v>
      </c>
      <c r="IB75" t="s">
        <v>159</v>
      </c>
      <c r="IC75">
        <v>2</v>
      </c>
      <c r="ID75" t="s">
        <v>159</v>
      </c>
      <c r="IE75">
        <v>2</v>
      </c>
      <c r="IF75" t="s">
        <v>159</v>
      </c>
      <c r="IG75">
        <v>2</v>
      </c>
      <c r="IH75" t="s">
        <v>159</v>
      </c>
      <c r="II75">
        <v>3</v>
      </c>
      <c r="IJ75" t="s">
        <v>159</v>
      </c>
      <c r="IK75">
        <v>10</v>
      </c>
      <c r="IL75" t="s">
        <v>159</v>
      </c>
      <c r="IM75">
        <v>21</v>
      </c>
      <c r="IN75" t="s">
        <v>159</v>
      </c>
      <c r="IO75">
        <v>11</v>
      </c>
      <c r="IP75" t="s">
        <v>159</v>
      </c>
      <c r="IQ75">
        <v>4</v>
      </c>
      <c r="IR75" t="s">
        <v>159</v>
      </c>
      <c r="IS75">
        <v>88</v>
      </c>
      <c r="IT75" t="s">
        <v>159</v>
      </c>
    </row>
    <row r="76" spans="1:254" x14ac:dyDescent="0.2">
      <c r="A76" t="s">
        <v>289</v>
      </c>
      <c r="B76">
        <v>12128000</v>
      </c>
      <c r="C76">
        <v>5</v>
      </c>
      <c r="D76" s="2">
        <v>42175</v>
      </c>
      <c r="E76">
        <v>0</v>
      </c>
      <c r="F76">
        <v>15</v>
      </c>
      <c r="G76">
        <v>12128000</v>
      </c>
      <c r="H76" t="s">
        <v>616</v>
      </c>
      <c r="I76" t="s">
        <v>291</v>
      </c>
      <c r="J76" t="s">
        <v>292</v>
      </c>
      <c r="K76" t="s">
        <v>151</v>
      </c>
      <c r="L76">
        <v>1501679</v>
      </c>
      <c r="M76">
        <v>201504211220</v>
      </c>
      <c r="N76" s="3">
        <v>42115.805555555555</v>
      </c>
      <c r="O76" t="s">
        <v>154</v>
      </c>
      <c r="P76">
        <v>9</v>
      </c>
      <c r="Q76">
        <v>50</v>
      </c>
      <c r="R76" t="s">
        <v>159</v>
      </c>
      <c r="S76">
        <v>22</v>
      </c>
      <c r="T76" t="s">
        <v>159</v>
      </c>
      <c r="U76">
        <v>20</v>
      </c>
      <c r="V76" t="s">
        <v>159</v>
      </c>
      <c r="W76">
        <v>2.4346000000000001</v>
      </c>
      <c r="X76" t="s">
        <v>160</v>
      </c>
      <c r="Y76">
        <v>19</v>
      </c>
      <c r="Z76" t="s">
        <v>159</v>
      </c>
      <c r="AA76">
        <v>6</v>
      </c>
      <c r="AB76" t="s">
        <v>159</v>
      </c>
      <c r="AC76">
        <v>4</v>
      </c>
      <c r="AD76" t="s">
        <v>159</v>
      </c>
      <c r="AE76">
        <v>4</v>
      </c>
      <c r="AF76" t="s">
        <v>159</v>
      </c>
      <c r="AG76">
        <v>3</v>
      </c>
      <c r="AH76" t="s">
        <v>159</v>
      </c>
      <c r="AI76">
        <v>206</v>
      </c>
      <c r="AJ76" t="s">
        <v>159</v>
      </c>
      <c r="AK76">
        <v>3</v>
      </c>
      <c r="AL76" t="s">
        <v>159</v>
      </c>
      <c r="AM76">
        <v>6</v>
      </c>
      <c r="AN76" t="s">
        <v>159</v>
      </c>
      <c r="AO76">
        <v>9</v>
      </c>
      <c r="AP76" t="s">
        <v>159</v>
      </c>
      <c r="AQ76">
        <v>3</v>
      </c>
      <c r="AR76" t="s">
        <v>159</v>
      </c>
      <c r="AS76">
        <v>4</v>
      </c>
      <c r="AT76" t="s">
        <v>159</v>
      </c>
      <c r="AU76">
        <v>2</v>
      </c>
      <c r="AV76" t="s">
        <v>159</v>
      </c>
      <c r="AW76">
        <v>10</v>
      </c>
      <c r="AX76" t="s">
        <v>159</v>
      </c>
      <c r="AY76">
        <v>3</v>
      </c>
      <c r="AZ76" t="s">
        <v>159</v>
      </c>
      <c r="BA76">
        <v>3</v>
      </c>
      <c r="BB76" t="s">
        <v>159</v>
      </c>
      <c r="BC76">
        <v>5</v>
      </c>
      <c r="BD76" t="s">
        <v>159</v>
      </c>
      <c r="BE76">
        <v>10</v>
      </c>
      <c r="BF76" t="s">
        <v>159</v>
      </c>
      <c r="BG76">
        <v>5</v>
      </c>
      <c r="BH76" t="s">
        <v>159</v>
      </c>
      <c r="BI76">
        <v>4</v>
      </c>
      <c r="BJ76" t="s">
        <v>159</v>
      </c>
      <c r="BK76">
        <v>4</v>
      </c>
      <c r="BL76" t="s">
        <v>159</v>
      </c>
      <c r="BM76">
        <v>5</v>
      </c>
      <c r="BN76" t="s">
        <v>159</v>
      </c>
      <c r="BO76">
        <v>7</v>
      </c>
      <c r="BP76" t="s">
        <v>159</v>
      </c>
      <c r="BQ76">
        <v>11</v>
      </c>
      <c r="BR76" t="s">
        <v>159</v>
      </c>
      <c r="BS76">
        <v>1.4673</v>
      </c>
      <c r="BU76">
        <v>3</v>
      </c>
      <c r="BV76" t="s">
        <v>159</v>
      </c>
      <c r="BW76">
        <v>5</v>
      </c>
      <c r="BX76" t="s">
        <v>159</v>
      </c>
      <c r="BY76">
        <v>2</v>
      </c>
      <c r="BZ76" t="s">
        <v>159</v>
      </c>
      <c r="CA76">
        <v>13</v>
      </c>
      <c r="CB76" t="s">
        <v>159</v>
      </c>
      <c r="CC76">
        <v>250</v>
      </c>
      <c r="CD76" t="s">
        <v>159</v>
      </c>
      <c r="CE76">
        <v>5</v>
      </c>
      <c r="CF76" t="s">
        <v>159</v>
      </c>
      <c r="CG76" s="4" t="s">
        <v>159</v>
      </c>
      <c r="CH76">
        <v>3.0966999999999998</v>
      </c>
      <c r="CJ76">
        <v>4</v>
      </c>
      <c r="CK76" t="s">
        <v>159</v>
      </c>
      <c r="CL76">
        <v>4</v>
      </c>
      <c r="CM76" t="s">
        <v>159</v>
      </c>
      <c r="CN76">
        <v>144</v>
      </c>
      <c r="CO76" t="s">
        <v>159</v>
      </c>
      <c r="CP76">
        <v>5</v>
      </c>
      <c r="CQ76" t="s">
        <v>159</v>
      </c>
      <c r="CR76">
        <v>100</v>
      </c>
      <c r="CS76" t="s">
        <v>159</v>
      </c>
      <c r="CT76">
        <v>11</v>
      </c>
      <c r="CU76" t="s">
        <v>159</v>
      </c>
      <c r="CV76">
        <v>6</v>
      </c>
      <c r="CW76" t="s">
        <v>159</v>
      </c>
      <c r="CX76">
        <v>62</v>
      </c>
      <c r="CY76" t="s">
        <v>159</v>
      </c>
      <c r="CZ76">
        <v>9</v>
      </c>
      <c r="DA76" t="s">
        <v>159</v>
      </c>
      <c r="DB76">
        <v>4</v>
      </c>
      <c r="DC76" t="s">
        <v>159</v>
      </c>
      <c r="DD76">
        <v>10</v>
      </c>
      <c r="DE76" t="s">
        <v>159</v>
      </c>
      <c r="DF76">
        <v>10</v>
      </c>
      <c r="DG76" t="s">
        <v>159</v>
      </c>
      <c r="DH76">
        <v>5</v>
      </c>
      <c r="DI76" t="s">
        <v>159</v>
      </c>
      <c r="DJ76">
        <v>25</v>
      </c>
      <c r="DK76" t="s">
        <v>159</v>
      </c>
      <c r="DL76">
        <v>3</v>
      </c>
      <c r="DM76" t="s">
        <v>159</v>
      </c>
      <c r="DN76">
        <v>50</v>
      </c>
      <c r="DO76" t="s">
        <v>159</v>
      </c>
      <c r="DP76">
        <v>10</v>
      </c>
      <c r="DQ76" t="s">
        <v>159</v>
      </c>
      <c r="DR76">
        <v>10</v>
      </c>
      <c r="DS76" t="s">
        <v>159</v>
      </c>
      <c r="DT76">
        <v>79</v>
      </c>
      <c r="DU76" t="s">
        <v>159</v>
      </c>
      <c r="DV76">
        <v>24</v>
      </c>
      <c r="DW76" t="s">
        <v>159</v>
      </c>
      <c r="DX76">
        <v>4.0724</v>
      </c>
      <c r="DY76" t="s">
        <v>160</v>
      </c>
      <c r="DZ76">
        <v>20</v>
      </c>
      <c r="EA76" t="s">
        <v>159</v>
      </c>
      <c r="EB76">
        <v>75</v>
      </c>
      <c r="EC76" t="s">
        <v>159</v>
      </c>
      <c r="ED76">
        <v>11</v>
      </c>
      <c r="EE76" t="s">
        <v>159</v>
      </c>
      <c r="EF76">
        <v>86</v>
      </c>
      <c r="EG76" t="s">
        <v>159</v>
      </c>
      <c r="EH76">
        <v>2</v>
      </c>
      <c r="EI76" t="s">
        <v>159</v>
      </c>
      <c r="EJ76">
        <v>3</v>
      </c>
      <c r="EK76" t="s">
        <v>159</v>
      </c>
      <c r="EL76">
        <v>5</v>
      </c>
      <c r="EM76" t="s">
        <v>159</v>
      </c>
      <c r="EN76">
        <v>9</v>
      </c>
      <c r="EO76" t="s">
        <v>159</v>
      </c>
      <c r="EP76">
        <v>200</v>
      </c>
      <c r="EQ76" t="s">
        <v>159</v>
      </c>
      <c r="ER76">
        <v>500</v>
      </c>
      <c r="ES76" t="s">
        <v>159</v>
      </c>
      <c r="ET76">
        <v>6</v>
      </c>
      <c r="EU76" t="s">
        <v>159</v>
      </c>
      <c r="EV76">
        <v>6</v>
      </c>
      <c r="EW76" t="s">
        <v>159</v>
      </c>
      <c r="EX76">
        <v>3</v>
      </c>
      <c r="EY76" t="s">
        <v>159</v>
      </c>
      <c r="EZ76">
        <v>85</v>
      </c>
      <c r="FA76" t="s">
        <v>159</v>
      </c>
      <c r="FB76">
        <v>79</v>
      </c>
      <c r="FC76" t="s">
        <v>159</v>
      </c>
      <c r="FD76">
        <v>189</v>
      </c>
      <c r="FE76" t="s">
        <v>159</v>
      </c>
      <c r="FF76">
        <v>4</v>
      </c>
      <c r="FG76" t="s">
        <v>159</v>
      </c>
      <c r="FH76">
        <v>5</v>
      </c>
      <c r="FI76" t="s">
        <v>159</v>
      </c>
      <c r="FJ76">
        <v>5</v>
      </c>
      <c r="FK76" t="s">
        <v>159</v>
      </c>
      <c r="FL76">
        <v>2</v>
      </c>
      <c r="FM76" t="s">
        <v>159</v>
      </c>
      <c r="FN76">
        <v>10</v>
      </c>
      <c r="FO76" t="s">
        <v>159</v>
      </c>
      <c r="FP76">
        <v>20</v>
      </c>
      <c r="FQ76" t="s">
        <v>159</v>
      </c>
      <c r="FR76">
        <v>16</v>
      </c>
      <c r="FS76" t="s">
        <v>159</v>
      </c>
      <c r="FT76">
        <v>9</v>
      </c>
      <c r="FU76" t="s">
        <v>159</v>
      </c>
      <c r="FV76">
        <v>11</v>
      </c>
      <c r="FW76" t="s">
        <v>159</v>
      </c>
      <c r="FX76">
        <v>2</v>
      </c>
      <c r="FY76" t="s">
        <v>159</v>
      </c>
      <c r="FZ76">
        <v>50</v>
      </c>
      <c r="GA76" t="s">
        <v>159</v>
      </c>
      <c r="GB76">
        <v>28</v>
      </c>
      <c r="GC76" t="s">
        <v>159</v>
      </c>
      <c r="GD76">
        <v>13</v>
      </c>
      <c r="GE76" t="s">
        <v>159</v>
      </c>
      <c r="GF76">
        <v>25</v>
      </c>
      <c r="GG76" t="s">
        <v>159</v>
      </c>
      <c r="GH76">
        <v>6</v>
      </c>
      <c r="GI76" t="s">
        <v>159</v>
      </c>
      <c r="GJ76">
        <v>95</v>
      </c>
      <c r="GK76" t="s">
        <v>159</v>
      </c>
      <c r="GL76">
        <v>10</v>
      </c>
      <c r="GM76" t="s">
        <v>159</v>
      </c>
      <c r="GN76">
        <v>3</v>
      </c>
      <c r="GO76" t="s">
        <v>159</v>
      </c>
      <c r="GP76">
        <v>1000</v>
      </c>
      <c r="GQ76" t="s">
        <v>159</v>
      </c>
      <c r="GR76">
        <v>2</v>
      </c>
      <c r="GS76" t="s">
        <v>159</v>
      </c>
      <c r="GT76">
        <v>149</v>
      </c>
      <c r="GU76" t="s">
        <v>159</v>
      </c>
      <c r="GV76">
        <v>68</v>
      </c>
      <c r="GW76" t="s">
        <v>159</v>
      </c>
      <c r="GX76">
        <v>20</v>
      </c>
      <c r="GY76" t="s">
        <v>159</v>
      </c>
      <c r="GZ76">
        <v>200</v>
      </c>
      <c r="HA76" t="s">
        <v>159</v>
      </c>
      <c r="HB76">
        <v>250</v>
      </c>
      <c r="HC76" t="s">
        <v>159</v>
      </c>
      <c r="HD76">
        <v>4</v>
      </c>
      <c r="HE76" t="s">
        <v>159</v>
      </c>
      <c r="HF76">
        <v>10</v>
      </c>
      <c r="HG76" t="s">
        <v>159</v>
      </c>
      <c r="HH76" s="4" t="s">
        <v>159</v>
      </c>
      <c r="HI76">
        <v>2</v>
      </c>
      <c r="HJ76" t="s">
        <v>159</v>
      </c>
      <c r="HK76">
        <v>2</v>
      </c>
      <c r="HL76" t="s">
        <v>159</v>
      </c>
      <c r="HM76">
        <v>4</v>
      </c>
      <c r="HN76" t="s">
        <v>159</v>
      </c>
      <c r="HO76">
        <v>4</v>
      </c>
      <c r="HP76" t="s">
        <v>159</v>
      </c>
      <c r="HQ76">
        <v>4</v>
      </c>
      <c r="HR76" t="s">
        <v>159</v>
      </c>
      <c r="HU76">
        <v>5</v>
      </c>
      <c r="HV76" t="s">
        <v>159</v>
      </c>
      <c r="HW76">
        <v>50</v>
      </c>
      <c r="HX76" t="s">
        <v>159</v>
      </c>
      <c r="HY76">
        <v>14.071999999999999</v>
      </c>
      <c r="IA76">
        <v>9</v>
      </c>
      <c r="IB76" t="s">
        <v>159</v>
      </c>
      <c r="IC76">
        <v>2</v>
      </c>
      <c r="ID76" t="s">
        <v>159</v>
      </c>
      <c r="IE76">
        <v>2</v>
      </c>
      <c r="IF76" t="s">
        <v>159</v>
      </c>
      <c r="IG76">
        <v>2</v>
      </c>
      <c r="IH76" t="s">
        <v>159</v>
      </c>
      <c r="II76">
        <v>0.46300000000000002</v>
      </c>
      <c r="IK76">
        <v>10</v>
      </c>
      <c r="IL76" t="s">
        <v>159</v>
      </c>
      <c r="IM76">
        <v>21</v>
      </c>
      <c r="IN76" t="s">
        <v>159</v>
      </c>
      <c r="IO76">
        <v>50</v>
      </c>
      <c r="IP76" t="s">
        <v>159</v>
      </c>
      <c r="IQ76">
        <v>4</v>
      </c>
      <c r="IR76" t="s">
        <v>159</v>
      </c>
      <c r="IS76">
        <v>88</v>
      </c>
      <c r="IT76" t="s">
        <v>159</v>
      </c>
    </row>
    <row r="77" spans="1:254" x14ac:dyDescent="0.2">
      <c r="A77" t="s">
        <v>303</v>
      </c>
      <c r="B77">
        <v>12113490</v>
      </c>
      <c r="C77">
        <v>5</v>
      </c>
      <c r="D77" s="2">
        <v>42176</v>
      </c>
      <c r="E77">
        <v>13</v>
      </c>
      <c r="F77">
        <v>0</v>
      </c>
      <c r="G77">
        <v>12113490</v>
      </c>
      <c r="H77" t="s">
        <v>617</v>
      </c>
      <c r="I77" t="s">
        <v>305</v>
      </c>
      <c r="J77" t="s">
        <v>306</v>
      </c>
      <c r="K77" t="s">
        <v>151</v>
      </c>
      <c r="L77">
        <v>1501592</v>
      </c>
      <c r="M77">
        <v>201504140900</v>
      </c>
      <c r="N77" s="3">
        <v>42108.666666666664</v>
      </c>
      <c r="O77" t="s">
        <v>154</v>
      </c>
      <c r="P77">
        <v>9</v>
      </c>
      <c r="Q77">
        <v>50</v>
      </c>
      <c r="R77" t="s">
        <v>159</v>
      </c>
      <c r="S77">
        <v>22</v>
      </c>
      <c r="T77" t="s">
        <v>159</v>
      </c>
      <c r="U77">
        <v>20</v>
      </c>
      <c r="V77" t="s">
        <v>159</v>
      </c>
      <c r="W77">
        <v>5</v>
      </c>
      <c r="X77" t="s">
        <v>159</v>
      </c>
      <c r="Y77">
        <v>19</v>
      </c>
      <c r="Z77" t="s">
        <v>159</v>
      </c>
      <c r="AA77">
        <v>142.22669999999999</v>
      </c>
      <c r="AC77">
        <v>4</v>
      </c>
      <c r="AD77" t="s">
        <v>159</v>
      </c>
      <c r="AE77">
        <v>5</v>
      </c>
      <c r="AF77" t="s">
        <v>159</v>
      </c>
      <c r="AG77">
        <v>3</v>
      </c>
      <c r="AH77" t="s">
        <v>159</v>
      </c>
      <c r="AI77">
        <v>206</v>
      </c>
      <c r="AJ77" t="s">
        <v>159</v>
      </c>
      <c r="AK77">
        <v>3</v>
      </c>
      <c r="AL77" t="s">
        <v>159</v>
      </c>
      <c r="AM77">
        <v>6</v>
      </c>
      <c r="AN77" t="s">
        <v>159</v>
      </c>
      <c r="AO77">
        <v>9</v>
      </c>
      <c r="AP77" t="s">
        <v>159</v>
      </c>
      <c r="AQ77">
        <v>3</v>
      </c>
      <c r="AR77" t="s">
        <v>159</v>
      </c>
      <c r="AS77">
        <v>4</v>
      </c>
      <c r="AT77" t="s">
        <v>159</v>
      </c>
      <c r="AU77">
        <v>2.5</v>
      </c>
      <c r="AV77" t="s">
        <v>159</v>
      </c>
      <c r="AW77">
        <v>10</v>
      </c>
      <c r="AX77" t="s">
        <v>159</v>
      </c>
      <c r="AY77">
        <v>3</v>
      </c>
      <c r="AZ77" t="s">
        <v>159</v>
      </c>
      <c r="BA77">
        <v>3</v>
      </c>
      <c r="BB77" t="s">
        <v>159</v>
      </c>
      <c r="BC77">
        <v>10.446899999999999</v>
      </c>
      <c r="BE77">
        <v>2.6436000000000002</v>
      </c>
      <c r="BG77">
        <v>4</v>
      </c>
      <c r="BH77" t="s">
        <v>159</v>
      </c>
      <c r="BI77">
        <v>4</v>
      </c>
      <c r="BJ77" t="s">
        <v>159</v>
      </c>
      <c r="BK77">
        <v>4</v>
      </c>
      <c r="BL77" t="s">
        <v>159</v>
      </c>
      <c r="BM77">
        <v>5</v>
      </c>
      <c r="BN77" t="s">
        <v>159</v>
      </c>
      <c r="BO77">
        <v>7</v>
      </c>
      <c r="BP77" t="s">
        <v>159</v>
      </c>
      <c r="BQ77">
        <v>11</v>
      </c>
      <c r="BR77" t="s">
        <v>159</v>
      </c>
      <c r="BS77">
        <v>17.713899999999999</v>
      </c>
      <c r="BU77">
        <v>3</v>
      </c>
      <c r="BV77" t="s">
        <v>159</v>
      </c>
      <c r="BW77">
        <v>5</v>
      </c>
      <c r="BX77" t="s">
        <v>159</v>
      </c>
      <c r="BY77">
        <v>2</v>
      </c>
      <c r="BZ77" t="s">
        <v>159</v>
      </c>
      <c r="CA77">
        <v>13</v>
      </c>
      <c r="CB77" t="s">
        <v>159</v>
      </c>
      <c r="CC77">
        <v>320</v>
      </c>
      <c r="CD77" t="s">
        <v>159</v>
      </c>
      <c r="CE77">
        <v>6.4</v>
      </c>
      <c r="CF77" t="s">
        <v>159</v>
      </c>
      <c r="CG77" s="4" t="s">
        <v>159</v>
      </c>
      <c r="CH77">
        <v>6.4</v>
      </c>
      <c r="CI77" t="s">
        <v>159</v>
      </c>
      <c r="CJ77">
        <v>5.12</v>
      </c>
      <c r="CK77" t="s">
        <v>159</v>
      </c>
      <c r="CL77">
        <v>5.12</v>
      </c>
      <c r="CM77" t="s">
        <v>159</v>
      </c>
      <c r="CN77">
        <v>184.32</v>
      </c>
      <c r="CO77" t="s">
        <v>159</v>
      </c>
      <c r="CP77">
        <v>6.4</v>
      </c>
      <c r="CQ77" t="s">
        <v>159</v>
      </c>
      <c r="CR77">
        <v>128</v>
      </c>
      <c r="CS77" t="s">
        <v>159</v>
      </c>
      <c r="CT77">
        <v>14.08</v>
      </c>
      <c r="CU77" t="s">
        <v>159</v>
      </c>
      <c r="CV77">
        <v>7.68</v>
      </c>
      <c r="CW77" t="s">
        <v>159</v>
      </c>
      <c r="CX77">
        <v>79.36</v>
      </c>
      <c r="CY77" t="s">
        <v>159</v>
      </c>
      <c r="CZ77">
        <v>11.52</v>
      </c>
      <c r="DA77" t="s">
        <v>159</v>
      </c>
      <c r="DB77">
        <v>5.12</v>
      </c>
      <c r="DC77" t="s">
        <v>159</v>
      </c>
      <c r="DD77">
        <v>12.8</v>
      </c>
      <c r="DE77" t="s">
        <v>159</v>
      </c>
      <c r="DF77">
        <v>12.8</v>
      </c>
      <c r="DG77" t="s">
        <v>159</v>
      </c>
      <c r="DH77">
        <v>6.4</v>
      </c>
      <c r="DI77" t="s">
        <v>159</v>
      </c>
      <c r="DJ77">
        <v>32</v>
      </c>
      <c r="DK77" t="s">
        <v>159</v>
      </c>
      <c r="DL77">
        <v>3.84</v>
      </c>
      <c r="DM77" t="s">
        <v>159</v>
      </c>
      <c r="DN77">
        <v>64</v>
      </c>
      <c r="DO77" t="s">
        <v>159</v>
      </c>
      <c r="DP77">
        <v>12.8</v>
      </c>
      <c r="DQ77" t="s">
        <v>159</v>
      </c>
      <c r="DR77">
        <v>12.8</v>
      </c>
      <c r="DS77" t="s">
        <v>159</v>
      </c>
      <c r="DT77">
        <v>101.12</v>
      </c>
      <c r="DU77" t="s">
        <v>159</v>
      </c>
      <c r="DV77">
        <v>30.72</v>
      </c>
      <c r="DW77" t="s">
        <v>159</v>
      </c>
      <c r="DX77">
        <v>3.84</v>
      </c>
      <c r="DY77" t="s">
        <v>159</v>
      </c>
      <c r="DZ77">
        <v>25.6</v>
      </c>
      <c r="EA77" t="s">
        <v>159</v>
      </c>
      <c r="EB77">
        <v>96</v>
      </c>
      <c r="EC77" t="s">
        <v>159</v>
      </c>
      <c r="ED77">
        <v>14.08</v>
      </c>
      <c r="EE77" t="s">
        <v>159</v>
      </c>
      <c r="EF77">
        <v>110.08</v>
      </c>
      <c r="EG77" t="s">
        <v>159</v>
      </c>
      <c r="EH77">
        <v>2</v>
      </c>
      <c r="EI77" t="s">
        <v>159</v>
      </c>
      <c r="EJ77">
        <v>3</v>
      </c>
      <c r="EK77" t="s">
        <v>159</v>
      </c>
      <c r="EL77">
        <v>4</v>
      </c>
      <c r="EM77" t="s">
        <v>159</v>
      </c>
      <c r="EN77">
        <v>9</v>
      </c>
      <c r="EO77" t="s">
        <v>159</v>
      </c>
      <c r="EP77">
        <v>200</v>
      </c>
      <c r="EQ77" t="s">
        <v>159</v>
      </c>
      <c r="ER77">
        <v>500</v>
      </c>
      <c r="ES77" t="s">
        <v>159</v>
      </c>
      <c r="ET77">
        <v>6</v>
      </c>
      <c r="EU77" t="s">
        <v>159</v>
      </c>
      <c r="EV77">
        <v>6</v>
      </c>
      <c r="EW77" t="s">
        <v>159</v>
      </c>
      <c r="EX77">
        <v>3</v>
      </c>
      <c r="EY77" t="s">
        <v>159</v>
      </c>
      <c r="EZ77">
        <v>85</v>
      </c>
      <c r="FA77" t="s">
        <v>159</v>
      </c>
      <c r="FB77">
        <v>79</v>
      </c>
      <c r="FC77" t="s">
        <v>159</v>
      </c>
      <c r="FD77">
        <v>189</v>
      </c>
      <c r="FE77" t="s">
        <v>159</v>
      </c>
      <c r="FF77">
        <v>4</v>
      </c>
      <c r="FG77" t="s">
        <v>159</v>
      </c>
      <c r="FH77">
        <v>5</v>
      </c>
      <c r="FI77" t="s">
        <v>159</v>
      </c>
      <c r="FJ77">
        <v>5</v>
      </c>
      <c r="FK77" t="s">
        <v>159</v>
      </c>
      <c r="FL77">
        <v>2</v>
      </c>
      <c r="FM77" t="s">
        <v>159</v>
      </c>
      <c r="FN77">
        <v>5</v>
      </c>
      <c r="FO77" t="s">
        <v>159</v>
      </c>
      <c r="FP77">
        <v>20</v>
      </c>
      <c r="FQ77" t="s">
        <v>159</v>
      </c>
      <c r="FR77">
        <v>16</v>
      </c>
      <c r="FS77" t="s">
        <v>159</v>
      </c>
      <c r="FT77">
        <v>9</v>
      </c>
      <c r="FU77" t="s">
        <v>159</v>
      </c>
      <c r="FV77">
        <v>14.08</v>
      </c>
      <c r="FW77" t="s">
        <v>159</v>
      </c>
      <c r="FX77">
        <v>2.56</v>
      </c>
      <c r="FY77" t="s">
        <v>159</v>
      </c>
      <c r="FZ77">
        <v>64</v>
      </c>
      <c r="GA77" t="s">
        <v>159</v>
      </c>
      <c r="GB77">
        <v>35.840000000000003</v>
      </c>
      <c r="GC77" t="s">
        <v>159</v>
      </c>
      <c r="GD77">
        <v>16.64</v>
      </c>
      <c r="GE77" t="s">
        <v>159</v>
      </c>
      <c r="GF77">
        <v>25</v>
      </c>
      <c r="GG77" t="s">
        <v>159</v>
      </c>
      <c r="GH77">
        <v>7.68</v>
      </c>
      <c r="GI77" t="s">
        <v>159</v>
      </c>
      <c r="GJ77">
        <v>121.6</v>
      </c>
      <c r="GK77" t="s">
        <v>159</v>
      </c>
      <c r="GL77">
        <v>12.8</v>
      </c>
      <c r="GM77" t="s">
        <v>159</v>
      </c>
      <c r="GN77">
        <v>3.84</v>
      </c>
      <c r="GO77" t="s">
        <v>159</v>
      </c>
      <c r="GP77">
        <v>1280</v>
      </c>
      <c r="GQ77" t="s">
        <v>159</v>
      </c>
      <c r="GR77">
        <v>2.56</v>
      </c>
      <c r="GS77" t="s">
        <v>159</v>
      </c>
      <c r="GT77">
        <v>190.72</v>
      </c>
      <c r="GU77" t="s">
        <v>159</v>
      </c>
      <c r="GV77">
        <v>87.04</v>
      </c>
      <c r="GW77" t="s">
        <v>159</v>
      </c>
      <c r="GX77">
        <v>25.6</v>
      </c>
      <c r="GY77" t="s">
        <v>159</v>
      </c>
      <c r="GZ77">
        <v>256</v>
      </c>
      <c r="HA77" t="s">
        <v>159</v>
      </c>
      <c r="HB77">
        <v>320</v>
      </c>
      <c r="HC77" t="s">
        <v>159</v>
      </c>
      <c r="HD77">
        <v>5.12</v>
      </c>
      <c r="HE77" t="s">
        <v>159</v>
      </c>
      <c r="HF77">
        <v>12.8</v>
      </c>
      <c r="HG77" t="s">
        <v>159</v>
      </c>
      <c r="HH77" s="4" t="s">
        <v>159</v>
      </c>
      <c r="HI77">
        <v>2.56</v>
      </c>
      <c r="HJ77" t="s">
        <v>159</v>
      </c>
      <c r="HK77">
        <v>2.56</v>
      </c>
      <c r="HL77" t="s">
        <v>159</v>
      </c>
      <c r="HM77">
        <v>5.12</v>
      </c>
      <c r="HN77" t="s">
        <v>159</v>
      </c>
      <c r="HO77">
        <v>5.12</v>
      </c>
      <c r="HP77" t="s">
        <v>159</v>
      </c>
      <c r="HQ77">
        <v>5.12</v>
      </c>
      <c r="HR77" t="s">
        <v>159</v>
      </c>
      <c r="HU77">
        <v>5</v>
      </c>
      <c r="HV77" t="s">
        <v>159</v>
      </c>
      <c r="HW77">
        <v>11</v>
      </c>
      <c r="HX77" t="s">
        <v>159</v>
      </c>
      <c r="HY77">
        <v>4</v>
      </c>
      <c r="HZ77" t="s">
        <v>159</v>
      </c>
      <c r="IA77">
        <v>9</v>
      </c>
      <c r="IB77" t="s">
        <v>159</v>
      </c>
      <c r="IC77">
        <v>2</v>
      </c>
      <c r="ID77" t="s">
        <v>159</v>
      </c>
      <c r="IE77">
        <v>2</v>
      </c>
      <c r="IF77" t="s">
        <v>159</v>
      </c>
      <c r="IG77">
        <v>2</v>
      </c>
      <c r="IH77" t="s">
        <v>159</v>
      </c>
      <c r="II77">
        <v>3</v>
      </c>
      <c r="IJ77" t="s">
        <v>159</v>
      </c>
      <c r="IK77">
        <v>10</v>
      </c>
      <c r="IL77" t="s">
        <v>159</v>
      </c>
      <c r="IM77">
        <v>21</v>
      </c>
      <c r="IN77" t="s">
        <v>159</v>
      </c>
      <c r="IO77">
        <v>11</v>
      </c>
      <c r="IP77" t="s">
        <v>159</v>
      </c>
      <c r="IQ77">
        <v>4</v>
      </c>
      <c r="IR77" t="s">
        <v>159</v>
      </c>
      <c r="IS77">
        <v>88</v>
      </c>
      <c r="IT77" t="s">
        <v>159</v>
      </c>
    </row>
    <row r="78" spans="1:254" x14ac:dyDescent="0.2">
      <c r="A78" t="s">
        <v>303</v>
      </c>
      <c r="B78">
        <v>12113490</v>
      </c>
      <c r="C78">
        <v>5</v>
      </c>
      <c r="D78" s="2">
        <v>42176</v>
      </c>
      <c r="E78">
        <v>13</v>
      </c>
      <c r="F78">
        <v>0</v>
      </c>
      <c r="G78">
        <v>12113490</v>
      </c>
      <c r="H78" t="s">
        <v>617</v>
      </c>
      <c r="I78" t="s">
        <v>305</v>
      </c>
      <c r="J78" t="s">
        <v>306</v>
      </c>
      <c r="K78" t="s">
        <v>151</v>
      </c>
      <c r="L78">
        <v>1502106</v>
      </c>
      <c r="M78">
        <v>201505190720</v>
      </c>
      <c r="N78" s="3">
        <v>42143.597222222219</v>
      </c>
      <c r="O78" t="s">
        <v>154</v>
      </c>
      <c r="P78">
        <v>9</v>
      </c>
      <c r="Q78">
        <v>50</v>
      </c>
      <c r="R78" t="s">
        <v>159</v>
      </c>
      <c r="S78">
        <v>50</v>
      </c>
      <c r="T78" t="s">
        <v>159</v>
      </c>
      <c r="U78">
        <v>20</v>
      </c>
      <c r="V78" t="s">
        <v>159</v>
      </c>
      <c r="W78">
        <v>5</v>
      </c>
      <c r="X78" t="s">
        <v>159</v>
      </c>
      <c r="Y78">
        <v>19</v>
      </c>
      <c r="Z78" t="s">
        <v>159</v>
      </c>
      <c r="AA78">
        <v>6</v>
      </c>
      <c r="AB78" t="s">
        <v>159</v>
      </c>
      <c r="AC78">
        <v>4</v>
      </c>
      <c r="AD78" t="s">
        <v>159</v>
      </c>
      <c r="AE78">
        <v>5</v>
      </c>
      <c r="AF78" t="s">
        <v>159</v>
      </c>
      <c r="AG78">
        <v>5</v>
      </c>
      <c r="AH78" t="s">
        <v>159</v>
      </c>
      <c r="AI78">
        <v>206</v>
      </c>
      <c r="AJ78" t="s">
        <v>159</v>
      </c>
      <c r="AK78">
        <v>3</v>
      </c>
      <c r="AL78" t="s">
        <v>159</v>
      </c>
      <c r="AM78">
        <v>6</v>
      </c>
      <c r="AN78" t="s">
        <v>159</v>
      </c>
      <c r="AO78">
        <v>6.6313000000000004</v>
      </c>
      <c r="AQ78">
        <v>3</v>
      </c>
      <c r="AR78" t="s">
        <v>159</v>
      </c>
      <c r="AS78">
        <v>4</v>
      </c>
      <c r="AT78" t="s">
        <v>159</v>
      </c>
      <c r="AU78">
        <v>2</v>
      </c>
      <c r="AV78" t="s">
        <v>159</v>
      </c>
      <c r="AW78">
        <v>10</v>
      </c>
      <c r="AX78" t="s">
        <v>159</v>
      </c>
      <c r="AY78">
        <v>3</v>
      </c>
      <c r="AZ78" t="s">
        <v>159</v>
      </c>
      <c r="BA78">
        <v>3</v>
      </c>
      <c r="BB78" t="s">
        <v>159</v>
      </c>
      <c r="BC78">
        <v>5</v>
      </c>
      <c r="BD78" t="s">
        <v>159</v>
      </c>
      <c r="BE78">
        <v>0.75919999999999999</v>
      </c>
      <c r="BG78">
        <v>4</v>
      </c>
      <c r="BH78" t="s">
        <v>159</v>
      </c>
      <c r="BI78">
        <v>4</v>
      </c>
      <c r="BJ78" t="s">
        <v>159</v>
      </c>
      <c r="BK78">
        <v>1.4209000000000001</v>
      </c>
      <c r="BM78">
        <v>5</v>
      </c>
      <c r="BN78" t="s">
        <v>159</v>
      </c>
      <c r="BO78">
        <v>7</v>
      </c>
      <c r="BP78" t="s">
        <v>159</v>
      </c>
      <c r="BQ78">
        <v>11</v>
      </c>
      <c r="BR78" t="s">
        <v>159</v>
      </c>
      <c r="BS78">
        <v>4.0854999999999997</v>
      </c>
      <c r="BT78" t="s">
        <v>160</v>
      </c>
      <c r="BU78">
        <v>3</v>
      </c>
      <c r="BV78" t="s">
        <v>159</v>
      </c>
      <c r="BW78">
        <v>5</v>
      </c>
      <c r="BX78" t="s">
        <v>159</v>
      </c>
      <c r="BY78">
        <v>2</v>
      </c>
      <c r="BZ78" t="s">
        <v>159</v>
      </c>
      <c r="CA78">
        <v>13</v>
      </c>
      <c r="CB78" t="s">
        <v>159</v>
      </c>
      <c r="CC78">
        <v>250</v>
      </c>
      <c r="CD78" t="s">
        <v>159</v>
      </c>
      <c r="CE78">
        <v>5</v>
      </c>
      <c r="CF78" t="s">
        <v>159</v>
      </c>
      <c r="CG78" s="4" t="s">
        <v>159</v>
      </c>
      <c r="CH78">
        <v>4</v>
      </c>
      <c r="CI78" t="s">
        <v>159</v>
      </c>
      <c r="CJ78">
        <v>10</v>
      </c>
      <c r="CK78" t="s">
        <v>159</v>
      </c>
      <c r="CL78">
        <v>5</v>
      </c>
      <c r="CM78" t="s">
        <v>159</v>
      </c>
      <c r="CN78">
        <v>144</v>
      </c>
      <c r="CO78" t="s">
        <v>159</v>
      </c>
      <c r="CP78">
        <v>5</v>
      </c>
      <c r="CQ78" t="s">
        <v>159</v>
      </c>
      <c r="CR78">
        <v>98</v>
      </c>
      <c r="CS78" t="s">
        <v>159</v>
      </c>
      <c r="CT78">
        <v>11</v>
      </c>
      <c r="CU78" t="s">
        <v>159</v>
      </c>
      <c r="CV78">
        <v>0.89249999999999996</v>
      </c>
      <c r="CX78">
        <v>62</v>
      </c>
      <c r="CY78" t="s">
        <v>159</v>
      </c>
      <c r="CZ78">
        <v>9</v>
      </c>
      <c r="DA78" t="s">
        <v>159</v>
      </c>
      <c r="DB78">
        <v>4</v>
      </c>
      <c r="DC78" t="s">
        <v>159</v>
      </c>
      <c r="DD78">
        <v>10</v>
      </c>
      <c r="DE78" t="s">
        <v>159</v>
      </c>
      <c r="DF78">
        <v>10</v>
      </c>
      <c r="DG78" t="s">
        <v>159</v>
      </c>
      <c r="DH78">
        <v>5</v>
      </c>
      <c r="DI78" t="s">
        <v>159</v>
      </c>
      <c r="DJ78">
        <v>20</v>
      </c>
      <c r="DK78" t="s">
        <v>159</v>
      </c>
      <c r="DL78">
        <v>3</v>
      </c>
      <c r="DM78" t="s">
        <v>159</v>
      </c>
      <c r="DN78">
        <v>50</v>
      </c>
      <c r="DO78" t="s">
        <v>159</v>
      </c>
      <c r="DP78">
        <v>10</v>
      </c>
      <c r="DQ78" t="s">
        <v>159</v>
      </c>
      <c r="DR78">
        <v>6</v>
      </c>
      <c r="DS78" t="s">
        <v>159</v>
      </c>
      <c r="DT78">
        <v>79</v>
      </c>
      <c r="DU78" t="s">
        <v>159</v>
      </c>
      <c r="DV78">
        <v>24</v>
      </c>
      <c r="DW78" t="s">
        <v>159</v>
      </c>
      <c r="DX78">
        <v>8.0694999999999997</v>
      </c>
      <c r="DY78" t="s">
        <v>160</v>
      </c>
      <c r="DZ78">
        <v>20</v>
      </c>
      <c r="EA78" t="s">
        <v>159</v>
      </c>
      <c r="EB78">
        <v>75</v>
      </c>
      <c r="EC78" t="s">
        <v>159</v>
      </c>
      <c r="ED78">
        <v>11</v>
      </c>
      <c r="EE78" t="s">
        <v>159</v>
      </c>
      <c r="EF78">
        <v>100</v>
      </c>
      <c r="EG78" t="s">
        <v>159</v>
      </c>
      <c r="EH78">
        <v>2</v>
      </c>
      <c r="EI78" t="s">
        <v>159</v>
      </c>
      <c r="EJ78">
        <v>3</v>
      </c>
      <c r="EK78" t="s">
        <v>159</v>
      </c>
      <c r="EL78">
        <v>25</v>
      </c>
      <c r="EM78" t="s">
        <v>159</v>
      </c>
      <c r="EN78">
        <v>9</v>
      </c>
      <c r="EO78" t="s">
        <v>159</v>
      </c>
      <c r="EP78">
        <v>200</v>
      </c>
      <c r="EQ78" t="s">
        <v>159</v>
      </c>
      <c r="ER78">
        <v>1000</v>
      </c>
      <c r="ES78" t="s">
        <v>159</v>
      </c>
      <c r="ET78">
        <v>6</v>
      </c>
      <c r="EU78" t="s">
        <v>159</v>
      </c>
      <c r="EV78">
        <v>6</v>
      </c>
      <c r="EW78" t="s">
        <v>159</v>
      </c>
      <c r="EX78">
        <v>3</v>
      </c>
      <c r="EY78" t="s">
        <v>159</v>
      </c>
      <c r="EZ78">
        <v>85</v>
      </c>
      <c r="FA78" t="s">
        <v>159</v>
      </c>
      <c r="FB78">
        <v>79</v>
      </c>
      <c r="FC78" t="s">
        <v>159</v>
      </c>
      <c r="FD78">
        <v>189</v>
      </c>
      <c r="FE78" t="s">
        <v>159</v>
      </c>
      <c r="FF78">
        <v>4</v>
      </c>
      <c r="FG78" t="s">
        <v>159</v>
      </c>
      <c r="FH78">
        <v>5</v>
      </c>
      <c r="FI78" t="s">
        <v>159</v>
      </c>
      <c r="FJ78">
        <v>5</v>
      </c>
      <c r="FK78" t="s">
        <v>159</v>
      </c>
      <c r="FL78">
        <v>2</v>
      </c>
      <c r="FM78" t="s">
        <v>159</v>
      </c>
      <c r="FN78">
        <v>5</v>
      </c>
      <c r="FO78" t="s">
        <v>159</v>
      </c>
      <c r="FP78">
        <v>20</v>
      </c>
      <c r="FQ78" t="s">
        <v>159</v>
      </c>
      <c r="FR78">
        <v>16</v>
      </c>
      <c r="FS78" t="s">
        <v>159</v>
      </c>
      <c r="FT78">
        <v>10</v>
      </c>
      <c r="FU78" t="s">
        <v>159</v>
      </c>
      <c r="FV78">
        <v>25</v>
      </c>
      <c r="FW78" t="s">
        <v>159</v>
      </c>
      <c r="FX78">
        <v>2</v>
      </c>
      <c r="FY78" t="s">
        <v>159</v>
      </c>
      <c r="FZ78">
        <v>3</v>
      </c>
      <c r="GA78" t="s">
        <v>159</v>
      </c>
      <c r="GB78">
        <v>28</v>
      </c>
      <c r="GC78" t="s">
        <v>159</v>
      </c>
      <c r="GD78">
        <v>50</v>
      </c>
      <c r="GE78" t="s">
        <v>159</v>
      </c>
      <c r="GF78">
        <v>50</v>
      </c>
      <c r="GG78" t="s">
        <v>159</v>
      </c>
      <c r="GH78">
        <v>6</v>
      </c>
      <c r="GI78" t="s">
        <v>159</v>
      </c>
      <c r="GL78">
        <v>3</v>
      </c>
      <c r="GM78" t="s">
        <v>159</v>
      </c>
      <c r="GN78">
        <v>3</v>
      </c>
      <c r="GO78" t="s">
        <v>159</v>
      </c>
      <c r="GP78">
        <v>500</v>
      </c>
      <c r="GQ78" t="s">
        <v>159</v>
      </c>
      <c r="GR78">
        <v>2</v>
      </c>
      <c r="GS78" t="s">
        <v>159</v>
      </c>
      <c r="GT78">
        <v>149</v>
      </c>
      <c r="GU78" t="s">
        <v>159</v>
      </c>
      <c r="GV78">
        <v>68</v>
      </c>
      <c r="GW78" t="s">
        <v>159</v>
      </c>
      <c r="GX78">
        <v>20</v>
      </c>
      <c r="GY78" t="s">
        <v>159</v>
      </c>
      <c r="HB78">
        <v>250</v>
      </c>
      <c r="HC78" t="s">
        <v>159</v>
      </c>
      <c r="HD78">
        <v>4</v>
      </c>
      <c r="HE78" t="s">
        <v>159</v>
      </c>
      <c r="HF78">
        <v>8</v>
      </c>
      <c r="HG78" t="s">
        <v>159</v>
      </c>
      <c r="HH78" s="4" t="s">
        <v>159</v>
      </c>
      <c r="HI78">
        <v>5</v>
      </c>
      <c r="HJ78" t="s">
        <v>159</v>
      </c>
      <c r="HK78">
        <v>2</v>
      </c>
      <c r="HL78" t="s">
        <v>159</v>
      </c>
      <c r="HM78">
        <v>4</v>
      </c>
      <c r="HN78" t="s">
        <v>159</v>
      </c>
      <c r="HO78">
        <v>4</v>
      </c>
      <c r="HP78" t="s">
        <v>159</v>
      </c>
      <c r="HQ78">
        <v>4</v>
      </c>
      <c r="HR78" t="s">
        <v>159</v>
      </c>
      <c r="HU78">
        <v>5</v>
      </c>
      <c r="HV78" t="s">
        <v>159</v>
      </c>
      <c r="HW78">
        <v>11</v>
      </c>
      <c r="HX78" t="s">
        <v>159</v>
      </c>
      <c r="HY78">
        <v>4</v>
      </c>
      <c r="HZ78" t="s">
        <v>159</v>
      </c>
      <c r="IA78">
        <v>9</v>
      </c>
      <c r="IB78" t="s">
        <v>159</v>
      </c>
      <c r="IC78">
        <v>2</v>
      </c>
      <c r="ID78" t="s">
        <v>159</v>
      </c>
      <c r="IE78">
        <v>2</v>
      </c>
      <c r="IF78" t="s">
        <v>159</v>
      </c>
      <c r="IG78">
        <v>2</v>
      </c>
      <c r="IH78" t="s">
        <v>159</v>
      </c>
      <c r="II78">
        <v>1.3531</v>
      </c>
      <c r="IK78">
        <v>10</v>
      </c>
      <c r="IL78" t="s">
        <v>159</v>
      </c>
      <c r="IM78">
        <v>21</v>
      </c>
      <c r="IN78" t="s">
        <v>159</v>
      </c>
      <c r="IO78">
        <v>11</v>
      </c>
      <c r="IP78" t="s">
        <v>159</v>
      </c>
      <c r="IQ78">
        <v>4</v>
      </c>
      <c r="IR78" t="s">
        <v>159</v>
      </c>
      <c r="IS78">
        <v>88</v>
      </c>
      <c r="IT78" t="s">
        <v>159</v>
      </c>
    </row>
    <row r="79" spans="1:254" x14ac:dyDescent="0.2">
      <c r="A79" t="s">
        <v>303</v>
      </c>
      <c r="B79">
        <v>12113490</v>
      </c>
      <c r="C79">
        <v>5</v>
      </c>
      <c r="D79" s="2">
        <v>42176</v>
      </c>
      <c r="E79">
        <v>13</v>
      </c>
      <c r="F79">
        <v>0</v>
      </c>
      <c r="G79">
        <v>12113490</v>
      </c>
      <c r="H79" t="s">
        <v>617</v>
      </c>
      <c r="I79" t="s">
        <v>305</v>
      </c>
      <c r="J79" t="s">
        <v>306</v>
      </c>
      <c r="K79" t="s">
        <v>151</v>
      </c>
      <c r="L79">
        <v>1502314</v>
      </c>
      <c r="M79">
        <v>201506020740</v>
      </c>
      <c r="N79" s="3">
        <v>42157.611111111109</v>
      </c>
      <c r="O79" t="s">
        <v>154</v>
      </c>
      <c r="P79">
        <v>9</v>
      </c>
      <c r="Q79">
        <v>50</v>
      </c>
      <c r="R79" t="s">
        <v>159</v>
      </c>
      <c r="S79">
        <v>22</v>
      </c>
      <c r="T79" t="s">
        <v>159</v>
      </c>
      <c r="U79">
        <v>20</v>
      </c>
      <c r="V79" t="s">
        <v>159</v>
      </c>
      <c r="W79">
        <v>5</v>
      </c>
      <c r="X79" t="s">
        <v>159</v>
      </c>
      <c r="Y79">
        <v>19</v>
      </c>
      <c r="Z79" t="s">
        <v>159</v>
      </c>
      <c r="AA79">
        <v>6</v>
      </c>
      <c r="AB79" t="s">
        <v>159</v>
      </c>
      <c r="AC79">
        <v>4</v>
      </c>
      <c r="AD79" t="s">
        <v>159</v>
      </c>
      <c r="AE79">
        <v>4</v>
      </c>
      <c r="AF79" t="s">
        <v>159</v>
      </c>
      <c r="AG79">
        <v>3</v>
      </c>
      <c r="AH79" t="s">
        <v>159</v>
      </c>
      <c r="AI79">
        <v>206</v>
      </c>
      <c r="AJ79" t="s">
        <v>159</v>
      </c>
      <c r="AK79">
        <v>3</v>
      </c>
      <c r="AL79" t="s">
        <v>159</v>
      </c>
      <c r="AM79">
        <v>6</v>
      </c>
      <c r="AN79" t="s">
        <v>159</v>
      </c>
      <c r="AO79">
        <v>9</v>
      </c>
      <c r="AP79" t="s">
        <v>159</v>
      </c>
      <c r="AQ79">
        <v>3</v>
      </c>
      <c r="AR79" t="s">
        <v>159</v>
      </c>
      <c r="AS79">
        <v>4</v>
      </c>
      <c r="AT79" t="s">
        <v>159</v>
      </c>
      <c r="AU79">
        <v>2</v>
      </c>
      <c r="AV79" t="s">
        <v>159</v>
      </c>
      <c r="AW79">
        <v>10</v>
      </c>
      <c r="AX79" t="s">
        <v>159</v>
      </c>
      <c r="AY79">
        <v>3</v>
      </c>
      <c r="AZ79" t="s">
        <v>159</v>
      </c>
      <c r="BA79">
        <v>3</v>
      </c>
      <c r="BB79" t="s">
        <v>159</v>
      </c>
      <c r="BC79">
        <v>15.1731</v>
      </c>
      <c r="BE79">
        <v>4</v>
      </c>
      <c r="BF79" t="s">
        <v>159</v>
      </c>
      <c r="BG79">
        <v>4</v>
      </c>
      <c r="BH79" t="s">
        <v>159</v>
      </c>
      <c r="BI79">
        <v>4</v>
      </c>
      <c r="BJ79" t="s">
        <v>159</v>
      </c>
      <c r="BK79">
        <v>4</v>
      </c>
      <c r="BL79" t="s">
        <v>159</v>
      </c>
      <c r="BM79">
        <v>5</v>
      </c>
      <c r="BN79" t="s">
        <v>159</v>
      </c>
      <c r="BO79">
        <v>7</v>
      </c>
      <c r="BP79" t="s">
        <v>159</v>
      </c>
      <c r="BQ79">
        <v>11</v>
      </c>
      <c r="BR79" t="s">
        <v>159</v>
      </c>
      <c r="BS79">
        <v>4.2507000000000001</v>
      </c>
      <c r="BU79">
        <v>3</v>
      </c>
      <c r="BV79" t="s">
        <v>159</v>
      </c>
      <c r="BW79">
        <v>4.2153999999999998</v>
      </c>
      <c r="BY79">
        <v>2</v>
      </c>
      <c r="BZ79" t="s">
        <v>159</v>
      </c>
      <c r="CA79">
        <v>13</v>
      </c>
      <c r="CB79" t="s">
        <v>159</v>
      </c>
      <c r="CC79">
        <v>250</v>
      </c>
      <c r="CD79" t="s">
        <v>159</v>
      </c>
      <c r="CE79">
        <v>5</v>
      </c>
      <c r="CF79" t="s">
        <v>159</v>
      </c>
      <c r="CG79" s="4" t="s">
        <v>159</v>
      </c>
      <c r="CH79">
        <v>1.4966999999999999</v>
      </c>
      <c r="CJ79">
        <v>4</v>
      </c>
      <c r="CK79" t="s">
        <v>159</v>
      </c>
      <c r="CL79">
        <v>4</v>
      </c>
      <c r="CM79" t="s">
        <v>159</v>
      </c>
      <c r="CN79">
        <v>144</v>
      </c>
      <c r="CO79" t="s">
        <v>159</v>
      </c>
      <c r="CP79">
        <v>10.8857</v>
      </c>
      <c r="CR79">
        <v>98</v>
      </c>
      <c r="CS79" t="s">
        <v>159</v>
      </c>
      <c r="CT79">
        <v>11</v>
      </c>
      <c r="CU79" t="s">
        <v>159</v>
      </c>
      <c r="CV79">
        <v>6</v>
      </c>
      <c r="CW79" t="s">
        <v>159</v>
      </c>
      <c r="CX79">
        <v>576.07209999999998</v>
      </c>
      <c r="CZ79">
        <v>9</v>
      </c>
      <c r="DA79" t="s">
        <v>159</v>
      </c>
      <c r="DB79">
        <v>4</v>
      </c>
      <c r="DC79" t="s">
        <v>159</v>
      </c>
      <c r="DD79">
        <v>10</v>
      </c>
      <c r="DE79" t="s">
        <v>159</v>
      </c>
      <c r="DF79">
        <v>10</v>
      </c>
      <c r="DG79" t="s">
        <v>159</v>
      </c>
      <c r="DH79">
        <v>5</v>
      </c>
      <c r="DI79" t="s">
        <v>159</v>
      </c>
      <c r="DJ79">
        <v>20</v>
      </c>
      <c r="DK79" t="s">
        <v>159</v>
      </c>
      <c r="DL79">
        <v>3</v>
      </c>
      <c r="DM79" t="s">
        <v>159</v>
      </c>
      <c r="DN79">
        <v>50</v>
      </c>
      <c r="DO79" t="s">
        <v>159</v>
      </c>
      <c r="DP79">
        <v>10</v>
      </c>
      <c r="DQ79" t="s">
        <v>159</v>
      </c>
      <c r="DR79">
        <v>6</v>
      </c>
      <c r="DS79" t="s">
        <v>159</v>
      </c>
      <c r="DT79">
        <v>79</v>
      </c>
      <c r="DU79" t="s">
        <v>159</v>
      </c>
      <c r="DV79">
        <v>24</v>
      </c>
      <c r="DW79" t="s">
        <v>159</v>
      </c>
      <c r="DX79">
        <v>37.642200000000003</v>
      </c>
      <c r="DY79" t="s">
        <v>160</v>
      </c>
      <c r="DZ79">
        <v>20</v>
      </c>
      <c r="EA79" t="s">
        <v>159</v>
      </c>
      <c r="EB79">
        <v>75</v>
      </c>
      <c r="EC79" t="s">
        <v>159</v>
      </c>
      <c r="ED79">
        <v>11</v>
      </c>
      <c r="EE79" t="s">
        <v>159</v>
      </c>
      <c r="EF79">
        <v>86</v>
      </c>
      <c r="EG79" t="s">
        <v>159</v>
      </c>
      <c r="EH79">
        <v>2</v>
      </c>
      <c r="EI79" t="s">
        <v>159</v>
      </c>
      <c r="EJ79">
        <v>3</v>
      </c>
      <c r="EK79" t="s">
        <v>159</v>
      </c>
      <c r="EL79">
        <v>4</v>
      </c>
      <c r="EM79" t="s">
        <v>159</v>
      </c>
      <c r="EN79">
        <v>9</v>
      </c>
      <c r="EO79" t="s">
        <v>159</v>
      </c>
      <c r="EP79">
        <v>200</v>
      </c>
      <c r="EQ79" t="s">
        <v>159</v>
      </c>
      <c r="ER79">
        <v>500</v>
      </c>
      <c r="ES79" t="s">
        <v>159</v>
      </c>
      <c r="ET79">
        <v>6</v>
      </c>
      <c r="EU79" t="s">
        <v>159</v>
      </c>
      <c r="EV79">
        <v>6</v>
      </c>
      <c r="EW79" t="s">
        <v>159</v>
      </c>
      <c r="EX79">
        <v>3</v>
      </c>
      <c r="EY79" t="s">
        <v>159</v>
      </c>
      <c r="EZ79">
        <v>85</v>
      </c>
      <c r="FA79" t="s">
        <v>159</v>
      </c>
      <c r="FB79">
        <v>79</v>
      </c>
      <c r="FC79" t="s">
        <v>159</v>
      </c>
      <c r="FD79">
        <v>189</v>
      </c>
      <c r="FE79" t="s">
        <v>159</v>
      </c>
      <c r="FF79">
        <v>4</v>
      </c>
      <c r="FG79" t="s">
        <v>159</v>
      </c>
      <c r="FH79">
        <v>5</v>
      </c>
      <c r="FI79" t="s">
        <v>159</v>
      </c>
      <c r="FJ79">
        <v>5</v>
      </c>
      <c r="FK79" t="s">
        <v>159</v>
      </c>
      <c r="FL79">
        <v>2</v>
      </c>
      <c r="FM79" t="s">
        <v>159</v>
      </c>
      <c r="FN79">
        <v>5</v>
      </c>
      <c r="FO79" t="s">
        <v>159</v>
      </c>
      <c r="FP79">
        <v>50</v>
      </c>
      <c r="FQ79" t="s">
        <v>159</v>
      </c>
      <c r="FR79">
        <v>50</v>
      </c>
      <c r="FS79" t="s">
        <v>159</v>
      </c>
      <c r="FT79">
        <v>9</v>
      </c>
      <c r="FU79" t="s">
        <v>159</v>
      </c>
      <c r="FV79">
        <v>11</v>
      </c>
      <c r="FW79" t="s">
        <v>159</v>
      </c>
      <c r="FX79">
        <v>2</v>
      </c>
      <c r="FY79" t="s">
        <v>159</v>
      </c>
      <c r="FZ79">
        <v>3</v>
      </c>
      <c r="GA79" t="s">
        <v>159</v>
      </c>
      <c r="GB79">
        <v>28</v>
      </c>
      <c r="GC79" t="s">
        <v>159</v>
      </c>
      <c r="GD79">
        <v>13</v>
      </c>
      <c r="GE79" t="s">
        <v>159</v>
      </c>
      <c r="GF79">
        <v>9</v>
      </c>
      <c r="GG79" t="s">
        <v>159</v>
      </c>
      <c r="GH79">
        <v>6</v>
      </c>
      <c r="GI79" t="s">
        <v>159</v>
      </c>
      <c r="GL79">
        <v>3</v>
      </c>
      <c r="GM79" t="s">
        <v>159</v>
      </c>
      <c r="GN79">
        <v>3</v>
      </c>
      <c r="GO79" t="s">
        <v>159</v>
      </c>
      <c r="GP79">
        <v>1000</v>
      </c>
      <c r="GQ79" t="s">
        <v>159</v>
      </c>
      <c r="GR79">
        <v>2</v>
      </c>
      <c r="GS79" t="s">
        <v>159</v>
      </c>
      <c r="GT79">
        <v>149</v>
      </c>
      <c r="GU79" t="s">
        <v>159</v>
      </c>
      <c r="GV79">
        <v>68</v>
      </c>
      <c r="GW79" t="s">
        <v>159</v>
      </c>
      <c r="GX79">
        <v>20</v>
      </c>
      <c r="GY79" t="s">
        <v>159</v>
      </c>
      <c r="HB79">
        <v>50</v>
      </c>
      <c r="HC79" t="s">
        <v>159</v>
      </c>
      <c r="HD79">
        <v>4</v>
      </c>
      <c r="HE79" t="s">
        <v>159</v>
      </c>
      <c r="HF79">
        <v>0.63270000000000004</v>
      </c>
      <c r="HH79" s="4" t="s">
        <v>159</v>
      </c>
      <c r="HI79">
        <v>2</v>
      </c>
      <c r="HJ79" t="s">
        <v>159</v>
      </c>
      <c r="HK79">
        <v>2</v>
      </c>
      <c r="HL79" t="s">
        <v>159</v>
      </c>
      <c r="HM79">
        <v>4</v>
      </c>
      <c r="HN79" t="s">
        <v>159</v>
      </c>
      <c r="HO79">
        <v>4</v>
      </c>
      <c r="HP79" t="s">
        <v>159</v>
      </c>
      <c r="HQ79">
        <v>4</v>
      </c>
      <c r="HR79" t="s">
        <v>159</v>
      </c>
      <c r="HU79">
        <v>5</v>
      </c>
      <c r="HV79" t="s">
        <v>159</v>
      </c>
      <c r="HW79">
        <v>11</v>
      </c>
      <c r="HX79" t="s">
        <v>159</v>
      </c>
      <c r="HY79">
        <v>4</v>
      </c>
      <c r="HZ79" t="s">
        <v>159</v>
      </c>
      <c r="IA79">
        <v>9</v>
      </c>
      <c r="IB79" t="s">
        <v>159</v>
      </c>
      <c r="IC79">
        <v>2</v>
      </c>
      <c r="ID79" t="s">
        <v>159</v>
      </c>
      <c r="IE79">
        <v>2</v>
      </c>
      <c r="IF79" t="s">
        <v>159</v>
      </c>
      <c r="IG79">
        <v>2</v>
      </c>
      <c r="IH79" t="s">
        <v>159</v>
      </c>
      <c r="II79">
        <v>3</v>
      </c>
      <c r="IJ79" t="s">
        <v>159</v>
      </c>
      <c r="IK79">
        <v>10</v>
      </c>
      <c r="IL79" t="s">
        <v>159</v>
      </c>
      <c r="IM79">
        <v>21</v>
      </c>
      <c r="IN79" t="s">
        <v>159</v>
      </c>
      <c r="IO79">
        <v>11</v>
      </c>
      <c r="IP79" t="s">
        <v>159</v>
      </c>
      <c r="IQ79">
        <v>4</v>
      </c>
      <c r="IR79" t="s">
        <v>159</v>
      </c>
      <c r="IS79">
        <v>126.6494</v>
      </c>
    </row>
    <row r="80" spans="1:254" x14ac:dyDescent="0.2">
      <c r="A80" t="s">
        <v>303</v>
      </c>
      <c r="B80">
        <v>12113490</v>
      </c>
      <c r="C80">
        <v>5</v>
      </c>
      <c r="D80" s="2">
        <v>42176</v>
      </c>
      <c r="E80">
        <v>13</v>
      </c>
      <c r="F80">
        <v>0</v>
      </c>
      <c r="G80">
        <v>12113490</v>
      </c>
      <c r="H80" t="s">
        <v>617</v>
      </c>
      <c r="I80" t="s">
        <v>305</v>
      </c>
      <c r="J80" t="s">
        <v>306</v>
      </c>
      <c r="K80" t="s">
        <v>151</v>
      </c>
      <c r="L80">
        <v>1502445</v>
      </c>
      <c r="M80">
        <v>201506090800</v>
      </c>
      <c r="N80" s="3">
        <v>42164.625</v>
      </c>
      <c r="O80" t="s">
        <v>154</v>
      </c>
      <c r="P80">
        <v>9</v>
      </c>
      <c r="Q80">
        <v>50</v>
      </c>
      <c r="R80" t="s">
        <v>159</v>
      </c>
      <c r="S80">
        <v>22</v>
      </c>
      <c r="T80" t="s">
        <v>159</v>
      </c>
      <c r="U80">
        <v>20</v>
      </c>
      <c r="V80" t="s">
        <v>159</v>
      </c>
      <c r="W80">
        <v>5</v>
      </c>
      <c r="X80" t="s">
        <v>159</v>
      </c>
      <c r="Y80">
        <v>19</v>
      </c>
      <c r="Z80" t="s">
        <v>159</v>
      </c>
      <c r="AA80">
        <v>6</v>
      </c>
      <c r="AB80" t="s">
        <v>159</v>
      </c>
      <c r="AC80">
        <v>4</v>
      </c>
      <c r="AD80" t="s">
        <v>159</v>
      </c>
      <c r="AE80">
        <v>4</v>
      </c>
      <c r="AF80" t="s">
        <v>159</v>
      </c>
      <c r="AG80">
        <v>3</v>
      </c>
      <c r="AH80" t="s">
        <v>159</v>
      </c>
      <c r="AI80">
        <v>206</v>
      </c>
      <c r="AJ80" t="s">
        <v>159</v>
      </c>
      <c r="AK80">
        <v>3</v>
      </c>
      <c r="AL80" t="s">
        <v>159</v>
      </c>
      <c r="AM80">
        <v>6</v>
      </c>
      <c r="AN80" t="s">
        <v>159</v>
      </c>
      <c r="AO80">
        <v>9</v>
      </c>
      <c r="AP80" t="s">
        <v>159</v>
      </c>
      <c r="AQ80">
        <v>3</v>
      </c>
      <c r="AR80" t="s">
        <v>159</v>
      </c>
      <c r="AS80">
        <v>4</v>
      </c>
      <c r="AT80" t="s">
        <v>159</v>
      </c>
      <c r="AU80">
        <v>2</v>
      </c>
      <c r="AV80" t="s">
        <v>159</v>
      </c>
      <c r="AW80">
        <v>10</v>
      </c>
      <c r="AX80" t="s">
        <v>159</v>
      </c>
      <c r="AY80">
        <v>3</v>
      </c>
      <c r="AZ80" t="s">
        <v>159</v>
      </c>
      <c r="BA80">
        <v>3</v>
      </c>
      <c r="BB80" t="s">
        <v>159</v>
      </c>
      <c r="BC80">
        <v>10</v>
      </c>
      <c r="BD80" t="s">
        <v>159</v>
      </c>
      <c r="BE80">
        <v>1.3111999999999999</v>
      </c>
      <c r="BG80">
        <v>4</v>
      </c>
      <c r="BH80" t="s">
        <v>159</v>
      </c>
      <c r="BI80">
        <v>4</v>
      </c>
      <c r="BJ80" t="s">
        <v>159</v>
      </c>
      <c r="BK80">
        <v>4</v>
      </c>
      <c r="BL80" t="s">
        <v>159</v>
      </c>
      <c r="BM80">
        <v>5</v>
      </c>
      <c r="BN80" t="s">
        <v>159</v>
      </c>
      <c r="BO80">
        <v>7</v>
      </c>
      <c r="BP80" t="s">
        <v>159</v>
      </c>
      <c r="BQ80">
        <v>11</v>
      </c>
      <c r="BR80" t="s">
        <v>159</v>
      </c>
      <c r="BS80">
        <v>4.0758999999999999</v>
      </c>
      <c r="BT80" t="s">
        <v>160</v>
      </c>
      <c r="BU80">
        <v>3</v>
      </c>
      <c r="BV80" t="s">
        <v>159</v>
      </c>
      <c r="BW80">
        <v>5</v>
      </c>
      <c r="BX80" t="s">
        <v>159</v>
      </c>
      <c r="BY80">
        <v>2</v>
      </c>
      <c r="BZ80" t="s">
        <v>159</v>
      </c>
      <c r="CA80">
        <v>13</v>
      </c>
      <c r="CB80" t="s">
        <v>159</v>
      </c>
      <c r="CC80">
        <v>250</v>
      </c>
      <c r="CD80" t="s">
        <v>159</v>
      </c>
      <c r="CE80">
        <v>5</v>
      </c>
      <c r="CF80" t="s">
        <v>159</v>
      </c>
      <c r="CG80" s="4" t="s">
        <v>159</v>
      </c>
      <c r="CH80">
        <v>4</v>
      </c>
      <c r="CI80" t="s">
        <v>159</v>
      </c>
      <c r="CJ80">
        <v>4</v>
      </c>
      <c r="CK80" t="s">
        <v>159</v>
      </c>
      <c r="CL80">
        <v>4</v>
      </c>
      <c r="CM80" t="s">
        <v>159</v>
      </c>
      <c r="CN80">
        <v>144</v>
      </c>
      <c r="CO80" t="s">
        <v>159</v>
      </c>
      <c r="CP80">
        <v>5</v>
      </c>
      <c r="CQ80" t="s">
        <v>159</v>
      </c>
      <c r="CR80">
        <v>98</v>
      </c>
      <c r="CS80" t="s">
        <v>159</v>
      </c>
      <c r="CT80">
        <v>11</v>
      </c>
      <c r="CU80" t="s">
        <v>159</v>
      </c>
      <c r="CV80">
        <v>6</v>
      </c>
      <c r="CW80" t="s">
        <v>159</v>
      </c>
      <c r="CX80">
        <v>62</v>
      </c>
      <c r="CY80" t="s">
        <v>159</v>
      </c>
      <c r="CZ80">
        <v>9</v>
      </c>
      <c r="DA80" t="s">
        <v>159</v>
      </c>
      <c r="DB80">
        <v>4</v>
      </c>
      <c r="DC80" t="s">
        <v>159</v>
      </c>
      <c r="DD80">
        <v>10</v>
      </c>
      <c r="DE80" t="s">
        <v>159</v>
      </c>
      <c r="DF80">
        <v>10</v>
      </c>
      <c r="DG80" t="s">
        <v>159</v>
      </c>
      <c r="DH80">
        <v>5</v>
      </c>
      <c r="DI80" t="s">
        <v>159</v>
      </c>
      <c r="DJ80">
        <v>20</v>
      </c>
      <c r="DK80" t="s">
        <v>159</v>
      </c>
      <c r="DL80">
        <v>3</v>
      </c>
      <c r="DM80" t="s">
        <v>159</v>
      </c>
      <c r="DN80">
        <v>250</v>
      </c>
      <c r="DO80" t="s">
        <v>159</v>
      </c>
      <c r="DP80">
        <v>10</v>
      </c>
      <c r="DQ80" t="s">
        <v>159</v>
      </c>
      <c r="DR80">
        <v>6</v>
      </c>
      <c r="DS80" t="s">
        <v>159</v>
      </c>
      <c r="DT80">
        <v>79</v>
      </c>
      <c r="DU80" t="s">
        <v>159</v>
      </c>
      <c r="DV80">
        <v>24</v>
      </c>
      <c r="DW80" t="s">
        <v>159</v>
      </c>
      <c r="DX80">
        <v>5.6891999999999996</v>
      </c>
      <c r="DY80" t="s">
        <v>160</v>
      </c>
      <c r="DZ80">
        <v>20</v>
      </c>
      <c r="EA80" t="s">
        <v>159</v>
      </c>
      <c r="EB80">
        <v>75</v>
      </c>
      <c r="EC80" t="s">
        <v>159</v>
      </c>
      <c r="ED80">
        <v>11</v>
      </c>
      <c r="EE80" t="s">
        <v>159</v>
      </c>
      <c r="EF80">
        <v>86</v>
      </c>
      <c r="EG80" t="s">
        <v>159</v>
      </c>
      <c r="EH80">
        <v>2</v>
      </c>
      <c r="EI80" t="s">
        <v>159</v>
      </c>
      <c r="EJ80">
        <v>3</v>
      </c>
      <c r="EK80" t="s">
        <v>159</v>
      </c>
      <c r="EL80">
        <v>4</v>
      </c>
      <c r="EM80" t="s">
        <v>159</v>
      </c>
      <c r="EN80">
        <v>9</v>
      </c>
      <c r="EO80" t="s">
        <v>159</v>
      </c>
      <c r="ER80">
        <v>1000</v>
      </c>
      <c r="ES80" t="s">
        <v>159</v>
      </c>
      <c r="ET80">
        <v>6</v>
      </c>
      <c r="EU80" t="s">
        <v>159</v>
      </c>
      <c r="EV80">
        <v>6</v>
      </c>
      <c r="EW80" t="s">
        <v>159</v>
      </c>
      <c r="EX80">
        <v>3</v>
      </c>
      <c r="EY80" t="s">
        <v>159</v>
      </c>
      <c r="EZ80">
        <v>85</v>
      </c>
      <c r="FA80" t="s">
        <v>159</v>
      </c>
      <c r="FB80">
        <v>79</v>
      </c>
      <c r="FC80" t="s">
        <v>159</v>
      </c>
      <c r="FD80">
        <v>189</v>
      </c>
      <c r="FE80" t="s">
        <v>159</v>
      </c>
      <c r="FF80">
        <v>4</v>
      </c>
      <c r="FG80" t="s">
        <v>159</v>
      </c>
      <c r="FH80">
        <v>5</v>
      </c>
      <c r="FI80" t="s">
        <v>159</v>
      </c>
      <c r="FJ80">
        <v>5</v>
      </c>
      <c r="FK80" t="s">
        <v>159</v>
      </c>
      <c r="FL80">
        <v>2</v>
      </c>
      <c r="FM80" t="s">
        <v>159</v>
      </c>
      <c r="FN80">
        <v>5</v>
      </c>
      <c r="FO80" t="s">
        <v>159</v>
      </c>
      <c r="FP80">
        <v>20</v>
      </c>
      <c r="FQ80" t="s">
        <v>159</v>
      </c>
      <c r="FR80">
        <v>16</v>
      </c>
      <c r="FS80" t="s">
        <v>159</v>
      </c>
      <c r="FT80">
        <v>9</v>
      </c>
      <c r="FU80" t="s">
        <v>159</v>
      </c>
      <c r="FV80">
        <v>11</v>
      </c>
      <c r="FW80" t="s">
        <v>159</v>
      </c>
      <c r="FX80">
        <v>2</v>
      </c>
      <c r="FY80" t="s">
        <v>159</v>
      </c>
      <c r="FZ80">
        <v>10</v>
      </c>
      <c r="GA80" t="s">
        <v>159</v>
      </c>
      <c r="GB80">
        <v>28</v>
      </c>
      <c r="GC80" t="s">
        <v>159</v>
      </c>
      <c r="GD80">
        <v>50</v>
      </c>
      <c r="GE80" t="s">
        <v>159</v>
      </c>
      <c r="GF80">
        <v>9</v>
      </c>
      <c r="GG80" t="s">
        <v>159</v>
      </c>
      <c r="GH80">
        <v>6</v>
      </c>
      <c r="GI80" t="s">
        <v>159</v>
      </c>
      <c r="GL80">
        <v>3</v>
      </c>
      <c r="GM80" t="s">
        <v>159</v>
      </c>
      <c r="GN80">
        <v>3</v>
      </c>
      <c r="GO80" t="s">
        <v>159</v>
      </c>
      <c r="GP80">
        <v>500</v>
      </c>
      <c r="GQ80" t="s">
        <v>159</v>
      </c>
      <c r="GR80">
        <v>2</v>
      </c>
      <c r="GS80" t="s">
        <v>159</v>
      </c>
      <c r="GT80">
        <v>149</v>
      </c>
      <c r="GU80" t="s">
        <v>159</v>
      </c>
      <c r="GV80">
        <v>68</v>
      </c>
      <c r="GW80" t="s">
        <v>159</v>
      </c>
      <c r="GX80">
        <v>20</v>
      </c>
      <c r="GY80" t="s">
        <v>159</v>
      </c>
      <c r="HB80">
        <v>50</v>
      </c>
      <c r="HC80" t="s">
        <v>159</v>
      </c>
      <c r="HD80">
        <v>5</v>
      </c>
      <c r="HE80" t="s">
        <v>159</v>
      </c>
      <c r="HF80">
        <v>8</v>
      </c>
      <c r="HG80" t="s">
        <v>159</v>
      </c>
      <c r="HH80" s="4" t="s">
        <v>159</v>
      </c>
      <c r="HI80">
        <v>2</v>
      </c>
      <c r="HJ80" t="s">
        <v>159</v>
      </c>
      <c r="HK80">
        <v>2</v>
      </c>
      <c r="HL80" t="s">
        <v>159</v>
      </c>
      <c r="HM80">
        <v>4</v>
      </c>
      <c r="HN80" t="s">
        <v>159</v>
      </c>
      <c r="HO80">
        <v>4</v>
      </c>
      <c r="HP80" t="s">
        <v>159</v>
      </c>
      <c r="HQ80">
        <v>4</v>
      </c>
      <c r="HR80" t="s">
        <v>159</v>
      </c>
      <c r="HU80">
        <v>5</v>
      </c>
      <c r="HV80" t="s">
        <v>159</v>
      </c>
      <c r="HW80">
        <v>11</v>
      </c>
      <c r="HX80" t="s">
        <v>159</v>
      </c>
      <c r="HY80">
        <v>4</v>
      </c>
      <c r="HZ80" t="s">
        <v>159</v>
      </c>
      <c r="IA80">
        <v>9</v>
      </c>
      <c r="IB80" t="s">
        <v>159</v>
      </c>
      <c r="IC80">
        <v>2</v>
      </c>
      <c r="ID80" t="s">
        <v>159</v>
      </c>
      <c r="IE80">
        <v>2</v>
      </c>
      <c r="IF80" t="s">
        <v>159</v>
      </c>
      <c r="IG80">
        <v>2</v>
      </c>
      <c r="IH80" t="s">
        <v>159</v>
      </c>
      <c r="II80">
        <v>3</v>
      </c>
      <c r="IJ80" t="s">
        <v>159</v>
      </c>
      <c r="IK80">
        <v>10</v>
      </c>
      <c r="IL80" t="s">
        <v>159</v>
      </c>
      <c r="IM80">
        <v>21</v>
      </c>
      <c r="IN80" t="s">
        <v>159</v>
      </c>
      <c r="IO80">
        <v>11</v>
      </c>
      <c r="IP80" t="s">
        <v>159</v>
      </c>
      <c r="IQ80">
        <v>4</v>
      </c>
      <c r="IR80" t="s">
        <v>159</v>
      </c>
      <c r="IS80">
        <v>88</v>
      </c>
      <c r="IT80" t="s">
        <v>159</v>
      </c>
    </row>
    <row r="81" spans="1:254" x14ac:dyDescent="0.2">
      <c r="A81" t="s">
        <v>303</v>
      </c>
      <c r="B81">
        <v>12113490</v>
      </c>
      <c r="C81">
        <v>5</v>
      </c>
      <c r="D81" s="2">
        <v>42176</v>
      </c>
      <c r="E81">
        <v>13</v>
      </c>
      <c r="F81">
        <v>0</v>
      </c>
      <c r="G81">
        <v>12113490</v>
      </c>
      <c r="H81" t="s">
        <v>617</v>
      </c>
      <c r="I81" t="s">
        <v>305</v>
      </c>
      <c r="J81" t="s">
        <v>306</v>
      </c>
      <c r="K81" t="s">
        <v>151</v>
      </c>
      <c r="L81">
        <v>1502006</v>
      </c>
      <c r="M81">
        <v>201505120750</v>
      </c>
      <c r="N81" s="3">
        <v>42136.618055555555</v>
      </c>
      <c r="O81" t="s">
        <v>154</v>
      </c>
      <c r="P81">
        <v>9</v>
      </c>
      <c r="Q81">
        <v>50</v>
      </c>
      <c r="R81" t="s">
        <v>159</v>
      </c>
      <c r="S81">
        <v>22</v>
      </c>
      <c r="T81" t="s">
        <v>159</v>
      </c>
      <c r="U81">
        <v>20</v>
      </c>
      <c r="V81" t="s">
        <v>159</v>
      </c>
      <c r="W81">
        <v>5</v>
      </c>
      <c r="X81" t="s">
        <v>159</v>
      </c>
      <c r="Y81">
        <v>19</v>
      </c>
      <c r="Z81" t="s">
        <v>159</v>
      </c>
      <c r="AA81">
        <v>6</v>
      </c>
      <c r="AB81" t="s">
        <v>159</v>
      </c>
      <c r="AC81">
        <v>4</v>
      </c>
      <c r="AD81" t="s">
        <v>159</v>
      </c>
      <c r="AE81">
        <v>4</v>
      </c>
      <c r="AF81" t="s">
        <v>159</v>
      </c>
      <c r="AG81">
        <v>3</v>
      </c>
      <c r="AH81" t="s">
        <v>159</v>
      </c>
      <c r="AI81">
        <v>206</v>
      </c>
      <c r="AJ81" t="s">
        <v>159</v>
      </c>
      <c r="AK81">
        <v>3</v>
      </c>
      <c r="AL81" t="s">
        <v>159</v>
      </c>
      <c r="AM81">
        <v>6</v>
      </c>
      <c r="AN81" t="s">
        <v>159</v>
      </c>
      <c r="AO81">
        <v>9</v>
      </c>
      <c r="AP81" t="s">
        <v>159</v>
      </c>
      <c r="AQ81">
        <v>3</v>
      </c>
      <c r="AR81" t="s">
        <v>159</v>
      </c>
      <c r="AS81">
        <v>5</v>
      </c>
      <c r="AT81" t="s">
        <v>159</v>
      </c>
      <c r="AU81">
        <v>2</v>
      </c>
      <c r="AV81" t="s">
        <v>159</v>
      </c>
      <c r="AW81">
        <v>10</v>
      </c>
      <c r="AX81" t="s">
        <v>159</v>
      </c>
      <c r="AY81">
        <v>3</v>
      </c>
      <c r="AZ81" t="s">
        <v>159</v>
      </c>
      <c r="BA81">
        <v>3</v>
      </c>
      <c r="BB81" t="s">
        <v>159</v>
      </c>
      <c r="BC81">
        <v>5</v>
      </c>
      <c r="BD81" t="s">
        <v>159</v>
      </c>
      <c r="BE81">
        <v>4</v>
      </c>
      <c r="BF81" t="s">
        <v>159</v>
      </c>
      <c r="BG81">
        <v>4</v>
      </c>
      <c r="BH81" t="s">
        <v>159</v>
      </c>
      <c r="BI81">
        <v>4</v>
      </c>
      <c r="BJ81" t="s">
        <v>159</v>
      </c>
      <c r="BK81">
        <v>4</v>
      </c>
      <c r="BL81" t="s">
        <v>159</v>
      </c>
      <c r="BM81">
        <v>5</v>
      </c>
      <c r="BN81" t="s">
        <v>159</v>
      </c>
      <c r="BO81">
        <v>7</v>
      </c>
      <c r="BP81" t="s">
        <v>159</v>
      </c>
      <c r="BQ81">
        <v>11</v>
      </c>
      <c r="BR81" t="s">
        <v>159</v>
      </c>
      <c r="BS81">
        <v>6</v>
      </c>
      <c r="BT81" t="s">
        <v>159</v>
      </c>
      <c r="BU81">
        <v>3</v>
      </c>
      <c r="BV81" t="s">
        <v>159</v>
      </c>
      <c r="BW81">
        <v>5</v>
      </c>
      <c r="BX81" t="s">
        <v>159</v>
      </c>
      <c r="BY81">
        <v>2</v>
      </c>
      <c r="BZ81" t="s">
        <v>159</v>
      </c>
      <c r="CA81">
        <v>13</v>
      </c>
      <c r="CB81" t="s">
        <v>159</v>
      </c>
      <c r="CE81">
        <v>5</v>
      </c>
      <c r="CF81" t="s">
        <v>159</v>
      </c>
      <c r="CG81" s="4" t="s">
        <v>159</v>
      </c>
      <c r="CH81">
        <v>4</v>
      </c>
      <c r="CI81" t="s">
        <v>159</v>
      </c>
      <c r="CJ81">
        <v>4</v>
      </c>
      <c r="CK81" t="s">
        <v>159</v>
      </c>
      <c r="CL81">
        <v>4</v>
      </c>
      <c r="CM81" t="s">
        <v>159</v>
      </c>
      <c r="CN81">
        <v>144</v>
      </c>
      <c r="CO81" t="s">
        <v>159</v>
      </c>
      <c r="CP81">
        <v>5</v>
      </c>
      <c r="CQ81" t="s">
        <v>159</v>
      </c>
      <c r="CR81">
        <v>100</v>
      </c>
      <c r="CS81" t="s">
        <v>159</v>
      </c>
      <c r="CT81">
        <v>11</v>
      </c>
      <c r="CU81" t="s">
        <v>159</v>
      </c>
      <c r="CV81">
        <v>6</v>
      </c>
      <c r="CW81" t="s">
        <v>159</v>
      </c>
      <c r="CX81">
        <v>62</v>
      </c>
      <c r="CY81" t="s">
        <v>159</v>
      </c>
      <c r="CZ81">
        <v>9</v>
      </c>
      <c r="DA81" t="s">
        <v>159</v>
      </c>
      <c r="DB81">
        <v>4</v>
      </c>
      <c r="DC81" t="s">
        <v>159</v>
      </c>
      <c r="DD81">
        <v>10</v>
      </c>
      <c r="DE81" t="s">
        <v>159</v>
      </c>
      <c r="DF81">
        <v>10</v>
      </c>
      <c r="DG81" t="s">
        <v>159</v>
      </c>
      <c r="DH81">
        <v>5</v>
      </c>
      <c r="DI81" t="s">
        <v>159</v>
      </c>
      <c r="DJ81">
        <v>20</v>
      </c>
      <c r="DK81" t="s">
        <v>159</v>
      </c>
      <c r="DL81">
        <v>3</v>
      </c>
      <c r="DM81" t="s">
        <v>159</v>
      </c>
      <c r="DP81">
        <v>10</v>
      </c>
      <c r="DQ81" t="s">
        <v>159</v>
      </c>
      <c r="DR81">
        <v>10</v>
      </c>
      <c r="DS81" t="s">
        <v>159</v>
      </c>
      <c r="DT81">
        <v>79</v>
      </c>
      <c r="DU81" t="s">
        <v>159</v>
      </c>
      <c r="DV81">
        <v>50</v>
      </c>
      <c r="DW81" t="s">
        <v>159</v>
      </c>
      <c r="DX81">
        <v>10</v>
      </c>
      <c r="DY81" t="s">
        <v>159</v>
      </c>
      <c r="DZ81">
        <v>20</v>
      </c>
      <c r="EA81" t="s">
        <v>159</v>
      </c>
      <c r="EB81">
        <v>75</v>
      </c>
      <c r="EC81" t="s">
        <v>159</v>
      </c>
      <c r="ED81">
        <v>11</v>
      </c>
      <c r="EE81" t="s">
        <v>159</v>
      </c>
      <c r="EF81">
        <v>86</v>
      </c>
      <c r="EG81" t="s">
        <v>159</v>
      </c>
      <c r="EH81">
        <v>2</v>
      </c>
      <c r="EI81" t="s">
        <v>159</v>
      </c>
      <c r="EJ81">
        <v>3</v>
      </c>
      <c r="EK81" t="s">
        <v>159</v>
      </c>
      <c r="EL81">
        <v>4</v>
      </c>
      <c r="EM81" t="s">
        <v>159</v>
      </c>
      <c r="EN81">
        <v>9</v>
      </c>
      <c r="EO81" t="s">
        <v>159</v>
      </c>
      <c r="EP81">
        <v>200</v>
      </c>
      <c r="EQ81" t="s">
        <v>159</v>
      </c>
      <c r="ER81">
        <v>500</v>
      </c>
      <c r="ES81" t="s">
        <v>159</v>
      </c>
      <c r="ET81">
        <v>6</v>
      </c>
      <c r="EU81" t="s">
        <v>159</v>
      </c>
      <c r="EV81">
        <v>6</v>
      </c>
      <c r="EW81" t="s">
        <v>159</v>
      </c>
      <c r="EX81">
        <v>3</v>
      </c>
      <c r="EY81" t="s">
        <v>159</v>
      </c>
      <c r="EZ81">
        <v>85</v>
      </c>
      <c r="FA81" t="s">
        <v>159</v>
      </c>
      <c r="FB81">
        <v>79</v>
      </c>
      <c r="FC81" t="s">
        <v>159</v>
      </c>
      <c r="FD81">
        <v>189</v>
      </c>
      <c r="FE81" t="s">
        <v>159</v>
      </c>
      <c r="FF81">
        <v>4</v>
      </c>
      <c r="FG81" t="s">
        <v>159</v>
      </c>
      <c r="FH81">
        <v>5</v>
      </c>
      <c r="FI81" t="s">
        <v>159</v>
      </c>
      <c r="FJ81">
        <v>5</v>
      </c>
      <c r="FK81" t="s">
        <v>159</v>
      </c>
      <c r="FL81">
        <v>2</v>
      </c>
      <c r="FM81" t="s">
        <v>159</v>
      </c>
      <c r="FN81">
        <v>5</v>
      </c>
      <c r="FO81" t="s">
        <v>159</v>
      </c>
      <c r="FP81">
        <v>20</v>
      </c>
      <c r="FQ81" t="s">
        <v>159</v>
      </c>
      <c r="FR81">
        <v>16</v>
      </c>
      <c r="FS81" t="s">
        <v>159</v>
      </c>
      <c r="FT81">
        <v>9</v>
      </c>
      <c r="FU81" t="s">
        <v>159</v>
      </c>
      <c r="FV81">
        <v>11</v>
      </c>
      <c r="FW81" t="s">
        <v>159</v>
      </c>
      <c r="FX81">
        <v>2</v>
      </c>
      <c r="FY81" t="s">
        <v>159</v>
      </c>
      <c r="FZ81">
        <v>50</v>
      </c>
      <c r="GA81" t="s">
        <v>159</v>
      </c>
      <c r="GB81">
        <v>28</v>
      </c>
      <c r="GC81" t="s">
        <v>159</v>
      </c>
      <c r="GD81">
        <v>13</v>
      </c>
      <c r="GE81" t="s">
        <v>159</v>
      </c>
      <c r="GF81">
        <v>9</v>
      </c>
      <c r="GG81" t="s">
        <v>159</v>
      </c>
      <c r="GH81">
        <v>6</v>
      </c>
      <c r="GI81" t="s">
        <v>159</v>
      </c>
      <c r="GJ81">
        <v>95</v>
      </c>
      <c r="GK81" t="s">
        <v>159</v>
      </c>
      <c r="GL81">
        <v>10</v>
      </c>
      <c r="GM81" t="s">
        <v>159</v>
      </c>
      <c r="GN81">
        <v>3</v>
      </c>
      <c r="GO81" t="s">
        <v>159</v>
      </c>
      <c r="GP81">
        <v>500</v>
      </c>
      <c r="GQ81" t="s">
        <v>159</v>
      </c>
      <c r="GR81">
        <v>2</v>
      </c>
      <c r="GS81" t="s">
        <v>159</v>
      </c>
      <c r="GT81">
        <v>149</v>
      </c>
      <c r="GU81" t="s">
        <v>159</v>
      </c>
      <c r="GV81">
        <v>68</v>
      </c>
      <c r="GW81" t="s">
        <v>159</v>
      </c>
      <c r="GX81">
        <v>20</v>
      </c>
      <c r="GY81" t="s">
        <v>159</v>
      </c>
      <c r="GZ81">
        <v>200</v>
      </c>
      <c r="HA81" t="s">
        <v>159</v>
      </c>
      <c r="HB81">
        <v>50</v>
      </c>
      <c r="HC81" t="s">
        <v>159</v>
      </c>
      <c r="HD81">
        <v>4</v>
      </c>
      <c r="HE81" t="s">
        <v>159</v>
      </c>
      <c r="HF81">
        <v>8</v>
      </c>
      <c r="HG81" t="s">
        <v>159</v>
      </c>
      <c r="HH81" s="4" t="s">
        <v>159</v>
      </c>
      <c r="HI81">
        <v>2</v>
      </c>
      <c r="HJ81" t="s">
        <v>159</v>
      </c>
      <c r="HK81">
        <v>2</v>
      </c>
      <c r="HL81" t="s">
        <v>159</v>
      </c>
      <c r="HM81">
        <v>4</v>
      </c>
      <c r="HN81" t="s">
        <v>159</v>
      </c>
      <c r="HO81">
        <v>4</v>
      </c>
      <c r="HP81" t="s">
        <v>159</v>
      </c>
      <c r="HQ81">
        <v>4</v>
      </c>
      <c r="HR81" t="s">
        <v>159</v>
      </c>
      <c r="HU81">
        <v>5</v>
      </c>
      <c r="HV81" t="s">
        <v>159</v>
      </c>
      <c r="HW81">
        <v>11</v>
      </c>
      <c r="HX81" t="s">
        <v>159</v>
      </c>
      <c r="HY81">
        <v>4</v>
      </c>
      <c r="HZ81" t="s">
        <v>159</v>
      </c>
      <c r="IA81">
        <v>9</v>
      </c>
      <c r="IB81" t="s">
        <v>159</v>
      </c>
      <c r="IC81">
        <v>2</v>
      </c>
      <c r="ID81" t="s">
        <v>159</v>
      </c>
      <c r="IE81">
        <v>2</v>
      </c>
      <c r="IF81" t="s">
        <v>159</v>
      </c>
      <c r="IG81">
        <v>2</v>
      </c>
      <c r="IH81" t="s">
        <v>159</v>
      </c>
      <c r="II81">
        <v>3</v>
      </c>
      <c r="IJ81" t="s">
        <v>159</v>
      </c>
      <c r="IK81">
        <v>10</v>
      </c>
      <c r="IL81" t="s">
        <v>159</v>
      </c>
      <c r="IM81">
        <v>21</v>
      </c>
      <c r="IN81" t="s">
        <v>159</v>
      </c>
      <c r="IO81">
        <v>11</v>
      </c>
      <c r="IP81" t="s">
        <v>159</v>
      </c>
      <c r="IQ81">
        <v>4</v>
      </c>
      <c r="IR81" t="s">
        <v>159</v>
      </c>
      <c r="IS81">
        <v>88</v>
      </c>
      <c r="IT81" t="s">
        <v>159</v>
      </c>
    </row>
    <row r="82" spans="1:254" x14ac:dyDescent="0.2">
      <c r="A82" t="s">
        <v>303</v>
      </c>
      <c r="B82">
        <v>12113490</v>
      </c>
      <c r="C82">
        <v>5</v>
      </c>
      <c r="D82" s="2">
        <v>42176</v>
      </c>
      <c r="E82">
        <v>13</v>
      </c>
      <c r="F82">
        <v>0</v>
      </c>
      <c r="G82">
        <v>12113490</v>
      </c>
      <c r="H82" t="s">
        <v>617</v>
      </c>
      <c r="I82" t="s">
        <v>305</v>
      </c>
      <c r="J82" t="s">
        <v>306</v>
      </c>
      <c r="K82" t="s">
        <v>151</v>
      </c>
      <c r="L82">
        <v>1501681</v>
      </c>
      <c r="M82">
        <v>201504210820</v>
      </c>
      <c r="N82" s="3">
        <v>42115.638888888891</v>
      </c>
      <c r="O82" t="s">
        <v>154</v>
      </c>
      <c r="P82">
        <v>9</v>
      </c>
      <c r="Q82">
        <v>50</v>
      </c>
      <c r="R82" t="s">
        <v>159</v>
      </c>
      <c r="S82">
        <v>22</v>
      </c>
      <c r="T82" t="s">
        <v>159</v>
      </c>
      <c r="U82">
        <v>20</v>
      </c>
      <c r="V82" t="s">
        <v>159</v>
      </c>
      <c r="W82">
        <v>5</v>
      </c>
      <c r="X82" t="s">
        <v>159</v>
      </c>
      <c r="Y82">
        <v>19</v>
      </c>
      <c r="Z82" t="s">
        <v>159</v>
      </c>
      <c r="AA82">
        <v>6</v>
      </c>
      <c r="AB82" t="s">
        <v>159</v>
      </c>
      <c r="AC82">
        <v>4</v>
      </c>
      <c r="AD82" t="s">
        <v>159</v>
      </c>
      <c r="AE82">
        <v>4</v>
      </c>
      <c r="AF82" t="s">
        <v>159</v>
      </c>
      <c r="AG82">
        <v>3</v>
      </c>
      <c r="AH82" t="s">
        <v>159</v>
      </c>
      <c r="AI82">
        <v>206</v>
      </c>
      <c r="AJ82" t="s">
        <v>159</v>
      </c>
      <c r="AK82">
        <v>3</v>
      </c>
      <c r="AL82" t="s">
        <v>159</v>
      </c>
      <c r="AM82">
        <v>6</v>
      </c>
      <c r="AN82" t="s">
        <v>159</v>
      </c>
      <c r="AO82">
        <v>9</v>
      </c>
      <c r="AP82" t="s">
        <v>159</v>
      </c>
      <c r="AQ82">
        <v>3</v>
      </c>
      <c r="AR82" t="s">
        <v>159</v>
      </c>
      <c r="AS82">
        <v>4</v>
      </c>
      <c r="AT82" t="s">
        <v>159</v>
      </c>
      <c r="AU82">
        <v>2</v>
      </c>
      <c r="AV82" t="s">
        <v>159</v>
      </c>
      <c r="AW82">
        <v>10</v>
      </c>
      <c r="AX82" t="s">
        <v>159</v>
      </c>
      <c r="AY82">
        <v>3</v>
      </c>
      <c r="AZ82" t="s">
        <v>159</v>
      </c>
      <c r="BA82">
        <v>3</v>
      </c>
      <c r="BB82" t="s">
        <v>159</v>
      </c>
      <c r="BC82">
        <v>5</v>
      </c>
      <c r="BD82" t="s">
        <v>159</v>
      </c>
      <c r="BE82">
        <v>10</v>
      </c>
      <c r="BF82" t="s">
        <v>159</v>
      </c>
      <c r="BG82">
        <v>5</v>
      </c>
      <c r="BH82" t="s">
        <v>159</v>
      </c>
      <c r="BI82">
        <v>4</v>
      </c>
      <c r="BJ82" t="s">
        <v>159</v>
      </c>
      <c r="BK82">
        <v>4</v>
      </c>
      <c r="BL82" t="s">
        <v>159</v>
      </c>
      <c r="BM82">
        <v>5</v>
      </c>
      <c r="BN82" t="s">
        <v>159</v>
      </c>
      <c r="BO82">
        <v>7</v>
      </c>
      <c r="BP82" t="s">
        <v>159</v>
      </c>
      <c r="BQ82">
        <v>11</v>
      </c>
      <c r="BR82" t="s">
        <v>159</v>
      </c>
      <c r="BS82">
        <v>3.6202999999999999</v>
      </c>
      <c r="BU82">
        <v>3</v>
      </c>
      <c r="BV82" t="s">
        <v>159</v>
      </c>
      <c r="BW82">
        <v>5</v>
      </c>
      <c r="BX82" t="s">
        <v>159</v>
      </c>
      <c r="BY82">
        <v>2</v>
      </c>
      <c r="BZ82" t="s">
        <v>159</v>
      </c>
      <c r="CA82">
        <v>13</v>
      </c>
      <c r="CB82" t="s">
        <v>159</v>
      </c>
      <c r="CC82">
        <v>250</v>
      </c>
      <c r="CD82" t="s">
        <v>159</v>
      </c>
      <c r="CE82">
        <v>5</v>
      </c>
      <c r="CF82" t="s">
        <v>159</v>
      </c>
      <c r="CG82" s="4" t="s">
        <v>159</v>
      </c>
      <c r="CH82">
        <v>5</v>
      </c>
      <c r="CI82" t="s">
        <v>159</v>
      </c>
      <c r="CJ82">
        <v>4</v>
      </c>
      <c r="CK82" t="s">
        <v>159</v>
      </c>
      <c r="CL82">
        <v>4</v>
      </c>
      <c r="CM82" t="s">
        <v>159</v>
      </c>
      <c r="CN82">
        <v>144</v>
      </c>
      <c r="CO82" t="s">
        <v>159</v>
      </c>
      <c r="CP82">
        <v>5</v>
      </c>
      <c r="CQ82" t="s">
        <v>159</v>
      </c>
      <c r="CR82">
        <v>100</v>
      </c>
      <c r="CS82" t="s">
        <v>159</v>
      </c>
      <c r="CT82">
        <v>11</v>
      </c>
      <c r="CU82" t="s">
        <v>159</v>
      </c>
      <c r="CV82">
        <v>6</v>
      </c>
      <c r="CW82" t="s">
        <v>159</v>
      </c>
      <c r="CX82">
        <v>62</v>
      </c>
      <c r="CY82" t="s">
        <v>159</v>
      </c>
      <c r="CZ82">
        <v>9</v>
      </c>
      <c r="DA82" t="s">
        <v>159</v>
      </c>
      <c r="DB82">
        <v>4</v>
      </c>
      <c r="DC82" t="s">
        <v>159</v>
      </c>
      <c r="DD82">
        <v>10</v>
      </c>
      <c r="DE82" t="s">
        <v>159</v>
      </c>
      <c r="DF82">
        <v>10</v>
      </c>
      <c r="DG82" t="s">
        <v>159</v>
      </c>
      <c r="DH82">
        <v>5</v>
      </c>
      <c r="DI82" t="s">
        <v>159</v>
      </c>
      <c r="DJ82">
        <v>25</v>
      </c>
      <c r="DK82" t="s">
        <v>159</v>
      </c>
      <c r="DL82">
        <v>3</v>
      </c>
      <c r="DM82" t="s">
        <v>159</v>
      </c>
      <c r="DN82">
        <v>50</v>
      </c>
      <c r="DO82" t="s">
        <v>159</v>
      </c>
      <c r="DP82">
        <v>10</v>
      </c>
      <c r="DQ82" t="s">
        <v>159</v>
      </c>
      <c r="DR82">
        <v>10</v>
      </c>
      <c r="DS82" t="s">
        <v>159</v>
      </c>
      <c r="DT82">
        <v>79</v>
      </c>
      <c r="DU82" t="s">
        <v>159</v>
      </c>
      <c r="DV82">
        <v>24</v>
      </c>
      <c r="DW82" t="s">
        <v>159</v>
      </c>
      <c r="DX82">
        <v>2.9830000000000001</v>
      </c>
      <c r="DY82" t="s">
        <v>160</v>
      </c>
      <c r="DZ82">
        <v>20</v>
      </c>
      <c r="EA82" t="s">
        <v>159</v>
      </c>
      <c r="EB82">
        <v>75</v>
      </c>
      <c r="EC82" t="s">
        <v>159</v>
      </c>
      <c r="ED82">
        <v>11</v>
      </c>
      <c r="EE82" t="s">
        <v>159</v>
      </c>
      <c r="EF82">
        <v>86</v>
      </c>
      <c r="EG82" t="s">
        <v>159</v>
      </c>
      <c r="EH82">
        <v>2</v>
      </c>
      <c r="EI82" t="s">
        <v>159</v>
      </c>
      <c r="EJ82">
        <v>3</v>
      </c>
      <c r="EK82" t="s">
        <v>159</v>
      </c>
      <c r="EL82">
        <v>5</v>
      </c>
      <c r="EM82" t="s">
        <v>159</v>
      </c>
      <c r="EN82">
        <v>9</v>
      </c>
      <c r="EO82" t="s">
        <v>159</v>
      </c>
      <c r="EP82">
        <v>200</v>
      </c>
      <c r="EQ82" t="s">
        <v>159</v>
      </c>
      <c r="ER82">
        <v>500</v>
      </c>
      <c r="ES82" t="s">
        <v>159</v>
      </c>
      <c r="ET82">
        <v>6</v>
      </c>
      <c r="EU82" t="s">
        <v>159</v>
      </c>
      <c r="EV82">
        <v>6</v>
      </c>
      <c r="EW82" t="s">
        <v>159</v>
      </c>
      <c r="EX82">
        <v>3</v>
      </c>
      <c r="EY82" t="s">
        <v>159</v>
      </c>
      <c r="EZ82">
        <v>85</v>
      </c>
      <c r="FA82" t="s">
        <v>159</v>
      </c>
      <c r="FB82">
        <v>79</v>
      </c>
      <c r="FC82" t="s">
        <v>159</v>
      </c>
      <c r="FD82">
        <v>189</v>
      </c>
      <c r="FE82" t="s">
        <v>159</v>
      </c>
      <c r="FF82">
        <v>4</v>
      </c>
      <c r="FG82" t="s">
        <v>159</v>
      </c>
      <c r="FH82">
        <v>5</v>
      </c>
      <c r="FI82" t="s">
        <v>159</v>
      </c>
      <c r="FJ82">
        <v>5</v>
      </c>
      <c r="FK82" t="s">
        <v>159</v>
      </c>
      <c r="FL82">
        <v>2</v>
      </c>
      <c r="FM82" t="s">
        <v>159</v>
      </c>
      <c r="FN82">
        <v>10</v>
      </c>
      <c r="FO82" t="s">
        <v>159</v>
      </c>
      <c r="FP82">
        <v>20</v>
      </c>
      <c r="FQ82" t="s">
        <v>159</v>
      </c>
      <c r="FR82">
        <v>16</v>
      </c>
      <c r="FS82" t="s">
        <v>159</v>
      </c>
      <c r="FT82">
        <v>9</v>
      </c>
      <c r="FU82" t="s">
        <v>159</v>
      </c>
      <c r="FV82">
        <v>11</v>
      </c>
      <c r="FW82" t="s">
        <v>159</v>
      </c>
      <c r="FX82">
        <v>2</v>
      </c>
      <c r="FY82" t="s">
        <v>159</v>
      </c>
      <c r="FZ82">
        <v>50</v>
      </c>
      <c r="GA82" t="s">
        <v>159</v>
      </c>
      <c r="GB82">
        <v>28</v>
      </c>
      <c r="GC82" t="s">
        <v>159</v>
      </c>
      <c r="GD82">
        <v>13</v>
      </c>
      <c r="GE82" t="s">
        <v>159</v>
      </c>
      <c r="GF82">
        <v>25</v>
      </c>
      <c r="GG82" t="s">
        <v>159</v>
      </c>
      <c r="GH82">
        <v>6</v>
      </c>
      <c r="GI82" t="s">
        <v>159</v>
      </c>
      <c r="GJ82">
        <v>95</v>
      </c>
      <c r="GK82" t="s">
        <v>159</v>
      </c>
      <c r="GL82">
        <v>10</v>
      </c>
      <c r="GM82" t="s">
        <v>159</v>
      </c>
      <c r="GN82">
        <v>3</v>
      </c>
      <c r="GO82" t="s">
        <v>159</v>
      </c>
      <c r="GP82">
        <v>1000</v>
      </c>
      <c r="GQ82" t="s">
        <v>159</v>
      </c>
      <c r="GR82">
        <v>2</v>
      </c>
      <c r="GS82" t="s">
        <v>159</v>
      </c>
      <c r="GT82">
        <v>149</v>
      </c>
      <c r="GU82" t="s">
        <v>159</v>
      </c>
      <c r="GV82">
        <v>68</v>
      </c>
      <c r="GW82" t="s">
        <v>159</v>
      </c>
      <c r="GX82">
        <v>20</v>
      </c>
      <c r="GY82" t="s">
        <v>159</v>
      </c>
      <c r="GZ82">
        <v>200</v>
      </c>
      <c r="HA82" t="s">
        <v>159</v>
      </c>
      <c r="HB82">
        <v>250</v>
      </c>
      <c r="HC82" t="s">
        <v>159</v>
      </c>
      <c r="HD82">
        <v>4</v>
      </c>
      <c r="HE82" t="s">
        <v>159</v>
      </c>
      <c r="HF82">
        <v>10</v>
      </c>
      <c r="HG82" t="s">
        <v>159</v>
      </c>
      <c r="HH82" s="4" t="s">
        <v>159</v>
      </c>
      <c r="HI82">
        <v>2</v>
      </c>
      <c r="HJ82" t="s">
        <v>159</v>
      </c>
      <c r="HK82">
        <v>2</v>
      </c>
      <c r="HL82" t="s">
        <v>159</v>
      </c>
      <c r="HM82">
        <v>4</v>
      </c>
      <c r="HN82" t="s">
        <v>159</v>
      </c>
      <c r="HO82">
        <v>4</v>
      </c>
      <c r="HP82" t="s">
        <v>159</v>
      </c>
      <c r="HQ82">
        <v>4</v>
      </c>
      <c r="HR82" t="s">
        <v>159</v>
      </c>
      <c r="HU82">
        <v>5</v>
      </c>
      <c r="HV82" t="s">
        <v>159</v>
      </c>
      <c r="HW82">
        <v>50</v>
      </c>
      <c r="HX82" t="s">
        <v>159</v>
      </c>
      <c r="HY82">
        <v>4</v>
      </c>
      <c r="HZ82" t="s">
        <v>159</v>
      </c>
      <c r="IA82">
        <v>9</v>
      </c>
      <c r="IB82" t="s">
        <v>159</v>
      </c>
      <c r="IC82">
        <v>2</v>
      </c>
      <c r="ID82" t="s">
        <v>159</v>
      </c>
      <c r="IE82">
        <v>2</v>
      </c>
      <c r="IF82" t="s">
        <v>159</v>
      </c>
      <c r="IG82">
        <v>2</v>
      </c>
      <c r="IH82" t="s">
        <v>159</v>
      </c>
      <c r="II82">
        <v>1.5175000000000001</v>
      </c>
      <c r="IK82">
        <v>10</v>
      </c>
      <c r="IL82" t="s">
        <v>159</v>
      </c>
      <c r="IM82">
        <v>21</v>
      </c>
      <c r="IN82" t="s">
        <v>159</v>
      </c>
      <c r="IO82">
        <v>50</v>
      </c>
      <c r="IP82" t="s">
        <v>159</v>
      </c>
      <c r="IQ82">
        <v>4</v>
      </c>
      <c r="IR82" t="s">
        <v>159</v>
      </c>
      <c r="IS82">
        <v>88</v>
      </c>
      <c r="IT82" t="s">
        <v>159</v>
      </c>
    </row>
    <row r="83" spans="1:254" x14ac:dyDescent="0.2">
      <c r="A83" t="s">
        <v>303</v>
      </c>
      <c r="B83">
        <v>12113490</v>
      </c>
      <c r="C83">
        <v>5</v>
      </c>
      <c r="D83" s="2">
        <v>42176</v>
      </c>
      <c r="E83">
        <v>13</v>
      </c>
      <c r="F83">
        <v>0</v>
      </c>
      <c r="G83">
        <v>12113490</v>
      </c>
      <c r="H83" t="s">
        <v>617</v>
      </c>
      <c r="I83" t="s">
        <v>305</v>
      </c>
      <c r="J83" t="s">
        <v>306</v>
      </c>
      <c r="K83" t="s">
        <v>151</v>
      </c>
      <c r="L83">
        <v>1501771</v>
      </c>
      <c r="M83">
        <v>201504280800</v>
      </c>
      <c r="N83" s="3">
        <v>42122.625</v>
      </c>
      <c r="O83" t="s">
        <v>154</v>
      </c>
      <c r="P83">
        <v>9</v>
      </c>
      <c r="Q83">
        <v>50</v>
      </c>
      <c r="R83" t="s">
        <v>159</v>
      </c>
      <c r="S83">
        <v>22</v>
      </c>
      <c r="T83" t="s">
        <v>159</v>
      </c>
      <c r="U83">
        <v>20</v>
      </c>
      <c r="V83" t="s">
        <v>159</v>
      </c>
      <c r="W83">
        <v>5</v>
      </c>
      <c r="X83" t="s">
        <v>159</v>
      </c>
      <c r="Y83">
        <v>19</v>
      </c>
      <c r="Z83" t="s">
        <v>159</v>
      </c>
      <c r="AA83">
        <v>4.1436999999999999</v>
      </c>
      <c r="AB83" t="s">
        <v>160</v>
      </c>
      <c r="AC83">
        <v>4</v>
      </c>
      <c r="AD83" t="s">
        <v>159</v>
      </c>
      <c r="AE83">
        <v>4</v>
      </c>
      <c r="AF83" t="s">
        <v>159</v>
      </c>
      <c r="AG83">
        <v>3</v>
      </c>
      <c r="AH83" t="s">
        <v>159</v>
      </c>
      <c r="AI83">
        <v>206</v>
      </c>
      <c r="AJ83" t="s">
        <v>159</v>
      </c>
      <c r="AK83">
        <v>3</v>
      </c>
      <c r="AL83" t="s">
        <v>159</v>
      </c>
      <c r="AM83">
        <v>6</v>
      </c>
      <c r="AN83" t="s">
        <v>159</v>
      </c>
      <c r="AO83">
        <v>9</v>
      </c>
      <c r="AP83" t="s">
        <v>159</v>
      </c>
      <c r="AQ83">
        <v>3</v>
      </c>
      <c r="AR83" t="s">
        <v>159</v>
      </c>
      <c r="AS83">
        <v>4</v>
      </c>
      <c r="AT83" t="s">
        <v>159</v>
      </c>
      <c r="AU83">
        <v>2</v>
      </c>
      <c r="AV83" t="s">
        <v>159</v>
      </c>
      <c r="AW83">
        <v>10</v>
      </c>
      <c r="AX83" t="s">
        <v>159</v>
      </c>
      <c r="AY83">
        <v>3</v>
      </c>
      <c r="AZ83" t="s">
        <v>159</v>
      </c>
      <c r="BA83">
        <v>3</v>
      </c>
      <c r="BB83" t="s">
        <v>159</v>
      </c>
      <c r="BC83">
        <v>5</v>
      </c>
      <c r="BD83" t="s">
        <v>159</v>
      </c>
      <c r="BE83">
        <v>4</v>
      </c>
      <c r="BF83" t="s">
        <v>159</v>
      </c>
      <c r="BG83">
        <v>4</v>
      </c>
      <c r="BH83" t="s">
        <v>159</v>
      </c>
      <c r="BI83">
        <v>4</v>
      </c>
      <c r="BJ83" t="s">
        <v>159</v>
      </c>
      <c r="BK83">
        <v>4</v>
      </c>
      <c r="BL83" t="s">
        <v>159</v>
      </c>
      <c r="BM83">
        <v>5</v>
      </c>
      <c r="BN83" t="s">
        <v>159</v>
      </c>
      <c r="BO83">
        <v>7</v>
      </c>
      <c r="BP83" t="s">
        <v>159</v>
      </c>
      <c r="BQ83">
        <v>11</v>
      </c>
      <c r="BR83" t="s">
        <v>159</v>
      </c>
      <c r="BS83">
        <v>6</v>
      </c>
      <c r="BT83" t="s">
        <v>159</v>
      </c>
      <c r="BU83">
        <v>3</v>
      </c>
      <c r="BV83" t="s">
        <v>159</v>
      </c>
      <c r="BW83">
        <v>5</v>
      </c>
      <c r="BX83" t="s">
        <v>159</v>
      </c>
      <c r="BY83">
        <v>2</v>
      </c>
      <c r="BZ83" t="s">
        <v>159</v>
      </c>
      <c r="CA83">
        <v>13</v>
      </c>
      <c r="CB83" t="s">
        <v>159</v>
      </c>
      <c r="CE83">
        <v>5</v>
      </c>
      <c r="CF83" t="s">
        <v>159</v>
      </c>
      <c r="CG83" s="4" t="s">
        <v>159</v>
      </c>
      <c r="CH83">
        <v>4</v>
      </c>
      <c r="CI83" t="s">
        <v>159</v>
      </c>
      <c r="CJ83">
        <v>4</v>
      </c>
      <c r="CK83" t="s">
        <v>159</v>
      </c>
      <c r="CL83">
        <v>4</v>
      </c>
      <c r="CM83" t="s">
        <v>159</v>
      </c>
      <c r="CN83">
        <v>144</v>
      </c>
      <c r="CO83" t="s">
        <v>159</v>
      </c>
      <c r="CP83">
        <v>5</v>
      </c>
      <c r="CQ83" t="s">
        <v>159</v>
      </c>
      <c r="CR83">
        <v>98</v>
      </c>
      <c r="CS83" t="s">
        <v>159</v>
      </c>
      <c r="CT83">
        <v>11</v>
      </c>
      <c r="CU83" t="s">
        <v>159</v>
      </c>
      <c r="CV83">
        <v>6</v>
      </c>
      <c r="CW83" t="s">
        <v>159</v>
      </c>
      <c r="CX83">
        <v>62</v>
      </c>
      <c r="CY83" t="s">
        <v>159</v>
      </c>
      <c r="CZ83">
        <v>9</v>
      </c>
      <c r="DA83" t="s">
        <v>159</v>
      </c>
      <c r="DB83">
        <v>4</v>
      </c>
      <c r="DC83" t="s">
        <v>159</v>
      </c>
      <c r="DD83">
        <v>10</v>
      </c>
      <c r="DE83" t="s">
        <v>159</v>
      </c>
      <c r="DF83">
        <v>10</v>
      </c>
      <c r="DG83" t="s">
        <v>159</v>
      </c>
      <c r="DH83">
        <v>5</v>
      </c>
      <c r="DI83" t="s">
        <v>159</v>
      </c>
      <c r="DJ83">
        <v>20</v>
      </c>
      <c r="DK83" t="s">
        <v>159</v>
      </c>
      <c r="DL83">
        <v>3</v>
      </c>
      <c r="DM83" t="s">
        <v>159</v>
      </c>
      <c r="DN83">
        <v>50</v>
      </c>
      <c r="DO83" t="s">
        <v>159</v>
      </c>
      <c r="DP83">
        <v>50</v>
      </c>
      <c r="DQ83" t="s">
        <v>159</v>
      </c>
      <c r="DR83">
        <v>6</v>
      </c>
      <c r="DS83" t="s">
        <v>159</v>
      </c>
      <c r="DT83">
        <v>79</v>
      </c>
      <c r="DU83" t="s">
        <v>159</v>
      </c>
      <c r="DV83">
        <v>24</v>
      </c>
      <c r="DW83" t="s">
        <v>159</v>
      </c>
      <c r="DX83">
        <v>6.9391999999999996</v>
      </c>
      <c r="DY83" t="s">
        <v>160</v>
      </c>
      <c r="DZ83">
        <v>20</v>
      </c>
      <c r="EA83" t="s">
        <v>159</v>
      </c>
      <c r="EB83">
        <v>75</v>
      </c>
      <c r="EC83" t="s">
        <v>159</v>
      </c>
      <c r="ED83">
        <v>11</v>
      </c>
      <c r="EE83" t="s">
        <v>159</v>
      </c>
      <c r="EF83">
        <v>86</v>
      </c>
      <c r="EG83" t="s">
        <v>159</v>
      </c>
      <c r="EH83">
        <v>2</v>
      </c>
      <c r="EI83" t="s">
        <v>159</v>
      </c>
      <c r="EJ83">
        <v>3</v>
      </c>
      <c r="EK83" t="s">
        <v>159</v>
      </c>
      <c r="EL83">
        <v>4</v>
      </c>
      <c r="EM83" t="s">
        <v>159</v>
      </c>
      <c r="EN83">
        <v>9</v>
      </c>
      <c r="EO83" t="s">
        <v>159</v>
      </c>
      <c r="EP83">
        <v>200</v>
      </c>
      <c r="EQ83" t="s">
        <v>159</v>
      </c>
      <c r="ER83">
        <v>500</v>
      </c>
      <c r="ES83" t="s">
        <v>159</v>
      </c>
      <c r="ET83">
        <v>6</v>
      </c>
      <c r="EU83" t="s">
        <v>159</v>
      </c>
      <c r="EV83">
        <v>6</v>
      </c>
      <c r="EW83" t="s">
        <v>159</v>
      </c>
      <c r="EX83">
        <v>3</v>
      </c>
      <c r="EY83" t="s">
        <v>159</v>
      </c>
      <c r="EZ83">
        <v>85</v>
      </c>
      <c r="FA83" t="s">
        <v>159</v>
      </c>
      <c r="FB83">
        <v>79</v>
      </c>
      <c r="FC83" t="s">
        <v>159</v>
      </c>
      <c r="FD83">
        <v>189</v>
      </c>
      <c r="FE83" t="s">
        <v>159</v>
      </c>
      <c r="FF83">
        <v>4</v>
      </c>
      <c r="FG83" t="s">
        <v>159</v>
      </c>
      <c r="FH83">
        <v>5</v>
      </c>
      <c r="FI83" t="s">
        <v>159</v>
      </c>
      <c r="FJ83">
        <v>5</v>
      </c>
      <c r="FK83" t="s">
        <v>159</v>
      </c>
      <c r="FL83">
        <v>2</v>
      </c>
      <c r="FM83" t="s">
        <v>159</v>
      </c>
      <c r="FN83">
        <v>5</v>
      </c>
      <c r="FO83" t="s">
        <v>159</v>
      </c>
      <c r="FP83">
        <v>20</v>
      </c>
      <c r="FQ83" t="s">
        <v>159</v>
      </c>
      <c r="FR83">
        <v>16</v>
      </c>
      <c r="FS83" t="s">
        <v>159</v>
      </c>
      <c r="FT83">
        <v>9</v>
      </c>
      <c r="FU83" t="s">
        <v>159</v>
      </c>
      <c r="FV83">
        <v>11</v>
      </c>
      <c r="FW83" t="s">
        <v>159</v>
      </c>
      <c r="FX83">
        <v>2</v>
      </c>
      <c r="FY83" t="s">
        <v>159</v>
      </c>
      <c r="FZ83">
        <v>3</v>
      </c>
      <c r="GA83" t="s">
        <v>159</v>
      </c>
      <c r="GB83">
        <v>28</v>
      </c>
      <c r="GC83" t="s">
        <v>159</v>
      </c>
      <c r="GD83">
        <v>50</v>
      </c>
      <c r="GE83" t="s">
        <v>159</v>
      </c>
      <c r="GF83">
        <v>9</v>
      </c>
      <c r="GG83" t="s">
        <v>159</v>
      </c>
      <c r="GH83">
        <v>6</v>
      </c>
      <c r="GI83" t="s">
        <v>159</v>
      </c>
      <c r="GJ83">
        <v>95</v>
      </c>
      <c r="GK83" t="s">
        <v>159</v>
      </c>
      <c r="GL83">
        <v>10</v>
      </c>
      <c r="GM83" t="s">
        <v>159</v>
      </c>
      <c r="GN83">
        <v>3</v>
      </c>
      <c r="GO83" t="s">
        <v>159</v>
      </c>
      <c r="GP83">
        <v>500</v>
      </c>
      <c r="GQ83" t="s">
        <v>159</v>
      </c>
      <c r="GR83">
        <v>2</v>
      </c>
      <c r="GS83" t="s">
        <v>159</v>
      </c>
      <c r="GT83">
        <v>149</v>
      </c>
      <c r="GU83" t="s">
        <v>159</v>
      </c>
      <c r="GV83">
        <v>68</v>
      </c>
      <c r="GW83" t="s">
        <v>159</v>
      </c>
      <c r="GX83">
        <v>25</v>
      </c>
      <c r="GY83" t="s">
        <v>159</v>
      </c>
      <c r="GZ83">
        <v>200</v>
      </c>
      <c r="HA83" t="s">
        <v>159</v>
      </c>
      <c r="HB83">
        <v>250</v>
      </c>
      <c r="HC83" t="s">
        <v>159</v>
      </c>
      <c r="HD83">
        <v>4</v>
      </c>
      <c r="HE83" t="s">
        <v>159</v>
      </c>
      <c r="HF83">
        <v>8</v>
      </c>
      <c r="HG83" t="s">
        <v>159</v>
      </c>
      <c r="HH83" s="4" t="s">
        <v>159</v>
      </c>
      <c r="HI83">
        <v>2</v>
      </c>
      <c r="HJ83" t="s">
        <v>159</v>
      </c>
      <c r="HK83">
        <v>2</v>
      </c>
      <c r="HL83" t="s">
        <v>159</v>
      </c>
      <c r="HM83">
        <v>4</v>
      </c>
      <c r="HN83" t="s">
        <v>159</v>
      </c>
      <c r="HO83">
        <v>4</v>
      </c>
      <c r="HP83" t="s">
        <v>159</v>
      </c>
      <c r="HQ83">
        <v>4</v>
      </c>
      <c r="HR83" t="s">
        <v>159</v>
      </c>
      <c r="HU83">
        <v>5</v>
      </c>
      <c r="HV83" t="s">
        <v>159</v>
      </c>
      <c r="HW83">
        <v>11</v>
      </c>
      <c r="HX83" t="s">
        <v>159</v>
      </c>
      <c r="HY83">
        <v>4</v>
      </c>
      <c r="HZ83" t="s">
        <v>159</v>
      </c>
      <c r="IA83">
        <v>9</v>
      </c>
      <c r="IB83" t="s">
        <v>159</v>
      </c>
      <c r="IC83">
        <v>2</v>
      </c>
      <c r="ID83" t="s">
        <v>159</v>
      </c>
      <c r="IE83">
        <v>2</v>
      </c>
      <c r="IF83" t="s">
        <v>159</v>
      </c>
      <c r="IG83">
        <v>2</v>
      </c>
      <c r="IH83" t="s">
        <v>159</v>
      </c>
      <c r="II83">
        <v>3</v>
      </c>
      <c r="IJ83" t="s">
        <v>159</v>
      </c>
      <c r="IK83">
        <v>10</v>
      </c>
      <c r="IL83" t="s">
        <v>159</v>
      </c>
      <c r="IM83">
        <v>21</v>
      </c>
      <c r="IN83" t="s">
        <v>159</v>
      </c>
      <c r="IO83">
        <v>11</v>
      </c>
      <c r="IP83" t="s">
        <v>159</v>
      </c>
      <c r="IQ83">
        <v>4</v>
      </c>
      <c r="IR83" t="s">
        <v>159</v>
      </c>
      <c r="IS83">
        <v>88</v>
      </c>
      <c r="IT83" t="s">
        <v>159</v>
      </c>
    </row>
    <row r="84" spans="1:254" x14ac:dyDescent="0.2">
      <c r="A84" t="s">
        <v>303</v>
      </c>
      <c r="B84">
        <v>12113490</v>
      </c>
      <c r="C84">
        <v>5</v>
      </c>
      <c r="D84" s="2">
        <v>42176</v>
      </c>
      <c r="E84">
        <v>13</v>
      </c>
      <c r="F84">
        <v>0</v>
      </c>
      <c r="G84">
        <v>12113490</v>
      </c>
      <c r="H84" t="s">
        <v>617</v>
      </c>
      <c r="I84" t="s">
        <v>305</v>
      </c>
      <c r="J84" t="s">
        <v>306</v>
      </c>
      <c r="K84" t="s">
        <v>151</v>
      </c>
      <c r="L84">
        <v>1502144</v>
      </c>
      <c r="M84">
        <v>201505050740</v>
      </c>
      <c r="N84" s="3">
        <v>42129.611111111109</v>
      </c>
      <c r="O84" t="s">
        <v>154</v>
      </c>
      <c r="P84">
        <v>9</v>
      </c>
      <c r="Q84">
        <v>50</v>
      </c>
      <c r="R84" t="s">
        <v>159</v>
      </c>
      <c r="S84">
        <v>22</v>
      </c>
      <c r="T84" t="s">
        <v>159</v>
      </c>
      <c r="U84">
        <v>20</v>
      </c>
      <c r="V84" t="s">
        <v>159</v>
      </c>
      <c r="W84">
        <v>5</v>
      </c>
      <c r="X84" t="s">
        <v>159</v>
      </c>
      <c r="Y84">
        <v>19</v>
      </c>
      <c r="Z84" t="s">
        <v>159</v>
      </c>
      <c r="AA84">
        <v>6</v>
      </c>
      <c r="AB84" t="s">
        <v>159</v>
      </c>
      <c r="AC84">
        <v>4</v>
      </c>
      <c r="AD84" t="s">
        <v>159</v>
      </c>
      <c r="AE84">
        <v>4</v>
      </c>
      <c r="AF84" t="s">
        <v>159</v>
      </c>
      <c r="AG84">
        <v>3</v>
      </c>
      <c r="AH84" t="s">
        <v>159</v>
      </c>
      <c r="AI84">
        <v>206</v>
      </c>
      <c r="AJ84" t="s">
        <v>159</v>
      </c>
      <c r="AK84">
        <v>3</v>
      </c>
      <c r="AL84" t="s">
        <v>159</v>
      </c>
      <c r="AM84">
        <v>6</v>
      </c>
      <c r="AN84" t="s">
        <v>159</v>
      </c>
      <c r="AO84">
        <v>9</v>
      </c>
      <c r="AP84" t="s">
        <v>159</v>
      </c>
      <c r="AQ84">
        <v>3</v>
      </c>
      <c r="AR84" t="s">
        <v>159</v>
      </c>
      <c r="AS84">
        <v>4</v>
      </c>
      <c r="AT84" t="s">
        <v>159</v>
      </c>
      <c r="AU84">
        <v>2</v>
      </c>
      <c r="AV84" t="s">
        <v>159</v>
      </c>
      <c r="AW84">
        <v>10</v>
      </c>
      <c r="AX84" t="s">
        <v>159</v>
      </c>
      <c r="AY84">
        <v>3</v>
      </c>
      <c r="AZ84" t="s">
        <v>159</v>
      </c>
      <c r="BA84">
        <v>3</v>
      </c>
      <c r="BB84" t="s">
        <v>159</v>
      </c>
      <c r="BC84">
        <v>5</v>
      </c>
      <c r="BD84" t="s">
        <v>159</v>
      </c>
      <c r="BE84">
        <v>5</v>
      </c>
      <c r="BF84" t="s">
        <v>159</v>
      </c>
      <c r="BG84">
        <v>4</v>
      </c>
      <c r="BH84" t="s">
        <v>159</v>
      </c>
      <c r="BI84">
        <v>4</v>
      </c>
      <c r="BJ84" t="s">
        <v>159</v>
      </c>
      <c r="BK84">
        <v>4</v>
      </c>
      <c r="BL84" t="s">
        <v>159</v>
      </c>
      <c r="BM84">
        <v>5</v>
      </c>
      <c r="BN84" t="s">
        <v>159</v>
      </c>
      <c r="BO84">
        <v>7</v>
      </c>
      <c r="BP84" t="s">
        <v>159</v>
      </c>
      <c r="BQ84">
        <v>11</v>
      </c>
      <c r="BR84" t="s">
        <v>159</v>
      </c>
      <c r="BS84">
        <v>8.1347000000000005</v>
      </c>
      <c r="BU84">
        <v>3</v>
      </c>
      <c r="BV84" t="s">
        <v>159</v>
      </c>
      <c r="BW84">
        <v>5</v>
      </c>
      <c r="BX84" t="s">
        <v>159</v>
      </c>
      <c r="BY84">
        <v>2</v>
      </c>
      <c r="BZ84" t="s">
        <v>159</v>
      </c>
      <c r="CA84">
        <v>13</v>
      </c>
      <c r="CB84" t="s">
        <v>159</v>
      </c>
      <c r="CE84">
        <v>5</v>
      </c>
      <c r="CF84" t="s">
        <v>159</v>
      </c>
      <c r="CG84" s="4" t="s">
        <v>159</v>
      </c>
      <c r="CH84">
        <v>0.62529999999999997</v>
      </c>
      <c r="CJ84">
        <v>4</v>
      </c>
      <c r="CK84" t="s">
        <v>159</v>
      </c>
      <c r="CL84">
        <v>4</v>
      </c>
      <c r="CM84" t="s">
        <v>159</v>
      </c>
      <c r="CN84">
        <v>144</v>
      </c>
      <c r="CO84" t="s">
        <v>159</v>
      </c>
      <c r="CP84">
        <v>5</v>
      </c>
      <c r="CQ84" t="s">
        <v>159</v>
      </c>
      <c r="CR84">
        <v>98</v>
      </c>
      <c r="CS84" t="s">
        <v>159</v>
      </c>
      <c r="CT84">
        <v>11</v>
      </c>
      <c r="CU84" t="s">
        <v>159</v>
      </c>
      <c r="CV84">
        <v>6</v>
      </c>
      <c r="CW84" t="s">
        <v>159</v>
      </c>
      <c r="CX84">
        <v>62</v>
      </c>
      <c r="CY84" t="s">
        <v>159</v>
      </c>
      <c r="CZ84">
        <v>9</v>
      </c>
      <c r="DA84" t="s">
        <v>159</v>
      </c>
      <c r="DB84">
        <v>4</v>
      </c>
      <c r="DC84" t="s">
        <v>159</v>
      </c>
      <c r="DD84">
        <v>10</v>
      </c>
      <c r="DE84" t="s">
        <v>159</v>
      </c>
      <c r="DF84">
        <v>10</v>
      </c>
      <c r="DG84" t="s">
        <v>159</v>
      </c>
      <c r="DH84">
        <v>5</v>
      </c>
      <c r="DI84" t="s">
        <v>159</v>
      </c>
      <c r="DJ84">
        <v>20</v>
      </c>
      <c r="DK84" t="s">
        <v>159</v>
      </c>
      <c r="DL84">
        <v>3</v>
      </c>
      <c r="DM84" t="s">
        <v>159</v>
      </c>
      <c r="DN84">
        <v>250</v>
      </c>
      <c r="DO84" t="s">
        <v>159</v>
      </c>
      <c r="DP84">
        <v>10</v>
      </c>
      <c r="DQ84" t="s">
        <v>159</v>
      </c>
      <c r="DR84">
        <v>10</v>
      </c>
      <c r="DS84" t="s">
        <v>159</v>
      </c>
      <c r="DT84">
        <v>79</v>
      </c>
      <c r="DU84" t="s">
        <v>159</v>
      </c>
      <c r="DV84">
        <v>24</v>
      </c>
      <c r="DW84" t="s">
        <v>159</v>
      </c>
      <c r="DX84">
        <v>4.8106999999999998</v>
      </c>
      <c r="DY84" t="s">
        <v>159</v>
      </c>
      <c r="DZ84">
        <v>20</v>
      </c>
      <c r="EA84" t="s">
        <v>159</v>
      </c>
      <c r="EB84">
        <v>75</v>
      </c>
      <c r="EC84" t="s">
        <v>159</v>
      </c>
      <c r="ED84">
        <v>11</v>
      </c>
      <c r="EE84" t="s">
        <v>159</v>
      </c>
      <c r="EF84">
        <v>86</v>
      </c>
      <c r="EG84" t="s">
        <v>159</v>
      </c>
      <c r="EH84">
        <v>2</v>
      </c>
      <c r="EI84" t="s">
        <v>159</v>
      </c>
      <c r="EJ84">
        <v>3</v>
      </c>
      <c r="EK84" t="s">
        <v>159</v>
      </c>
      <c r="EL84">
        <v>4</v>
      </c>
      <c r="EM84" t="s">
        <v>159</v>
      </c>
      <c r="EN84">
        <v>9</v>
      </c>
      <c r="EO84" t="s">
        <v>159</v>
      </c>
      <c r="EP84">
        <v>200</v>
      </c>
      <c r="EQ84" t="s">
        <v>159</v>
      </c>
      <c r="ER84">
        <v>500</v>
      </c>
      <c r="ES84" t="s">
        <v>159</v>
      </c>
      <c r="ET84">
        <v>6</v>
      </c>
      <c r="EU84" t="s">
        <v>159</v>
      </c>
      <c r="EV84">
        <v>6</v>
      </c>
      <c r="EW84" t="s">
        <v>159</v>
      </c>
      <c r="EX84">
        <v>3</v>
      </c>
      <c r="EY84" t="s">
        <v>159</v>
      </c>
      <c r="EZ84">
        <v>85</v>
      </c>
      <c r="FA84" t="s">
        <v>159</v>
      </c>
      <c r="FB84">
        <v>79</v>
      </c>
      <c r="FC84" t="s">
        <v>159</v>
      </c>
      <c r="FD84">
        <v>189</v>
      </c>
      <c r="FE84" t="s">
        <v>159</v>
      </c>
      <c r="FF84">
        <v>10</v>
      </c>
      <c r="FG84" t="s">
        <v>159</v>
      </c>
      <c r="FH84">
        <v>5</v>
      </c>
      <c r="FI84" t="s">
        <v>159</v>
      </c>
      <c r="FJ84">
        <v>5</v>
      </c>
      <c r="FK84" t="s">
        <v>159</v>
      </c>
      <c r="FL84">
        <v>2</v>
      </c>
      <c r="FM84" t="s">
        <v>159</v>
      </c>
      <c r="FN84">
        <v>5</v>
      </c>
      <c r="FO84" t="s">
        <v>159</v>
      </c>
      <c r="FP84">
        <v>20</v>
      </c>
      <c r="FQ84" t="s">
        <v>159</v>
      </c>
      <c r="FR84">
        <v>16</v>
      </c>
      <c r="FS84" t="s">
        <v>159</v>
      </c>
      <c r="FT84">
        <v>9</v>
      </c>
      <c r="FU84" t="s">
        <v>159</v>
      </c>
      <c r="FV84">
        <v>11</v>
      </c>
      <c r="FW84" t="s">
        <v>159</v>
      </c>
      <c r="FX84">
        <v>2</v>
      </c>
      <c r="FY84" t="s">
        <v>159</v>
      </c>
      <c r="FZ84">
        <v>3</v>
      </c>
      <c r="GA84" t="s">
        <v>159</v>
      </c>
      <c r="GB84">
        <v>28</v>
      </c>
      <c r="GC84" t="s">
        <v>159</v>
      </c>
      <c r="GD84">
        <v>50</v>
      </c>
      <c r="GE84" t="s">
        <v>159</v>
      </c>
      <c r="GF84">
        <v>10</v>
      </c>
      <c r="GG84" t="s">
        <v>159</v>
      </c>
      <c r="GH84">
        <v>6</v>
      </c>
      <c r="GI84" t="s">
        <v>159</v>
      </c>
      <c r="GJ84">
        <v>95</v>
      </c>
      <c r="GK84" t="s">
        <v>159</v>
      </c>
      <c r="GL84">
        <v>3</v>
      </c>
      <c r="GM84" t="s">
        <v>159</v>
      </c>
      <c r="GN84">
        <v>3</v>
      </c>
      <c r="GO84" t="s">
        <v>159</v>
      </c>
      <c r="GP84">
        <v>500</v>
      </c>
      <c r="GQ84" t="s">
        <v>159</v>
      </c>
      <c r="GR84">
        <v>2</v>
      </c>
      <c r="GS84" t="s">
        <v>159</v>
      </c>
      <c r="GT84">
        <v>149</v>
      </c>
      <c r="GU84" t="s">
        <v>159</v>
      </c>
      <c r="GV84">
        <v>68</v>
      </c>
      <c r="GW84" t="s">
        <v>159</v>
      </c>
      <c r="GX84">
        <v>20</v>
      </c>
      <c r="GY84" t="s">
        <v>159</v>
      </c>
      <c r="GZ84">
        <v>200</v>
      </c>
      <c r="HA84" t="s">
        <v>159</v>
      </c>
      <c r="HB84">
        <v>50</v>
      </c>
      <c r="HC84" t="s">
        <v>159</v>
      </c>
      <c r="HD84">
        <v>4</v>
      </c>
      <c r="HE84" t="s">
        <v>159</v>
      </c>
      <c r="HF84">
        <v>8</v>
      </c>
      <c r="HG84" t="s">
        <v>159</v>
      </c>
      <c r="HH84" s="4" t="s">
        <v>159</v>
      </c>
      <c r="HI84">
        <v>2</v>
      </c>
      <c r="HJ84" t="s">
        <v>159</v>
      </c>
      <c r="HK84">
        <v>2</v>
      </c>
      <c r="HL84" t="s">
        <v>159</v>
      </c>
      <c r="HM84">
        <v>4</v>
      </c>
      <c r="HN84" t="s">
        <v>159</v>
      </c>
      <c r="HO84">
        <v>4</v>
      </c>
      <c r="HP84" t="s">
        <v>159</v>
      </c>
      <c r="HQ84">
        <v>4</v>
      </c>
      <c r="HR84" t="s">
        <v>159</v>
      </c>
      <c r="HS84">
        <v>2</v>
      </c>
      <c r="HT84" t="s">
        <v>159</v>
      </c>
      <c r="HU84">
        <v>5</v>
      </c>
      <c r="HV84" t="s">
        <v>159</v>
      </c>
      <c r="HW84">
        <v>11</v>
      </c>
      <c r="HX84" t="s">
        <v>159</v>
      </c>
      <c r="HY84">
        <v>4</v>
      </c>
      <c r="HZ84" t="s">
        <v>159</v>
      </c>
      <c r="IA84">
        <v>9</v>
      </c>
      <c r="IB84" t="s">
        <v>159</v>
      </c>
      <c r="IC84">
        <v>2</v>
      </c>
      <c r="ID84" t="s">
        <v>159</v>
      </c>
      <c r="IE84">
        <v>2</v>
      </c>
      <c r="IF84" t="s">
        <v>159</v>
      </c>
      <c r="IG84">
        <v>2</v>
      </c>
      <c r="IH84" t="s">
        <v>159</v>
      </c>
      <c r="II84">
        <v>3</v>
      </c>
      <c r="IJ84" t="s">
        <v>159</v>
      </c>
      <c r="IK84">
        <v>10</v>
      </c>
      <c r="IL84" t="s">
        <v>159</v>
      </c>
      <c r="IM84">
        <v>21</v>
      </c>
      <c r="IN84" t="s">
        <v>159</v>
      </c>
      <c r="IO84">
        <v>11</v>
      </c>
      <c r="IP84" t="s">
        <v>159</v>
      </c>
      <c r="IQ84">
        <v>4</v>
      </c>
      <c r="IR84" t="s">
        <v>159</v>
      </c>
      <c r="IS84">
        <v>88</v>
      </c>
      <c r="IT84" t="s">
        <v>159</v>
      </c>
    </row>
    <row r="85" spans="1:254" x14ac:dyDescent="0.2">
      <c r="A85" t="s">
        <v>303</v>
      </c>
      <c r="B85">
        <v>12113490</v>
      </c>
      <c r="C85">
        <v>5</v>
      </c>
      <c r="D85" s="2">
        <v>42176</v>
      </c>
      <c r="E85">
        <v>13</v>
      </c>
      <c r="F85">
        <v>0</v>
      </c>
      <c r="G85">
        <v>12113490</v>
      </c>
      <c r="H85" t="s">
        <v>617</v>
      </c>
      <c r="I85" t="s">
        <v>305</v>
      </c>
      <c r="J85" t="s">
        <v>306</v>
      </c>
      <c r="K85" t="s">
        <v>151</v>
      </c>
      <c r="L85">
        <v>1502753</v>
      </c>
      <c r="M85">
        <v>201506300750</v>
      </c>
      <c r="N85" s="3">
        <v>42185.618055555555</v>
      </c>
      <c r="O85" t="s">
        <v>154</v>
      </c>
      <c r="P85">
        <v>9</v>
      </c>
      <c r="Q85">
        <v>55.5</v>
      </c>
      <c r="R85" t="s">
        <v>159</v>
      </c>
      <c r="S85">
        <v>24.42</v>
      </c>
      <c r="T85" t="s">
        <v>159</v>
      </c>
      <c r="U85">
        <v>22.2</v>
      </c>
      <c r="V85" t="s">
        <v>159</v>
      </c>
      <c r="W85">
        <v>5.55</v>
      </c>
      <c r="X85" t="s">
        <v>159</v>
      </c>
      <c r="Y85">
        <v>21.09</v>
      </c>
      <c r="Z85" t="s">
        <v>159</v>
      </c>
      <c r="AA85">
        <v>6.66</v>
      </c>
      <c r="AB85" t="s">
        <v>159</v>
      </c>
      <c r="AC85">
        <v>5.55</v>
      </c>
      <c r="AD85" t="s">
        <v>159</v>
      </c>
      <c r="AE85">
        <v>5.55</v>
      </c>
      <c r="AF85" t="s">
        <v>159</v>
      </c>
      <c r="AG85">
        <v>5.55</v>
      </c>
      <c r="AH85" t="s">
        <v>159</v>
      </c>
      <c r="AI85">
        <v>250</v>
      </c>
      <c r="AJ85" t="s">
        <v>159</v>
      </c>
      <c r="AK85">
        <v>5.55</v>
      </c>
      <c r="AL85" t="s">
        <v>159</v>
      </c>
      <c r="AM85">
        <v>6.66</v>
      </c>
      <c r="AN85" t="s">
        <v>159</v>
      </c>
      <c r="AO85">
        <v>9.99</v>
      </c>
      <c r="AP85" t="s">
        <v>159</v>
      </c>
      <c r="AQ85">
        <v>5.55</v>
      </c>
      <c r="AR85" t="s">
        <v>159</v>
      </c>
      <c r="AS85">
        <v>5.55</v>
      </c>
      <c r="AT85" t="s">
        <v>159</v>
      </c>
      <c r="AU85">
        <v>5.55</v>
      </c>
      <c r="AV85" t="s">
        <v>159</v>
      </c>
      <c r="AW85">
        <v>11.1</v>
      </c>
      <c r="AX85" t="s">
        <v>159</v>
      </c>
      <c r="AY85">
        <v>3.33</v>
      </c>
      <c r="AZ85" t="s">
        <v>159</v>
      </c>
      <c r="BA85">
        <v>5.55</v>
      </c>
      <c r="BB85" t="s">
        <v>159</v>
      </c>
      <c r="BC85">
        <v>50</v>
      </c>
      <c r="BD85" t="s">
        <v>159</v>
      </c>
      <c r="BE85">
        <v>4</v>
      </c>
      <c r="BF85" t="s">
        <v>159</v>
      </c>
      <c r="BG85">
        <v>4</v>
      </c>
      <c r="BH85" t="s">
        <v>159</v>
      </c>
      <c r="BI85">
        <v>4</v>
      </c>
      <c r="BJ85" t="s">
        <v>159</v>
      </c>
      <c r="BK85">
        <v>4</v>
      </c>
      <c r="BL85" t="s">
        <v>159</v>
      </c>
      <c r="BM85">
        <v>5.55</v>
      </c>
      <c r="BN85" t="s">
        <v>159</v>
      </c>
      <c r="BO85">
        <v>10</v>
      </c>
      <c r="BP85" t="s">
        <v>159</v>
      </c>
      <c r="BQ85">
        <v>6.3606999999999996</v>
      </c>
      <c r="BS85">
        <v>5.7088999999999999</v>
      </c>
      <c r="BU85">
        <v>3.33</v>
      </c>
      <c r="BV85" t="s">
        <v>159</v>
      </c>
      <c r="BW85">
        <v>5.55</v>
      </c>
      <c r="BX85" t="s">
        <v>159</v>
      </c>
      <c r="BY85">
        <v>5.55</v>
      </c>
      <c r="BZ85" t="s">
        <v>159</v>
      </c>
      <c r="CA85">
        <v>14.43</v>
      </c>
      <c r="CB85" t="s">
        <v>159</v>
      </c>
      <c r="CC85">
        <v>66.599999999999994</v>
      </c>
      <c r="CD85" t="s">
        <v>159</v>
      </c>
      <c r="CE85">
        <v>5.55</v>
      </c>
      <c r="CF85" t="s">
        <v>159</v>
      </c>
      <c r="CG85" s="4" t="s">
        <v>159</v>
      </c>
      <c r="CH85">
        <v>4.4400000000000004</v>
      </c>
      <c r="CI85" t="s">
        <v>159</v>
      </c>
      <c r="CJ85">
        <v>4.4400000000000004</v>
      </c>
      <c r="CK85" t="s">
        <v>159</v>
      </c>
      <c r="CL85">
        <v>4.4400000000000004</v>
      </c>
      <c r="CM85" t="s">
        <v>159</v>
      </c>
      <c r="CN85">
        <v>159.84</v>
      </c>
      <c r="CO85" t="s">
        <v>159</v>
      </c>
      <c r="CP85">
        <v>5.55</v>
      </c>
      <c r="CQ85" t="s">
        <v>159</v>
      </c>
      <c r="CR85">
        <v>98</v>
      </c>
      <c r="CS85" t="s">
        <v>159</v>
      </c>
      <c r="CT85">
        <v>12.21</v>
      </c>
      <c r="CU85" t="s">
        <v>159</v>
      </c>
      <c r="CV85">
        <v>6.66</v>
      </c>
      <c r="CW85" t="s">
        <v>159</v>
      </c>
      <c r="CX85">
        <v>62</v>
      </c>
      <c r="CY85" t="s">
        <v>159</v>
      </c>
      <c r="CZ85">
        <v>9.99</v>
      </c>
      <c r="DA85" t="s">
        <v>159</v>
      </c>
      <c r="DB85">
        <v>4.4400000000000004</v>
      </c>
      <c r="DC85" t="s">
        <v>159</v>
      </c>
      <c r="DD85">
        <v>11.1</v>
      </c>
      <c r="DE85" t="s">
        <v>159</v>
      </c>
      <c r="DF85">
        <v>11.1</v>
      </c>
      <c r="DG85" t="s">
        <v>159</v>
      </c>
      <c r="DH85">
        <v>5.55</v>
      </c>
      <c r="DI85" t="s">
        <v>159</v>
      </c>
      <c r="DJ85">
        <v>22.2</v>
      </c>
      <c r="DK85" t="s">
        <v>159</v>
      </c>
      <c r="DL85">
        <v>3.33</v>
      </c>
      <c r="DM85" t="s">
        <v>159</v>
      </c>
      <c r="DN85">
        <v>250</v>
      </c>
      <c r="DO85" t="s">
        <v>159</v>
      </c>
      <c r="DP85">
        <v>10</v>
      </c>
      <c r="DQ85" t="s">
        <v>159</v>
      </c>
      <c r="DR85">
        <v>10</v>
      </c>
      <c r="DS85" t="s">
        <v>159</v>
      </c>
      <c r="DT85">
        <v>79</v>
      </c>
      <c r="DU85" t="s">
        <v>159</v>
      </c>
      <c r="DV85">
        <v>26.64</v>
      </c>
      <c r="DW85" t="s">
        <v>159</v>
      </c>
      <c r="DX85">
        <v>10.015499999999999</v>
      </c>
      <c r="DY85" t="s">
        <v>160</v>
      </c>
      <c r="DZ85">
        <v>50</v>
      </c>
      <c r="EA85" t="s">
        <v>159</v>
      </c>
      <c r="EB85">
        <v>75</v>
      </c>
      <c r="EC85" t="s">
        <v>159</v>
      </c>
      <c r="ED85">
        <v>12.21</v>
      </c>
      <c r="EE85" t="s">
        <v>159</v>
      </c>
      <c r="EF85">
        <v>86</v>
      </c>
      <c r="EG85" t="s">
        <v>159</v>
      </c>
      <c r="EH85">
        <v>2.7749999999999999</v>
      </c>
      <c r="EI85" t="s">
        <v>159</v>
      </c>
      <c r="EJ85">
        <v>5.55</v>
      </c>
      <c r="EK85" t="s">
        <v>159</v>
      </c>
      <c r="EL85">
        <v>10</v>
      </c>
      <c r="EM85" t="s">
        <v>159</v>
      </c>
      <c r="EN85">
        <v>11.1</v>
      </c>
      <c r="EO85" t="s">
        <v>159</v>
      </c>
      <c r="EP85">
        <v>200</v>
      </c>
      <c r="EQ85" t="s">
        <v>159</v>
      </c>
      <c r="ER85">
        <v>500</v>
      </c>
      <c r="ES85" t="s">
        <v>159</v>
      </c>
      <c r="ET85">
        <v>6.66</v>
      </c>
      <c r="EU85" t="s">
        <v>159</v>
      </c>
      <c r="EV85">
        <v>6.66</v>
      </c>
      <c r="EW85" t="s">
        <v>159</v>
      </c>
      <c r="EX85">
        <v>5.55</v>
      </c>
      <c r="EY85" t="s">
        <v>159</v>
      </c>
      <c r="EZ85">
        <v>85</v>
      </c>
      <c r="FA85" t="s">
        <v>159</v>
      </c>
      <c r="FB85">
        <v>79</v>
      </c>
      <c r="FC85" t="s">
        <v>159</v>
      </c>
      <c r="FD85">
        <v>189</v>
      </c>
      <c r="FE85" t="s">
        <v>159</v>
      </c>
      <c r="FF85">
        <v>5.55</v>
      </c>
      <c r="FG85" t="s">
        <v>159</v>
      </c>
      <c r="FH85">
        <v>5.55</v>
      </c>
      <c r="FI85" t="s">
        <v>159</v>
      </c>
      <c r="FJ85">
        <v>5.55</v>
      </c>
      <c r="FK85" t="s">
        <v>159</v>
      </c>
      <c r="FL85">
        <v>5.55</v>
      </c>
      <c r="FM85" t="s">
        <v>159</v>
      </c>
      <c r="FN85">
        <v>5.55</v>
      </c>
      <c r="FO85" t="s">
        <v>159</v>
      </c>
      <c r="FP85">
        <v>22.2</v>
      </c>
      <c r="FQ85" t="s">
        <v>159</v>
      </c>
      <c r="FR85">
        <v>50</v>
      </c>
      <c r="FS85" t="s">
        <v>159</v>
      </c>
      <c r="FT85">
        <v>9</v>
      </c>
      <c r="FU85" t="s">
        <v>159</v>
      </c>
      <c r="FV85">
        <v>12.21</v>
      </c>
      <c r="FW85" t="s">
        <v>159</v>
      </c>
      <c r="FX85">
        <v>5.55</v>
      </c>
      <c r="FY85" t="s">
        <v>159</v>
      </c>
      <c r="FZ85">
        <v>3.33</v>
      </c>
      <c r="GA85" t="s">
        <v>159</v>
      </c>
      <c r="GB85">
        <v>31.08</v>
      </c>
      <c r="GC85" t="s">
        <v>159</v>
      </c>
      <c r="GD85">
        <v>50</v>
      </c>
      <c r="GE85" t="s">
        <v>159</v>
      </c>
      <c r="GF85">
        <v>9</v>
      </c>
      <c r="GG85" t="s">
        <v>159</v>
      </c>
      <c r="GH85">
        <v>6.66</v>
      </c>
      <c r="GI85" t="s">
        <v>159</v>
      </c>
      <c r="GJ85">
        <v>95</v>
      </c>
      <c r="GK85" t="s">
        <v>159</v>
      </c>
      <c r="GL85">
        <v>5.55</v>
      </c>
      <c r="GM85" t="s">
        <v>159</v>
      </c>
      <c r="GN85">
        <v>3.33</v>
      </c>
      <c r="GO85" t="s">
        <v>159</v>
      </c>
      <c r="GP85">
        <v>555</v>
      </c>
      <c r="GQ85" t="s">
        <v>159</v>
      </c>
      <c r="GR85">
        <v>5.55</v>
      </c>
      <c r="GS85" t="s">
        <v>159</v>
      </c>
      <c r="GT85">
        <v>149</v>
      </c>
      <c r="GU85" t="s">
        <v>159</v>
      </c>
      <c r="GV85">
        <v>68</v>
      </c>
      <c r="GW85" t="s">
        <v>159</v>
      </c>
      <c r="GX85">
        <v>22.2</v>
      </c>
      <c r="GY85" t="s">
        <v>159</v>
      </c>
      <c r="GZ85">
        <v>200</v>
      </c>
      <c r="HA85" t="s">
        <v>159</v>
      </c>
      <c r="HB85">
        <v>50</v>
      </c>
      <c r="HC85" t="s">
        <v>159</v>
      </c>
      <c r="HD85">
        <v>5.55</v>
      </c>
      <c r="HE85" t="s">
        <v>159</v>
      </c>
      <c r="HF85">
        <v>8.8800000000000008</v>
      </c>
      <c r="HG85" t="s">
        <v>159</v>
      </c>
      <c r="HH85" s="4" t="s">
        <v>159</v>
      </c>
      <c r="HI85">
        <v>5.55</v>
      </c>
      <c r="HJ85" t="s">
        <v>159</v>
      </c>
      <c r="HK85">
        <v>5.55</v>
      </c>
      <c r="HL85" t="s">
        <v>159</v>
      </c>
      <c r="HM85">
        <v>4.4400000000000004</v>
      </c>
      <c r="HN85" t="s">
        <v>159</v>
      </c>
      <c r="HO85">
        <v>5.55</v>
      </c>
      <c r="HP85" t="s">
        <v>159</v>
      </c>
      <c r="HQ85">
        <v>5.55</v>
      </c>
      <c r="HR85" t="s">
        <v>159</v>
      </c>
      <c r="HU85">
        <v>5.55</v>
      </c>
      <c r="HV85" t="s">
        <v>159</v>
      </c>
      <c r="HW85">
        <v>11</v>
      </c>
      <c r="HX85" t="s">
        <v>159</v>
      </c>
      <c r="HY85">
        <v>4.4400000000000004</v>
      </c>
      <c r="HZ85" t="s">
        <v>159</v>
      </c>
      <c r="IA85">
        <v>10</v>
      </c>
      <c r="IB85" t="s">
        <v>159</v>
      </c>
      <c r="IC85">
        <v>5.55</v>
      </c>
      <c r="ID85" t="s">
        <v>159</v>
      </c>
      <c r="IE85">
        <v>2.2200000000000002</v>
      </c>
      <c r="IF85" t="s">
        <v>159</v>
      </c>
      <c r="IG85">
        <v>5.55</v>
      </c>
      <c r="IH85" t="s">
        <v>159</v>
      </c>
      <c r="II85">
        <v>5.55</v>
      </c>
      <c r="IJ85" t="s">
        <v>159</v>
      </c>
      <c r="IK85">
        <v>11.1</v>
      </c>
      <c r="IL85" t="s">
        <v>159</v>
      </c>
      <c r="IM85">
        <v>50</v>
      </c>
      <c r="IN85" t="s">
        <v>159</v>
      </c>
      <c r="IO85">
        <v>12.21</v>
      </c>
      <c r="IP85" t="s">
        <v>159</v>
      </c>
      <c r="IQ85">
        <v>11.1</v>
      </c>
      <c r="IR85" t="s">
        <v>159</v>
      </c>
      <c r="IS85">
        <v>88</v>
      </c>
      <c r="IT85" t="s">
        <v>159</v>
      </c>
    </row>
    <row r="86" spans="1:254" x14ac:dyDescent="0.2">
      <c r="A86" t="s">
        <v>321</v>
      </c>
      <c r="B86">
        <v>14211902</v>
      </c>
      <c r="C86">
        <v>5</v>
      </c>
      <c r="D86" s="2">
        <v>42186</v>
      </c>
      <c r="E86">
        <v>0</v>
      </c>
      <c r="F86">
        <v>11</v>
      </c>
      <c r="G86">
        <v>14211902</v>
      </c>
      <c r="H86" t="s">
        <v>618</v>
      </c>
      <c r="I86" t="s">
        <v>323</v>
      </c>
      <c r="J86" t="s">
        <v>324</v>
      </c>
      <c r="K86" t="s">
        <v>151</v>
      </c>
      <c r="L86">
        <v>1503432</v>
      </c>
      <c r="M86">
        <v>201506091030</v>
      </c>
      <c r="N86" s="3">
        <v>42164.729166666664</v>
      </c>
      <c r="O86" t="s">
        <v>154</v>
      </c>
      <c r="P86">
        <v>9</v>
      </c>
      <c r="Q86">
        <v>50</v>
      </c>
      <c r="R86" t="s">
        <v>159</v>
      </c>
      <c r="S86">
        <v>22</v>
      </c>
      <c r="T86" t="s">
        <v>159</v>
      </c>
      <c r="U86">
        <v>20</v>
      </c>
      <c r="V86" t="s">
        <v>159</v>
      </c>
      <c r="W86">
        <v>4.7889999999999997</v>
      </c>
      <c r="Y86">
        <v>19</v>
      </c>
      <c r="Z86" t="s">
        <v>159</v>
      </c>
      <c r="AA86">
        <v>6</v>
      </c>
      <c r="AB86" t="s">
        <v>159</v>
      </c>
      <c r="AC86">
        <v>4</v>
      </c>
      <c r="AD86" t="s">
        <v>159</v>
      </c>
      <c r="AE86">
        <v>4</v>
      </c>
      <c r="AF86" t="s">
        <v>159</v>
      </c>
      <c r="AG86">
        <v>3</v>
      </c>
      <c r="AH86" t="s">
        <v>159</v>
      </c>
      <c r="AI86">
        <v>206</v>
      </c>
      <c r="AJ86" t="s">
        <v>159</v>
      </c>
      <c r="AK86">
        <v>3</v>
      </c>
      <c r="AL86" t="s">
        <v>159</v>
      </c>
      <c r="AM86">
        <v>6</v>
      </c>
      <c r="AN86" t="s">
        <v>159</v>
      </c>
      <c r="AO86">
        <v>9</v>
      </c>
      <c r="AP86" t="s">
        <v>159</v>
      </c>
      <c r="AQ86">
        <v>3</v>
      </c>
      <c r="AR86" t="s">
        <v>159</v>
      </c>
      <c r="AS86">
        <v>4</v>
      </c>
      <c r="AT86" t="s">
        <v>159</v>
      </c>
      <c r="AU86">
        <v>2</v>
      </c>
      <c r="AV86" t="s">
        <v>159</v>
      </c>
      <c r="AW86">
        <v>10</v>
      </c>
      <c r="AX86" t="s">
        <v>159</v>
      </c>
      <c r="AY86">
        <v>3</v>
      </c>
      <c r="AZ86" t="s">
        <v>159</v>
      </c>
      <c r="BA86">
        <v>3</v>
      </c>
      <c r="BB86" t="s">
        <v>159</v>
      </c>
      <c r="BC86">
        <v>10</v>
      </c>
      <c r="BD86" t="s">
        <v>159</v>
      </c>
      <c r="BE86">
        <v>4</v>
      </c>
      <c r="BF86" t="s">
        <v>159</v>
      </c>
      <c r="BG86">
        <v>4</v>
      </c>
      <c r="BH86" t="s">
        <v>159</v>
      </c>
      <c r="BI86">
        <v>4</v>
      </c>
      <c r="BJ86" t="s">
        <v>159</v>
      </c>
      <c r="BK86">
        <v>4</v>
      </c>
      <c r="BL86" t="s">
        <v>159</v>
      </c>
      <c r="BM86">
        <v>5</v>
      </c>
      <c r="BN86" t="s">
        <v>159</v>
      </c>
      <c r="BO86">
        <v>7</v>
      </c>
      <c r="BP86" t="s">
        <v>159</v>
      </c>
      <c r="BQ86">
        <v>11</v>
      </c>
      <c r="BR86" t="s">
        <v>159</v>
      </c>
      <c r="BS86">
        <v>6</v>
      </c>
      <c r="BT86" t="s">
        <v>159</v>
      </c>
      <c r="BU86">
        <v>3</v>
      </c>
      <c r="BV86" t="s">
        <v>159</v>
      </c>
      <c r="BW86">
        <v>5</v>
      </c>
      <c r="BX86" t="s">
        <v>159</v>
      </c>
      <c r="BY86">
        <v>2</v>
      </c>
      <c r="BZ86" t="s">
        <v>159</v>
      </c>
      <c r="CA86">
        <v>13</v>
      </c>
      <c r="CB86" t="s">
        <v>159</v>
      </c>
      <c r="CC86">
        <v>250</v>
      </c>
      <c r="CD86" t="s">
        <v>159</v>
      </c>
      <c r="CE86">
        <v>5</v>
      </c>
      <c r="CF86" t="s">
        <v>159</v>
      </c>
      <c r="CG86" s="4" t="s">
        <v>159</v>
      </c>
      <c r="CH86">
        <v>4</v>
      </c>
      <c r="CI86" t="s">
        <v>159</v>
      </c>
      <c r="CJ86">
        <v>4</v>
      </c>
      <c r="CK86" t="s">
        <v>159</v>
      </c>
      <c r="CL86">
        <v>4</v>
      </c>
      <c r="CM86" t="s">
        <v>159</v>
      </c>
      <c r="CN86">
        <v>144</v>
      </c>
      <c r="CO86" t="s">
        <v>159</v>
      </c>
      <c r="CP86">
        <v>2.4535</v>
      </c>
      <c r="CQ86" t="s">
        <v>160</v>
      </c>
      <c r="CR86">
        <v>98</v>
      </c>
      <c r="CS86" t="s">
        <v>159</v>
      </c>
      <c r="CT86">
        <v>11</v>
      </c>
      <c r="CU86" t="s">
        <v>159</v>
      </c>
      <c r="CV86">
        <v>6</v>
      </c>
      <c r="CW86" t="s">
        <v>159</v>
      </c>
      <c r="CX86">
        <v>62</v>
      </c>
      <c r="CY86" t="s">
        <v>159</v>
      </c>
      <c r="CZ86">
        <v>9</v>
      </c>
      <c r="DA86" t="s">
        <v>159</v>
      </c>
      <c r="DB86">
        <v>4</v>
      </c>
      <c r="DC86" t="s">
        <v>159</v>
      </c>
      <c r="DD86">
        <v>10</v>
      </c>
      <c r="DE86" t="s">
        <v>159</v>
      </c>
      <c r="DF86">
        <v>10</v>
      </c>
      <c r="DG86" t="s">
        <v>159</v>
      </c>
      <c r="DH86">
        <v>5</v>
      </c>
      <c r="DI86" t="s">
        <v>159</v>
      </c>
      <c r="DJ86">
        <v>20</v>
      </c>
      <c r="DK86" t="s">
        <v>159</v>
      </c>
      <c r="DL86">
        <v>3</v>
      </c>
      <c r="DM86" t="s">
        <v>159</v>
      </c>
      <c r="DN86">
        <v>250</v>
      </c>
      <c r="DO86" t="s">
        <v>159</v>
      </c>
      <c r="DP86">
        <v>10</v>
      </c>
      <c r="DQ86" t="s">
        <v>159</v>
      </c>
      <c r="DR86">
        <v>6</v>
      </c>
      <c r="DS86" t="s">
        <v>159</v>
      </c>
      <c r="DT86">
        <v>79</v>
      </c>
      <c r="DU86" t="s">
        <v>159</v>
      </c>
      <c r="DV86">
        <v>24</v>
      </c>
      <c r="DW86" t="s">
        <v>159</v>
      </c>
      <c r="DX86">
        <v>10</v>
      </c>
      <c r="DY86" t="s">
        <v>159</v>
      </c>
      <c r="DZ86">
        <v>20</v>
      </c>
      <c r="EA86" t="s">
        <v>159</v>
      </c>
      <c r="EB86">
        <v>75</v>
      </c>
      <c r="EC86" t="s">
        <v>159</v>
      </c>
      <c r="ED86">
        <v>11</v>
      </c>
      <c r="EE86" t="s">
        <v>159</v>
      </c>
      <c r="EF86">
        <v>86</v>
      </c>
      <c r="EG86" t="s">
        <v>159</v>
      </c>
      <c r="EH86">
        <v>2</v>
      </c>
      <c r="EI86" t="s">
        <v>159</v>
      </c>
      <c r="EJ86">
        <v>3</v>
      </c>
      <c r="EK86" t="s">
        <v>159</v>
      </c>
      <c r="EL86">
        <v>4</v>
      </c>
      <c r="EM86" t="s">
        <v>159</v>
      </c>
      <c r="EN86">
        <v>9</v>
      </c>
      <c r="EO86" t="s">
        <v>159</v>
      </c>
      <c r="ER86">
        <v>1000</v>
      </c>
      <c r="ES86" t="s">
        <v>159</v>
      </c>
      <c r="ET86">
        <v>6</v>
      </c>
      <c r="EU86" t="s">
        <v>159</v>
      </c>
      <c r="EV86">
        <v>6</v>
      </c>
      <c r="EW86" t="s">
        <v>159</v>
      </c>
      <c r="EX86">
        <v>3</v>
      </c>
      <c r="EY86" t="s">
        <v>159</v>
      </c>
      <c r="EZ86">
        <v>85</v>
      </c>
      <c r="FA86" t="s">
        <v>159</v>
      </c>
      <c r="FB86">
        <v>79</v>
      </c>
      <c r="FC86" t="s">
        <v>159</v>
      </c>
      <c r="FD86">
        <v>189</v>
      </c>
      <c r="FE86" t="s">
        <v>159</v>
      </c>
      <c r="FF86">
        <v>4</v>
      </c>
      <c r="FG86" t="s">
        <v>159</v>
      </c>
      <c r="FH86">
        <v>5</v>
      </c>
      <c r="FI86" t="s">
        <v>159</v>
      </c>
      <c r="FJ86">
        <v>5</v>
      </c>
      <c r="FK86" t="s">
        <v>159</v>
      </c>
      <c r="FL86">
        <v>2</v>
      </c>
      <c r="FM86" t="s">
        <v>159</v>
      </c>
      <c r="FN86">
        <v>5</v>
      </c>
      <c r="FO86" t="s">
        <v>159</v>
      </c>
      <c r="FP86">
        <v>20</v>
      </c>
      <c r="FQ86" t="s">
        <v>159</v>
      </c>
      <c r="FR86">
        <v>16</v>
      </c>
      <c r="FS86" t="s">
        <v>159</v>
      </c>
      <c r="FT86">
        <v>9</v>
      </c>
      <c r="FU86" t="s">
        <v>159</v>
      </c>
      <c r="FV86">
        <v>11</v>
      </c>
      <c r="FW86" t="s">
        <v>159</v>
      </c>
      <c r="FX86">
        <v>2</v>
      </c>
      <c r="FY86" t="s">
        <v>159</v>
      </c>
      <c r="FZ86">
        <v>10</v>
      </c>
      <c r="GA86" t="s">
        <v>159</v>
      </c>
      <c r="GB86">
        <v>28</v>
      </c>
      <c r="GC86" t="s">
        <v>159</v>
      </c>
      <c r="GD86">
        <v>50</v>
      </c>
      <c r="GE86" t="s">
        <v>159</v>
      </c>
      <c r="GF86">
        <v>9</v>
      </c>
      <c r="GG86" t="s">
        <v>159</v>
      </c>
      <c r="GH86">
        <v>6</v>
      </c>
      <c r="GI86" t="s">
        <v>159</v>
      </c>
      <c r="GL86">
        <v>3</v>
      </c>
      <c r="GM86" t="s">
        <v>159</v>
      </c>
      <c r="GN86">
        <v>3</v>
      </c>
      <c r="GO86" t="s">
        <v>159</v>
      </c>
      <c r="GP86">
        <v>500</v>
      </c>
      <c r="GQ86" t="s">
        <v>159</v>
      </c>
      <c r="GR86">
        <v>2</v>
      </c>
      <c r="GS86" t="s">
        <v>159</v>
      </c>
      <c r="GT86">
        <v>149</v>
      </c>
      <c r="GU86" t="s">
        <v>159</v>
      </c>
      <c r="GV86">
        <v>68</v>
      </c>
      <c r="GW86" t="s">
        <v>159</v>
      </c>
      <c r="GX86">
        <v>20</v>
      </c>
      <c r="GY86" t="s">
        <v>159</v>
      </c>
      <c r="HB86">
        <v>50</v>
      </c>
      <c r="HC86" t="s">
        <v>159</v>
      </c>
      <c r="HD86">
        <v>5</v>
      </c>
      <c r="HE86" t="s">
        <v>159</v>
      </c>
      <c r="HF86">
        <v>2.3553000000000002</v>
      </c>
      <c r="HH86" s="4" t="s">
        <v>159</v>
      </c>
      <c r="HI86">
        <v>2</v>
      </c>
      <c r="HJ86" t="s">
        <v>159</v>
      </c>
      <c r="HK86">
        <v>2</v>
      </c>
      <c r="HL86" t="s">
        <v>159</v>
      </c>
      <c r="HM86">
        <v>4</v>
      </c>
      <c r="HN86" t="s">
        <v>159</v>
      </c>
      <c r="HO86">
        <v>4</v>
      </c>
      <c r="HP86" t="s">
        <v>159</v>
      </c>
      <c r="HQ86">
        <v>4</v>
      </c>
      <c r="HR86" t="s">
        <v>159</v>
      </c>
      <c r="HU86">
        <v>5</v>
      </c>
      <c r="HV86" t="s">
        <v>159</v>
      </c>
      <c r="HW86">
        <v>11</v>
      </c>
      <c r="HX86" t="s">
        <v>159</v>
      </c>
      <c r="HY86">
        <v>4</v>
      </c>
      <c r="HZ86" t="s">
        <v>159</v>
      </c>
      <c r="IA86">
        <v>9</v>
      </c>
      <c r="IB86" t="s">
        <v>159</v>
      </c>
      <c r="IC86">
        <v>2</v>
      </c>
      <c r="ID86" t="s">
        <v>159</v>
      </c>
      <c r="IE86">
        <v>2</v>
      </c>
      <c r="IF86" t="s">
        <v>159</v>
      </c>
      <c r="IG86">
        <v>2</v>
      </c>
      <c r="IH86" t="s">
        <v>159</v>
      </c>
      <c r="II86">
        <v>3</v>
      </c>
      <c r="IJ86" t="s">
        <v>159</v>
      </c>
      <c r="IK86">
        <v>10</v>
      </c>
      <c r="IL86" t="s">
        <v>159</v>
      </c>
      <c r="IM86">
        <v>21</v>
      </c>
      <c r="IN86" t="s">
        <v>159</v>
      </c>
      <c r="IO86">
        <v>11</v>
      </c>
      <c r="IP86" t="s">
        <v>159</v>
      </c>
      <c r="IQ86">
        <v>4</v>
      </c>
      <c r="IR86" t="s">
        <v>159</v>
      </c>
      <c r="IS86">
        <v>109.64570000000001</v>
      </c>
    </row>
    <row r="87" spans="1:254" x14ac:dyDescent="0.2">
      <c r="A87" t="s">
        <v>321</v>
      </c>
      <c r="B87">
        <v>14211902</v>
      </c>
      <c r="C87">
        <v>5</v>
      </c>
      <c r="D87" s="2">
        <v>42186</v>
      </c>
      <c r="E87">
        <v>0</v>
      </c>
      <c r="F87">
        <v>11</v>
      </c>
      <c r="G87">
        <v>14211902</v>
      </c>
      <c r="H87" t="s">
        <v>618</v>
      </c>
      <c r="I87" t="s">
        <v>323</v>
      </c>
      <c r="J87" t="s">
        <v>324</v>
      </c>
      <c r="K87" t="s">
        <v>151</v>
      </c>
      <c r="L87">
        <v>1502073</v>
      </c>
      <c r="M87">
        <v>201505051230</v>
      </c>
      <c r="N87" s="3">
        <v>42129.8125</v>
      </c>
      <c r="O87" t="s">
        <v>154</v>
      </c>
      <c r="P87">
        <v>9</v>
      </c>
      <c r="Q87">
        <v>50</v>
      </c>
      <c r="R87" t="s">
        <v>159</v>
      </c>
      <c r="S87">
        <v>22</v>
      </c>
      <c r="T87" t="s">
        <v>159</v>
      </c>
      <c r="U87">
        <v>20</v>
      </c>
      <c r="V87" t="s">
        <v>159</v>
      </c>
      <c r="W87">
        <v>2.4323000000000001</v>
      </c>
      <c r="X87" t="s">
        <v>160</v>
      </c>
      <c r="Y87">
        <v>19</v>
      </c>
      <c r="Z87" t="s">
        <v>159</v>
      </c>
      <c r="AA87">
        <v>6</v>
      </c>
      <c r="AB87" t="s">
        <v>159</v>
      </c>
      <c r="AC87">
        <v>4</v>
      </c>
      <c r="AD87" t="s">
        <v>159</v>
      </c>
      <c r="AE87">
        <v>4</v>
      </c>
      <c r="AF87" t="s">
        <v>159</v>
      </c>
      <c r="AG87">
        <v>3</v>
      </c>
      <c r="AH87" t="s">
        <v>159</v>
      </c>
      <c r="AI87">
        <v>206</v>
      </c>
      <c r="AJ87" t="s">
        <v>159</v>
      </c>
      <c r="AK87">
        <v>3</v>
      </c>
      <c r="AL87" t="s">
        <v>159</v>
      </c>
      <c r="AM87">
        <v>6</v>
      </c>
      <c r="AN87" t="s">
        <v>159</v>
      </c>
      <c r="AO87">
        <v>9</v>
      </c>
      <c r="AP87" t="s">
        <v>159</v>
      </c>
      <c r="AQ87">
        <v>5</v>
      </c>
      <c r="AR87" t="s">
        <v>159</v>
      </c>
      <c r="AS87">
        <v>4</v>
      </c>
      <c r="AT87" t="s">
        <v>159</v>
      </c>
      <c r="AU87">
        <v>2</v>
      </c>
      <c r="AV87" t="s">
        <v>159</v>
      </c>
      <c r="AW87">
        <v>10</v>
      </c>
      <c r="AX87" t="s">
        <v>159</v>
      </c>
      <c r="AY87">
        <v>3</v>
      </c>
      <c r="AZ87" t="s">
        <v>159</v>
      </c>
      <c r="BA87">
        <v>3</v>
      </c>
      <c r="BB87" t="s">
        <v>159</v>
      </c>
      <c r="BC87">
        <v>5</v>
      </c>
      <c r="BD87" t="s">
        <v>159</v>
      </c>
      <c r="BE87">
        <v>4</v>
      </c>
      <c r="BF87" t="s">
        <v>159</v>
      </c>
      <c r="BG87">
        <v>4</v>
      </c>
      <c r="BH87" t="s">
        <v>159</v>
      </c>
      <c r="BI87">
        <v>4</v>
      </c>
      <c r="BJ87" t="s">
        <v>159</v>
      </c>
      <c r="BK87">
        <v>4</v>
      </c>
      <c r="BL87" t="s">
        <v>159</v>
      </c>
      <c r="BM87">
        <v>5</v>
      </c>
      <c r="BN87" t="s">
        <v>159</v>
      </c>
      <c r="BO87">
        <v>7</v>
      </c>
      <c r="BP87" t="s">
        <v>159</v>
      </c>
      <c r="BQ87">
        <v>11</v>
      </c>
      <c r="BR87" t="s">
        <v>159</v>
      </c>
      <c r="BS87">
        <v>6</v>
      </c>
      <c r="BT87" t="s">
        <v>159</v>
      </c>
      <c r="BU87">
        <v>3</v>
      </c>
      <c r="BV87" t="s">
        <v>159</v>
      </c>
      <c r="BW87">
        <v>5</v>
      </c>
      <c r="BX87" t="s">
        <v>159</v>
      </c>
      <c r="BY87">
        <v>2</v>
      </c>
      <c r="BZ87" t="s">
        <v>159</v>
      </c>
      <c r="CA87">
        <v>13</v>
      </c>
      <c r="CB87" t="s">
        <v>159</v>
      </c>
      <c r="CC87">
        <v>60</v>
      </c>
      <c r="CD87" t="s">
        <v>159</v>
      </c>
      <c r="CE87">
        <v>5</v>
      </c>
      <c r="CF87" t="s">
        <v>159</v>
      </c>
      <c r="CG87" s="4" t="s">
        <v>159</v>
      </c>
      <c r="CH87">
        <v>4</v>
      </c>
      <c r="CI87" t="s">
        <v>159</v>
      </c>
      <c r="CJ87">
        <v>4</v>
      </c>
      <c r="CK87" t="s">
        <v>159</v>
      </c>
      <c r="CL87">
        <v>4</v>
      </c>
      <c r="CM87" t="s">
        <v>159</v>
      </c>
      <c r="CN87">
        <v>144</v>
      </c>
      <c r="CO87" t="s">
        <v>159</v>
      </c>
      <c r="CP87">
        <v>10</v>
      </c>
      <c r="CQ87" t="s">
        <v>159</v>
      </c>
      <c r="CR87">
        <v>98</v>
      </c>
      <c r="CS87" t="s">
        <v>159</v>
      </c>
      <c r="CT87">
        <v>11</v>
      </c>
      <c r="CU87" t="s">
        <v>159</v>
      </c>
      <c r="CV87">
        <v>6</v>
      </c>
      <c r="CW87" t="s">
        <v>159</v>
      </c>
      <c r="CX87">
        <v>62</v>
      </c>
      <c r="CY87" t="s">
        <v>159</v>
      </c>
      <c r="CZ87">
        <v>9</v>
      </c>
      <c r="DA87" t="s">
        <v>159</v>
      </c>
      <c r="DB87">
        <v>4</v>
      </c>
      <c r="DC87" t="s">
        <v>159</v>
      </c>
      <c r="DD87">
        <v>10</v>
      </c>
      <c r="DE87" t="s">
        <v>159</v>
      </c>
      <c r="DF87">
        <v>10</v>
      </c>
      <c r="DG87" t="s">
        <v>159</v>
      </c>
      <c r="DH87">
        <v>5</v>
      </c>
      <c r="DI87" t="s">
        <v>159</v>
      </c>
      <c r="DJ87">
        <v>20</v>
      </c>
      <c r="DK87" t="s">
        <v>159</v>
      </c>
      <c r="DL87">
        <v>3</v>
      </c>
      <c r="DM87" t="s">
        <v>159</v>
      </c>
      <c r="DN87">
        <v>28</v>
      </c>
      <c r="DO87" t="s">
        <v>159</v>
      </c>
      <c r="DP87">
        <v>10</v>
      </c>
      <c r="DQ87" t="s">
        <v>159</v>
      </c>
      <c r="DR87">
        <v>6</v>
      </c>
      <c r="DS87" t="s">
        <v>159</v>
      </c>
      <c r="DT87">
        <v>79</v>
      </c>
      <c r="DU87" t="s">
        <v>159</v>
      </c>
      <c r="DV87">
        <v>24</v>
      </c>
      <c r="DW87" t="s">
        <v>159</v>
      </c>
      <c r="DX87">
        <v>3</v>
      </c>
      <c r="DY87" t="s">
        <v>159</v>
      </c>
      <c r="DZ87">
        <v>20</v>
      </c>
      <c r="EA87" t="s">
        <v>159</v>
      </c>
      <c r="EB87">
        <v>75</v>
      </c>
      <c r="EC87" t="s">
        <v>159</v>
      </c>
      <c r="ED87">
        <v>11</v>
      </c>
      <c r="EE87" t="s">
        <v>159</v>
      </c>
      <c r="EF87">
        <v>86</v>
      </c>
      <c r="EG87" t="s">
        <v>159</v>
      </c>
      <c r="EH87">
        <v>2</v>
      </c>
      <c r="EI87" t="s">
        <v>159</v>
      </c>
      <c r="EJ87">
        <v>3</v>
      </c>
      <c r="EK87" t="s">
        <v>159</v>
      </c>
      <c r="EL87">
        <v>4</v>
      </c>
      <c r="EM87" t="s">
        <v>159</v>
      </c>
      <c r="EN87">
        <v>9</v>
      </c>
      <c r="EO87" t="s">
        <v>159</v>
      </c>
      <c r="EP87">
        <v>200</v>
      </c>
      <c r="EQ87" t="s">
        <v>159</v>
      </c>
      <c r="ER87">
        <v>500</v>
      </c>
      <c r="ES87" t="s">
        <v>159</v>
      </c>
      <c r="ET87">
        <v>6</v>
      </c>
      <c r="EU87" t="s">
        <v>159</v>
      </c>
      <c r="EV87">
        <v>6</v>
      </c>
      <c r="EW87" t="s">
        <v>159</v>
      </c>
      <c r="EX87">
        <v>3</v>
      </c>
      <c r="EY87" t="s">
        <v>159</v>
      </c>
      <c r="EZ87">
        <v>85</v>
      </c>
      <c r="FA87" t="s">
        <v>159</v>
      </c>
      <c r="FB87">
        <v>79</v>
      </c>
      <c r="FC87" t="s">
        <v>159</v>
      </c>
      <c r="FD87">
        <v>189</v>
      </c>
      <c r="FE87" t="s">
        <v>159</v>
      </c>
      <c r="FF87">
        <v>4</v>
      </c>
      <c r="FG87" t="s">
        <v>159</v>
      </c>
      <c r="FH87">
        <v>5</v>
      </c>
      <c r="FI87" t="s">
        <v>159</v>
      </c>
      <c r="FJ87">
        <v>5</v>
      </c>
      <c r="FK87" t="s">
        <v>159</v>
      </c>
      <c r="FL87">
        <v>2</v>
      </c>
      <c r="FM87" t="s">
        <v>159</v>
      </c>
      <c r="FN87">
        <v>5</v>
      </c>
      <c r="FO87" t="s">
        <v>159</v>
      </c>
      <c r="FP87">
        <v>20</v>
      </c>
      <c r="FQ87" t="s">
        <v>159</v>
      </c>
      <c r="FR87">
        <v>16</v>
      </c>
      <c r="FS87" t="s">
        <v>159</v>
      </c>
      <c r="FT87">
        <v>9</v>
      </c>
      <c r="FU87" t="s">
        <v>159</v>
      </c>
      <c r="FV87">
        <v>11</v>
      </c>
      <c r="FW87" t="s">
        <v>159</v>
      </c>
      <c r="FX87">
        <v>2</v>
      </c>
      <c r="FY87" t="s">
        <v>159</v>
      </c>
      <c r="FZ87">
        <v>1.8058000000000001</v>
      </c>
      <c r="GB87">
        <v>28</v>
      </c>
      <c r="GC87" t="s">
        <v>159</v>
      </c>
      <c r="GD87">
        <v>50</v>
      </c>
      <c r="GE87" t="s">
        <v>159</v>
      </c>
      <c r="GF87">
        <v>10</v>
      </c>
      <c r="GG87" t="s">
        <v>159</v>
      </c>
      <c r="GH87">
        <v>6</v>
      </c>
      <c r="GI87" t="s">
        <v>159</v>
      </c>
      <c r="GJ87">
        <v>100</v>
      </c>
      <c r="GK87" t="s">
        <v>159</v>
      </c>
      <c r="GL87">
        <v>3</v>
      </c>
      <c r="GM87" t="s">
        <v>159</v>
      </c>
      <c r="GN87">
        <v>3</v>
      </c>
      <c r="GO87" t="s">
        <v>159</v>
      </c>
      <c r="GR87">
        <v>2</v>
      </c>
      <c r="GS87" t="s">
        <v>159</v>
      </c>
      <c r="GT87">
        <v>149</v>
      </c>
      <c r="GU87" t="s">
        <v>159</v>
      </c>
      <c r="GV87">
        <v>68</v>
      </c>
      <c r="GW87" t="s">
        <v>159</v>
      </c>
      <c r="GX87">
        <v>20</v>
      </c>
      <c r="GY87" t="s">
        <v>159</v>
      </c>
      <c r="GZ87">
        <v>200</v>
      </c>
      <c r="HA87" t="s">
        <v>159</v>
      </c>
      <c r="HB87">
        <v>50</v>
      </c>
      <c r="HC87" t="s">
        <v>159</v>
      </c>
      <c r="HD87">
        <v>4</v>
      </c>
      <c r="HE87" t="s">
        <v>159</v>
      </c>
      <c r="HF87">
        <v>8</v>
      </c>
      <c r="HG87" t="s">
        <v>159</v>
      </c>
      <c r="HH87" s="4" t="s">
        <v>159</v>
      </c>
      <c r="HI87">
        <v>2</v>
      </c>
      <c r="HJ87" t="s">
        <v>159</v>
      </c>
      <c r="HK87">
        <v>2</v>
      </c>
      <c r="HL87" t="s">
        <v>159</v>
      </c>
      <c r="HM87">
        <v>4</v>
      </c>
      <c r="HN87" t="s">
        <v>159</v>
      </c>
      <c r="HO87">
        <v>4</v>
      </c>
      <c r="HP87" t="s">
        <v>159</v>
      </c>
      <c r="HQ87">
        <v>4</v>
      </c>
      <c r="HR87" t="s">
        <v>159</v>
      </c>
      <c r="HS87">
        <v>2</v>
      </c>
      <c r="HT87" t="s">
        <v>159</v>
      </c>
      <c r="HU87">
        <v>5</v>
      </c>
      <c r="HV87" t="s">
        <v>159</v>
      </c>
      <c r="HW87">
        <v>11</v>
      </c>
      <c r="HX87" t="s">
        <v>159</v>
      </c>
      <c r="HY87">
        <v>4</v>
      </c>
      <c r="HZ87" t="s">
        <v>159</v>
      </c>
      <c r="IA87">
        <v>10</v>
      </c>
      <c r="IB87" t="s">
        <v>159</v>
      </c>
      <c r="IC87">
        <v>2</v>
      </c>
      <c r="ID87" t="s">
        <v>159</v>
      </c>
      <c r="IE87">
        <v>2</v>
      </c>
      <c r="IF87" t="s">
        <v>159</v>
      </c>
      <c r="IG87">
        <v>2</v>
      </c>
      <c r="IH87" t="s">
        <v>159</v>
      </c>
      <c r="II87">
        <v>3</v>
      </c>
      <c r="IJ87" t="s">
        <v>159</v>
      </c>
      <c r="IK87">
        <v>10</v>
      </c>
      <c r="IL87" t="s">
        <v>159</v>
      </c>
      <c r="IM87">
        <v>21</v>
      </c>
      <c r="IN87" t="s">
        <v>159</v>
      </c>
      <c r="IO87">
        <v>11</v>
      </c>
      <c r="IP87" t="s">
        <v>159</v>
      </c>
      <c r="IQ87">
        <v>4</v>
      </c>
      <c r="IR87" t="s">
        <v>159</v>
      </c>
      <c r="IS87">
        <v>88</v>
      </c>
      <c r="IT87" t="s">
        <v>159</v>
      </c>
    </row>
    <row r="88" spans="1:254" x14ac:dyDescent="0.2">
      <c r="A88" t="s">
        <v>321</v>
      </c>
      <c r="B88">
        <v>14211902</v>
      </c>
      <c r="C88">
        <v>5</v>
      </c>
      <c r="D88" s="2">
        <v>42186</v>
      </c>
      <c r="E88">
        <v>0</v>
      </c>
      <c r="F88">
        <v>11</v>
      </c>
      <c r="G88">
        <v>14211902</v>
      </c>
      <c r="H88" t="s">
        <v>618</v>
      </c>
      <c r="I88" t="s">
        <v>323</v>
      </c>
      <c r="J88" t="s">
        <v>324</v>
      </c>
      <c r="K88" t="s">
        <v>151</v>
      </c>
      <c r="L88">
        <v>1502072</v>
      </c>
      <c r="M88">
        <v>201504281120</v>
      </c>
      <c r="N88" s="3">
        <v>42122.763888888891</v>
      </c>
      <c r="O88" t="s">
        <v>154</v>
      </c>
      <c r="P88">
        <v>9</v>
      </c>
      <c r="Q88">
        <v>50</v>
      </c>
      <c r="R88" t="s">
        <v>159</v>
      </c>
      <c r="S88">
        <v>22</v>
      </c>
      <c r="T88" t="s">
        <v>159</v>
      </c>
      <c r="U88">
        <v>20</v>
      </c>
      <c r="V88" t="s">
        <v>159</v>
      </c>
      <c r="W88">
        <v>4.3251999999999997</v>
      </c>
      <c r="Y88">
        <v>19</v>
      </c>
      <c r="Z88" t="s">
        <v>159</v>
      </c>
      <c r="AA88">
        <v>6</v>
      </c>
      <c r="AB88" t="s">
        <v>159</v>
      </c>
      <c r="AC88">
        <v>4</v>
      </c>
      <c r="AD88" t="s">
        <v>159</v>
      </c>
      <c r="AE88">
        <v>4</v>
      </c>
      <c r="AF88" t="s">
        <v>159</v>
      </c>
      <c r="AG88">
        <v>3</v>
      </c>
      <c r="AH88" t="s">
        <v>159</v>
      </c>
      <c r="AI88">
        <v>206</v>
      </c>
      <c r="AJ88" t="s">
        <v>159</v>
      </c>
      <c r="AK88">
        <v>3</v>
      </c>
      <c r="AL88" t="s">
        <v>159</v>
      </c>
      <c r="AM88">
        <v>6</v>
      </c>
      <c r="AN88" t="s">
        <v>159</v>
      </c>
      <c r="AO88">
        <v>9</v>
      </c>
      <c r="AP88" t="s">
        <v>159</v>
      </c>
      <c r="AQ88">
        <v>3</v>
      </c>
      <c r="AR88" t="s">
        <v>159</v>
      </c>
      <c r="AS88">
        <v>4</v>
      </c>
      <c r="AT88" t="s">
        <v>159</v>
      </c>
      <c r="AU88">
        <v>2</v>
      </c>
      <c r="AV88" t="s">
        <v>159</v>
      </c>
      <c r="AW88">
        <v>10</v>
      </c>
      <c r="AX88" t="s">
        <v>159</v>
      </c>
      <c r="AY88">
        <v>3</v>
      </c>
      <c r="AZ88" t="s">
        <v>159</v>
      </c>
      <c r="BA88">
        <v>3</v>
      </c>
      <c r="BB88" t="s">
        <v>159</v>
      </c>
      <c r="BC88">
        <v>5</v>
      </c>
      <c r="BD88" t="s">
        <v>159</v>
      </c>
      <c r="BE88">
        <v>4</v>
      </c>
      <c r="BF88" t="s">
        <v>159</v>
      </c>
      <c r="BG88">
        <v>4</v>
      </c>
      <c r="BH88" t="s">
        <v>159</v>
      </c>
      <c r="BI88">
        <v>1.1958</v>
      </c>
      <c r="BK88">
        <v>1.0815999999999999</v>
      </c>
      <c r="BM88">
        <v>5</v>
      </c>
      <c r="BN88" t="s">
        <v>159</v>
      </c>
      <c r="BO88">
        <v>7</v>
      </c>
      <c r="BP88" t="s">
        <v>159</v>
      </c>
      <c r="BQ88">
        <v>11</v>
      </c>
      <c r="BR88" t="s">
        <v>159</v>
      </c>
      <c r="BS88">
        <v>6</v>
      </c>
      <c r="BT88" t="s">
        <v>159</v>
      </c>
      <c r="BU88">
        <v>3</v>
      </c>
      <c r="BV88" t="s">
        <v>159</v>
      </c>
      <c r="BW88">
        <v>5</v>
      </c>
      <c r="BX88" t="s">
        <v>159</v>
      </c>
      <c r="BY88">
        <v>2</v>
      </c>
      <c r="BZ88" t="s">
        <v>159</v>
      </c>
      <c r="CA88">
        <v>13</v>
      </c>
      <c r="CB88" t="s">
        <v>159</v>
      </c>
      <c r="CE88">
        <v>5</v>
      </c>
      <c r="CF88" t="s">
        <v>159</v>
      </c>
      <c r="CG88" s="4" t="s">
        <v>159</v>
      </c>
      <c r="CH88">
        <v>4</v>
      </c>
      <c r="CI88" t="s">
        <v>159</v>
      </c>
      <c r="CJ88">
        <v>4</v>
      </c>
      <c r="CK88" t="s">
        <v>159</v>
      </c>
      <c r="CL88">
        <v>4</v>
      </c>
      <c r="CM88" t="s">
        <v>159</v>
      </c>
      <c r="CN88">
        <v>144</v>
      </c>
      <c r="CO88" t="s">
        <v>159</v>
      </c>
      <c r="CP88">
        <v>5</v>
      </c>
      <c r="CQ88" t="s">
        <v>159</v>
      </c>
      <c r="CR88">
        <v>98</v>
      </c>
      <c r="CS88" t="s">
        <v>159</v>
      </c>
      <c r="CT88">
        <v>11</v>
      </c>
      <c r="CU88" t="s">
        <v>159</v>
      </c>
      <c r="CV88">
        <v>6</v>
      </c>
      <c r="CW88" t="s">
        <v>159</v>
      </c>
      <c r="CX88">
        <v>62</v>
      </c>
      <c r="CY88" t="s">
        <v>159</v>
      </c>
      <c r="CZ88">
        <v>9</v>
      </c>
      <c r="DA88" t="s">
        <v>159</v>
      </c>
      <c r="DB88">
        <v>4</v>
      </c>
      <c r="DC88" t="s">
        <v>159</v>
      </c>
      <c r="DD88">
        <v>10</v>
      </c>
      <c r="DE88" t="s">
        <v>159</v>
      </c>
      <c r="DF88">
        <v>10</v>
      </c>
      <c r="DG88" t="s">
        <v>159</v>
      </c>
      <c r="DH88">
        <v>5</v>
      </c>
      <c r="DI88" t="s">
        <v>159</v>
      </c>
      <c r="DJ88">
        <v>20</v>
      </c>
      <c r="DK88" t="s">
        <v>159</v>
      </c>
      <c r="DL88">
        <v>3</v>
      </c>
      <c r="DM88" t="s">
        <v>159</v>
      </c>
      <c r="DN88">
        <v>50</v>
      </c>
      <c r="DO88" t="s">
        <v>159</v>
      </c>
      <c r="DP88">
        <v>50</v>
      </c>
      <c r="DQ88" t="s">
        <v>159</v>
      </c>
      <c r="DR88">
        <v>6</v>
      </c>
      <c r="DS88" t="s">
        <v>159</v>
      </c>
      <c r="DT88">
        <v>79</v>
      </c>
      <c r="DU88" t="s">
        <v>159</v>
      </c>
      <c r="DV88">
        <v>24</v>
      </c>
      <c r="DW88" t="s">
        <v>159</v>
      </c>
      <c r="DX88">
        <v>3</v>
      </c>
      <c r="DY88" t="s">
        <v>159</v>
      </c>
      <c r="DZ88">
        <v>20</v>
      </c>
      <c r="EA88" t="s">
        <v>159</v>
      </c>
      <c r="EB88">
        <v>75</v>
      </c>
      <c r="EC88" t="s">
        <v>159</v>
      </c>
      <c r="ED88">
        <v>11</v>
      </c>
      <c r="EE88" t="s">
        <v>159</v>
      </c>
      <c r="EF88">
        <v>86</v>
      </c>
      <c r="EG88" t="s">
        <v>159</v>
      </c>
      <c r="EH88">
        <v>2</v>
      </c>
      <c r="EI88" t="s">
        <v>159</v>
      </c>
      <c r="EJ88">
        <v>3</v>
      </c>
      <c r="EK88" t="s">
        <v>159</v>
      </c>
      <c r="EL88">
        <v>4</v>
      </c>
      <c r="EM88" t="s">
        <v>159</v>
      </c>
      <c r="EN88">
        <v>9</v>
      </c>
      <c r="EO88" t="s">
        <v>159</v>
      </c>
      <c r="EP88">
        <v>200</v>
      </c>
      <c r="EQ88" t="s">
        <v>159</v>
      </c>
      <c r="ER88">
        <v>500</v>
      </c>
      <c r="ES88" t="s">
        <v>159</v>
      </c>
      <c r="ET88">
        <v>6</v>
      </c>
      <c r="EU88" t="s">
        <v>159</v>
      </c>
      <c r="EV88">
        <v>6</v>
      </c>
      <c r="EW88" t="s">
        <v>159</v>
      </c>
      <c r="EX88">
        <v>3</v>
      </c>
      <c r="EY88" t="s">
        <v>159</v>
      </c>
      <c r="EZ88">
        <v>85</v>
      </c>
      <c r="FA88" t="s">
        <v>159</v>
      </c>
      <c r="FB88">
        <v>79</v>
      </c>
      <c r="FC88" t="s">
        <v>159</v>
      </c>
      <c r="FD88">
        <v>189</v>
      </c>
      <c r="FE88" t="s">
        <v>159</v>
      </c>
      <c r="FF88">
        <v>4</v>
      </c>
      <c r="FG88" t="s">
        <v>159</v>
      </c>
      <c r="FH88">
        <v>5</v>
      </c>
      <c r="FI88" t="s">
        <v>159</v>
      </c>
      <c r="FJ88">
        <v>5</v>
      </c>
      <c r="FK88" t="s">
        <v>159</v>
      </c>
      <c r="FL88">
        <v>2</v>
      </c>
      <c r="FM88" t="s">
        <v>159</v>
      </c>
      <c r="FN88">
        <v>5</v>
      </c>
      <c r="FO88" t="s">
        <v>159</v>
      </c>
      <c r="FP88">
        <v>20</v>
      </c>
      <c r="FQ88" t="s">
        <v>159</v>
      </c>
      <c r="FR88">
        <v>16</v>
      </c>
      <c r="FS88" t="s">
        <v>159</v>
      </c>
      <c r="FT88">
        <v>9</v>
      </c>
      <c r="FU88" t="s">
        <v>159</v>
      </c>
      <c r="FV88">
        <v>11</v>
      </c>
      <c r="FW88" t="s">
        <v>159</v>
      </c>
      <c r="FX88">
        <v>2</v>
      </c>
      <c r="FY88" t="s">
        <v>159</v>
      </c>
      <c r="FZ88">
        <v>3</v>
      </c>
      <c r="GA88" t="s">
        <v>159</v>
      </c>
      <c r="GB88">
        <v>28</v>
      </c>
      <c r="GC88" t="s">
        <v>159</v>
      </c>
      <c r="GD88">
        <v>50</v>
      </c>
      <c r="GE88" t="s">
        <v>159</v>
      </c>
      <c r="GF88">
        <v>9</v>
      </c>
      <c r="GG88" t="s">
        <v>159</v>
      </c>
      <c r="GH88">
        <v>6</v>
      </c>
      <c r="GI88" t="s">
        <v>159</v>
      </c>
      <c r="GJ88">
        <v>95</v>
      </c>
      <c r="GK88" t="s">
        <v>159</v>
      </c>
      <c r="GL88">
        <v>10</v>
      </c>
      <c r="GM88" t="s">
        <v>159</v>
      </c>
      <c r="GN88">
        <v>3</v>
      </c>
      <c r="GO88" t="s">
        <v>159</v>
      </c>
      <c r="GP88">
        <v>500</v>
      </c>
      <c r="GQ88" t="s">
        <v>159</v>
      </c>
      <c r="GR88">
        <v>2</v>
      </c>
      <c r="GS88" t="s">
        <v>159</v>
      </c>
      <c r="GT88">
        <v>149</v>
      </c>
      <c r="GU88" t="s">
        <v>159</v>
      </c>
      <c r="GV88">
        <v>68</v>
      </c>
      <c r="GW88" t="s">
        <v>159</v>
      </c>
      <c r="GX88">
        <v>25</v>
      </c>
      <c r="GY88" t="s">
        <v>159</v>
      </c>
      <c r="GZ88">
        <v>200</v>
      </c>
      <c r="HA88" t="s">
        <v>159</v>
      </c>
      <c r="HB88">
        <v>250</v>
      </c>
      <c r="HC88" t="s">
        <v>159</v>
      </c>
      <c r="HD88">
        <v>4</v>
      </c>
      <c r="HE88" t="s">
        <v>159</v>
      </c>
      <c r="HF88">
        <v>8</v>
      </c>
      <c r="HG88" t="s">
        <v>159</v>
      </c>
      <c r="HI88">
        <v>2</v>
      </c>
      <c r="HJ88" t="s">
        <v>159</v>
      </c>
      <c r="HK88">
        <v>2</v>
      </c>
      <c r="HL88" t="s">
        <v>159</v>
      </c>
      <c r="HM88">
        <v>4</v>
      </c>
      <c r="HN88" t="s">
        <v>159</v>
      </c>
      <c r="HO88">
        <v>4</v>
      </c>
      <c r="HP88" t="s">
        <v>159</v>
      </c>
      <c r="HQ88">
        <v>4</v>
      </c>
      <c r="HR88" t="s">
        <v>159</v>
      </c>
      <c r="HU88">
        <v>5</v>
      </c>
      <c r="HV88" t="s">
        <v>159</v>
      </c>
      <c r="HW88">
        <v>11</v>
      </c>
      <c r="HX88" t="s">
        <v>159</v>
      </c>
      <c r="HY88">
        <v>4</v>
      </c>
      <c r="HZ88" t="s">
        <v>159</v>
      </c>
      <c r="IA88">
        <v>9</v>
      </c>
      <c r="IB88" t="s">
        <v>159</v>
      </c>
      <c r="IC88">
        <v>2</v>
      </c>
      <c r="ID88" t="s">
        <v>159</v>
      </c>
      <c r="IE88">
        <v>2</v>
      </c>
      <c r="IF88" t="s">
        <v>159</v>
      </c>
      <c r="IG88">
        <v>2</v>
      </c>
      <c r="IH88" t="s">
        <v>159</v>
      </c>
      <c r="II88">
        <v>3</v>
      </c>
      <c r="IJ88" t="s">
        <v>159</v>
      </c>
      <c r="IK88">
        <v>10</v>
      </c>
      <c r="IL88" t="s">
        <v>159</v>
      </c>
      <c r="IM88">
        <v>21</v>
      </c>
      <c r="IN88" t="s">
        <v>159</v>
      </c>
      <c r="IO88">
        <v>11</v>
      </c>
      <c r="IP88" t="s">
        <v>159</v>
      </c>
      <c r="IQ88">
        <v>4</v>
      </c>
      <c r="IR88" t="s">
        <v>159</v>
      </c>
      <c r="IS88">
        <v>88</v>
      </c>
      <c r="IT88" t="s">
        <v>159</v>
      </c>
    </row>
    <row r="89" spans="1:254" x14ac:dyDescent="0.2">
      <c r="A89" t="s">
        <v>321</v>
      </c>
      <c r="B89">
        <v>14211902</v>
      </c>
      <c r="C89">
        <v>5</v>
      </c>
      <c r="D89" s="2">
        <v>42186</v>
      </c>
      <c r="E89">
        <v>0</v>
      </c>
      <c r="F89">
        <v>11</v>
      </c>
      <c r="G89">
        <v>14211902</v>
      </c>
      <c r="H89" t="s">
        <v>618</v>
      </c>
      <c r="I89" t="s">
        <v>323</v>
      </c>
      <c r="J89" t="s">
        <v>324</v>
      </c>
      <c r="K89" t="s">
        <v>151</v>
      </c>
      <c r="L89">
        <v>1502074</v>
      </c>
      <c r="M89">
        <v>201504211150</v>
      </c>
      <c r="N89" s="3">
        <v>42115.784722222219</v>
      </c>
      <c r="O89" t="s">
        <v>154</v>
      </c>
      <c r="P89">
        <v>9</v>
      </c>
      <c r="Q89">
        <v>50</v>
      </c>
      <c r="R89" t="s">
        <v>159</v>
      </c>
      <c r="S89">
        <v>22</v>
      </c>
      <c r="T89" t="s">
        <v>159</v>
      </c>
      <c r="U89">
        <v>25</v>
      </c>
      <c r="V89" t="s">
        <v>159</v>
      </c>
      <c r="W89">
        <v>5.6416000000000004</v>
      </c>
      <c r="Y89">
        <v>19</v>
      </c>
      <c r="Z89" t="s">
        <v>159</v>
      </c>
      <c r="AA89">
        <v>6</v>
      </c>
      <c r="AB89" t="s">
        <v>159</v>
      </c>
      <c r="AC89">
        <v>4</v>
      </c>
      <c r="AD89" t="s">
        <v>159</v>
      </c>
      <c r="AE89">
        <v>4</v>
      </c>
      <c r="AF89" t="s">
        <v>159</v>
      </c>
      <c r="AG89">
        <v>3</v>
      </c>
      <c r="AH89" t="s">
        <v>159</v>
      </c>
      <c r="AI89">
        <v>206</v>
      </c>
      <c r="AJ89" t="s">
        <v>159</v>
      </c>
      <c r="AK89">
        <v>3</v>
      </c>
      <c r="AL89" t="s">
        <v>159</v>
      </c>
      <c r="AM89">
        <v>6</v>
      </c>
      <c r="AN89" t="s">
        <v>159</v>
      </c>
      <c r="AO89">
        <v>9</v>
      </c>
      <c r="AP89" t="s">
        <v>159</v>
      </c>
      <c r="AQ89">
        <v>3</v>
      </c>
      <c r="AR89" t="s">
        <v>159</v>
      </c>
      <c r="AS89">
        <v>4</v>
      </c>
      <c r="AT89" t="s">
        <v>159</v>
      </c>
      <c r="AU89">
        <v>2</v>
      </c>
      <c r="AV89" t="s">
        <v>159</v>
      </c>
      <c r="AW89">
        <v>8.4801000000000002</v>
      </c>
      <c r="AY89">
        <v>3</v>
      </c>
      <c r="AZ89" t="s">
        <v>159</v>
      </c>
      <c r="BA89">
        <v>3</v>
      </c>
      <c r="BB89" t="s">
        <v>159</v>
      </c>
      <c r="BC89">
        <v>5</v>
      </c>
      <c r="BD89" t="s">
        <v>159</v>
      </c>
      <c r="BE89">
        <v>4</v>
      </c>
      <c r="BF89" t="s">
        <v>159</v>
      </c>
      <c r="BG89">
        <v>4</v>
      </c>
      <c r="BH89" t="s">
        <v>159</v>
      </c>
      <c r="BI89">
        <v>1.7656000000000001</v>
      </c>
      <c r="BK89">
        <v>4</v>
      </c>
      <c r="BL89" t="s">
        <v>159</v>
      </c>
      <c r="BM89">
        <v>5</v>
      </c>
      <c r="BN89" t="s">
        <v>159</v>
      </c>
      <c r="BO89">
        <v>7</v>
      </c>
      <c r="BP89" t="s">
        <v>159</v>
      </c>
      <c r="BQ89">
        <v>11</v>
      </c>
      <c r="BR89" t="s">
        <v>159</v>
      </c>
      <c r="BS89">
        <v>6</v>
      </c>
      <c r="BT89" t="s">
        <v>159</v>
      </c>
      <c r="BU89">
        <v>3</v>
      </c>
      <c r="BV89" t="s">
        <v>159</v>
      </c>
      <c r="BW89">
        <v>5</v>
      </c>
      <c r="BX89" t="s">
        <v>159</v>
      </c>
      <c r="BY89">
        <v>2</v>
      </c>
      <c r="BZ89" t="s">
        <v>159</v>
      </c>
      <c r="CA89">
        <v>13</v>
      </c>
      <c r="CB89" t="s">
        <v>159</v>
      </c>
      <c r="CC89">
        <v>250</v>
      </c>
      <c r="CD89" t="s">
        <v>159</v>
      </c>
      <c r="CE89">
        <v>5</v>
      </c>
      <c r="CF89" t="s">
        <v>159</v>
      </c>
      <c r="CG89" s="4" t="s">
        <v>159</v>
      </c>
      <c r="CH89">
        <v>4</v>
      </c>
      <c r="CI89" t="s">
        <v>159</v>
      </c>
      <c r="CJ89">
        <v>4</v>
      </c>
      <c r="CK89" t="s">
        <v>159</v>
      </c>
      <c r="CL89">
        <v>4</v>
      </c>
      <c r="CM89" t="s">
        <v>159</v>
      </c>
      <c r="CN89">
        <v>144</v>
      </c>
      <c r="CO89" t="s">
        <v>159</v>
      </c>
      <c r="CP89">
        <v>5</v>
      </c>
      <c r="CQ89" t="s">
        <v>159</v>
      </c>
      <c r="CR89">
        <v>98</v>
      </c>
      <c r="CS89" t="s">
        <v>159</v>
      </c>
      <c r="CT89">
        <v>11</v>
      </c>
      <c r="CU89" t="s">
        <v>159</v>
      </c>
      <c r="CV89">
        <v>6</v>
      </c>
      <c r="CW89" t="s">
        <v>159</v>
      </c>
      <c r="CX89">
        <v>62</v>
      </c>
      <c r="CY89" t="s">
        <v>159</v>
      </c>
      <c r="CZ89">
        <v>9</v>
      </c>
      <c r="DA89" t="s">
        <v>159</v>
      </c>
      <c r="DB89">
        <v>4</v>
      </c>
      <c r="DC89" t="s">
        <v>159</v>
      </c>
      <c r="DD89">
        <v>10</v>
      </c>
      <c r="DE89" t="s">
        <v>159</v>
      </c>
      <c r="DF89">
        <v>10</v>
      </c>
      <c r="DG89" t="s">
        <v>159</v>
      </c>
      <c r="DH89">
        <v>5</v>
      </c>
      <c r="DI89" t="s">
        <v>159</v>
      </c>
      <c r="DJ89">
        <v>20</v>
      </c>
      <c r="DK89" t="s">
        <v>159</v>
      </c>
      <c r="DL89">
        <v>3</v>
      </c>
      <c r="DM89" t="s">
        <v>159</v>
      </c>
      <c r="DN89">
        <v>50</v>
      </c>
      <c r="DO89" t="s">
        <v>159</v>
      </c>
      <c r="DP89">
        <v>50</v>
      </c>
      <c r="DQ89" t="s">
        <v>159</v>
      </c>
      <c r="DR89">
        <v>6</v>
      </c>
      <c r="DS89" t="s">
        <v>159</v>
      </c>
      <c r="DT89">
        <v>79</v>
      </c>
      <c r="DU89" t="s">
        <v>159</v>
      </c>
      <c r="DV89">
        <v>24</v>
      </c>
      <c r="DW89" t="s">
        <v>159</v>
      </c>
      <c r="DX89">
        <v>10</v>
      </c>
      <c r="DY89" t="s">
        <v>159</v>
      </c>
      <c r="DZ89">
        <v>20</v>
      </c>
      <c r="EA89" t="s">
        <v>159</v>
      </c>
      <c r="EB89">
        <v>75</v>
      </c>
      <c r="EC89" t="s">
        <v>159</v>
      </c>
      <c r="ED89">
        <v>11</v>
      </c>
      <c r="EE89" t="s">
        <v>159</v>
      </c>
      <c r="EF89">
        <v>86</v>
      </c>
      <c r="EG89" t="s">
        <v>159</v>
      </c>
      <c r="EH89">
        <v>2</v>
      </c>
      <c r="EI89" t="s">
        <v>159</v>
      </c>
      <c r="EJ89">
        <v>3</v>
      </c>
      <c r="EK89" t="s">
        <v>159</v>
      </c>
      <c r="EL89">
        <v>4</v>
      </c>
      <c r="EM89" t="s">
        <v>159</v>
      </c>
      <c r="EN89">
        <v>9</v>
      </c>
      <c r="EO89" t="s">
        <v>159</v>
      </c>
      <c r="EP89">
        <v>200</v>
      </c>
      <c r="EQ89" t="s">
        <v>159</v>
      </c>
      <c r="ER89">
        <v>500</v>
      </c>
      <c r="ES89" t="s">
        <v>159</v>
      </c>
      <c r="ET89">
        <v>6</v>
      </c>
      <c r="EU89" t="s">
        <v>159</v>
      </c>
      <c r="EV89">
        <v>6</v>
      </c>
      <c r="EW89" t="s">
        <v>159</v>
      </c>
      <c r="EX89">
        <v>3</v>
      </c>
      <c r="EY89" t="s">
        <v>159</v>
      </c>
      <c r="EZ89">
        <v>85</v>
      </c>
      <c r="FA89" t="s">
        <v>159</v>
      </c>
      <c r="FB89">
        <v>79</v>
      </c>
      <c r="FC89" t="s">
        <v>159</v>
      </c>
      <c r="FD89">
        <v>189</v>
      </c>
      <c r="FE89" t="s">
        <v>159</v>
      </c>
      <c r="FF89">
        <v>4</v>
      </c>
      <c r="FG89" t="s">
        <v>159</v>
      </c>
      <c r="FH89">
        <v>5</v>
      </c>
      <c r="FI89" t="s">
        <v>159</v>
      </c>
      <c r="FJ89">
        <v>5</v>
      </c>
      <c r="FK89" t="s">
        <v>159</v>
      </c>
      <c r="FL89">
        <v>2</v>
      </c>
      <c r="FM89" t="s">
        <v>159</v>
      </c>
      <c r="FN89">
        <v>5</v>
      </c>
      <c r="FO89" t="s">
        <v>159</v>
      </c>
      <c r="FP89">
        <v>20</v>
      </c>
      <c r="FQ89" t="s">
        <v>159</v>
      </c>
      <c r="FR89">
        <v>16</v>
      </c>
      <c r="FS89" t="s">
        <v>159</v>
      </c>
      <c r="FT89">
        <v>9</v>
      </c>
      <c r="FU89" t="s">
        <v>159</v>
      </c>
      <c r="FV89">
        <v>11</v>
      </c>
      <c r="FW89" t="s">
        <v>159</v>
      </c>
      <c r="FX89">
        <v>2</v>
      </c>
      <c r="FY89" t="s">
        <v>159</v>
      </c>
      <c r="FZ89">
        <v>10</v>
      </c>
      <c r="GA89" t="s">
        <v>159</v>
      </c>
      <c r="GB89">
        <v>28</v>
      </c>
      <c r="GC89" t="s">
        <v>159</v>
      </c>
      <c r="GD89">
        <v>13</v>
      </c>
      <c r="GE89" t="s">
        <v>159</v>
      </c>
      <c r="GF89">
        <v>10</v>
      </c>
      <c r="GG89" t="s">
        <v>159</v>
      </c>
      <c r="GH89">
        <v>6</v>
      </c>
      <c r="GI89" t="s">
        <v>159</v>
      </c>
      <c r="GJ89">
        <v>95</v>
      </c>
      <c r="GK89" t="s">
        <v>159</v>
      </c>
      <c r="GL89">
        <v>3</v>
      </c>
      <c r="GM89" t="s">
        <v>159</v>
      </c>
      <c r="GN89">
        <v>3</v>
      </c>
      <c r="GO89" t="s">
        <v>159</v>
      </c>
      <c r="GP89">
        <v>500</v>
      </c>
      <c r="GQ89" t="s">
        <v>159</v>
      </c>
      <c r="GR89">
        <v>2</v>
      </c>
      <c r="GS89" t="s">
        <v>159</v>
      </c>
      <c r="GT89">
        <v>149</v>
      </c>
      <c r="GU89" t="s">
        <v>159</v>
      </c>
      <c r="GV89">
        <v>68</v>
      </c>
      <c r="GW89" t="s">
        <v>159</v>
      </c>
      <c r="GX89">
        <v>20</v>
      </c>
      <c r="GY89" t="s">
        <v>159</v>
      </c>
      <c r="GZ89">
        <v>250</v>
      </c>
      <c r="HA89" t="s">
        <v>159</v>
      </c>
      <c r="HB89">
        <v>50</v>
      </c>
      <c r="HC89" t="s">
        <v>159</v>
      </c>
      <c r="HD89">
        <v>4</v>
      </c>
      <c r="HE89" t="s">
        <v>159</v>
      </c>
      <c r="HF89">
        <v>8</v>
      </c>
      <c r="HG89" t="s">
        <v>159</v>
      </c>
      <c r="HH89" s="4" t="s">
        <v>159</v>
      </c>
      <c r="HI89">
        <v>2</v>
      </c>
      <c r="HJ89" t="s">
        <v>159</v>
      </c>
      <c r="HK89">
        <v>2</v>
      </c>
      <c r="HL89" t="s">
        <v>159</v>
      </c>
      <c r="HM89">
        <v>4</v>
      </c>
      <c r="HN89" t="s">
        <v>159</v>
      </c>
      <c r="HO89">
        <v>5</v>
      </c>
      <c r="HP89" t="s">
        <v>159</v>
      </c>
      <c r="HQ89">
        <v>4</v>
      </c>
      <c r="HR89" t="s">
        <v>159</v>
      </c>
      <c r="HU89">
        <v>5</v>
      </c>
      <c r="HV89" t="s">
        <v>159</v>
      </c>
      <c r="HW89">
        <v>11</v>
      </c>
      <c r="HX89" t="s">
        <v>159</v>
      </c>
      <c r="HY89">
        <v>4</v>
      </c>
      <c r="HZ89" t="s">
        <v>159</v>
      </c>
      <c r="IA89">
        <v>10</v>
      </c>
      <c r="IB89" t="s">
        <v>159</v>
      </c>
      <c r="IC89">
        <v>2</v>
      </c>
      <c r="ID89" t="s">
        <v>159</v>
      </c>
      <c r="IE89">
        <v>2</v>
      </c>
      <c r="IF89" t="s">
        <v>159</v>
      </c>
      <c r="IG89">
        <v>2</v>
      </c>
      <c r="IH89" t="s">
        <v>159</v>
      </c>
      <c r="II89">
        <v>3</v>
      </c>
      <c r="IJ89" t="s">
        <v>159</v>
      </c>
      <c r="IK89">
        <v>0.56710000000000005</v>
      </c>
      <c r="IM89">
        <v>21</v>
      </c>
      <c r="IN89" t="s">
        <v>159</v>
      </c>
      <c r="IO89">
        <v>11</v>
      </c>
      <c r="IP89" t="s">
        <v>159</v>
      </c>
      <c r="IQ89">
        <v>4</v>
      </c>
      <c r="IR89" t="s">
        <v>159</v>
      </c>
      <c r="IS89">
        <v>88</v>
      </c>
      <c r="IT89" t="s">
        <v>159</v>
      </c>
    </row>
    <row r="90" spans="1:254" x14ac:dyDescent="0.2">
      <c r="A90" t="s">
        <v>321</v>
      </c>
      <c r="B90">
        <v>14211902</v>
      </c>
      <c r="C90">
        <v>5</v>
      </c>
      <c r="D90" s="2">
        <v>42186</v>
      </c>
      <c r="E90">
        <v>0</v>
      </c>
      <c r="F90">
        <v>11</v>
      </c>
      <c r="G90">
        <v>14211902</v>
      </c>
      <c r="H90" t="s">
        <v>618</v>
      </c>
      <c r="I90" t="s">
        <v>323</v>
      </c>
      <c r="J90" t="s">
        <v>324</v>
      </c>
      <c r="K90" t="s">
        <v>151</v>
      </c>
      <c r="L90">
        <v>1503431</v>
      </c>
      <c r="M90">
        <v>201506021430</v>
      </c>
      <c r="N90" s="3">
        <v>42157.895833333336</v>
      </c>
      <c r="O90" t="s">
        <v>154</v>
      </c>
      <c r="P90">
        <v>9</v>
      </c>
      <c r="Q90">
        <v>50</v>
      </c>
      <c r="R90" t="s">
        <v>159</v>
      </c>
      <c r="S90">
        <v>22</v>
      </c>
      <c r="T90" t="s">
        <v>159</v>
      </c>
      <c r="U90">
        <v>20</v>
      </c>
      <c r="V90" t="s">
        <v>159</v>
      </c>
      <c r="W90">
        <v>3.4674999999999998</v>
      </c>
      <c r="Y90">
        <v>19</v>
      </c>
      <c r="Z90" t="s">
        <v>159</v>
      </c>
      <c r="AA90">
        <v>6</v>
      </c>
      <c r="AB90" t="s">
        <v>159</v>
      </c>
      <c r="AC90">
        <v>4</v>
      </c>
      <c r="AD90" t="s">
        <v>159</v>
      </c>
      <c r="AE90">
        <v>4</v>
      </c>
      <c r="AF90" t="s">
        <v>159</v>
      </c>
      <c r="AG90">
        <v>3</v>
      </c>
      <c r="AH90" t="s">
        <v>159</v>
      </c>
      <c r="AI90">
        <v>206</v>
      </c>
      <c r="AJ90" t="s">
        <v>159</v>
      </c>
      <c r="AK90">
        <v>3</v>
      </c>
      <c r="AL90" t="s">
        <v>159</v>
      </c>
      <c r="AM90">
        <v>6</v>
      </c>
      <c r="AN90" t="s">
        <v>159</v>
      </c>
      <c r="AO90">
        <v>2.8475000000000001</v>
      </c>
      <c r="AQ90">
        <v>3</v>
      </c>
      <c r="AR90" t="s">
        <v>159</v>
      </c>
      <c r="AS90">
        <v>4</v>
      </c>
      <c r="AT90" t="s">
        <v>159</v>
      </c>
      <c r="AU90">
        <v>2</v>
      </c>
      <c r="AV90" t="s">
        <v>159</v>
      </c>
      <c r="AW90">
        <v>26.821200000000001</v>
      </c>
      <c r="AY90">
        <v>1.9362999999999999</v>
      </c>
      <c r="BA90">
        <v>3</v>
      </c>
      <c r="BB90" t="s">
        <v>159</v>
      </c>
      <c r="BC90">
        <v>25012.58</v>
      </c>
      <c r="BE90">
        <v>2.2418</v>
      </c>
      <c r="BG90">
        <v>1.893</v>
      </c>
      <c r="BI90">
        <v>4</v>
      </c>
      <c r="BJ90" t="s">
        <v>159</v>
      </c>
      <c r="BK90">
        <v>2.0348999999999999</v>
      </c>
      <c r="BL90" t="s">
        <v>160</v>
      </c>
      <c r="BM90">
        <v>5</v>
      </c>
      <c r="BN90" t="s">
        <v>159</v>
      </c>
      <c r="BO90">
        <v>7</v>
      </c>
      <c r="BP90" t="s">
        <v>159</v>
      </c>
      <c r="BQ90">
        <v>11</v>
      </c>
      <c r="BR90" t="s">
        <v>159</v>
      </c>
      <c r="BS90">
        <v>11.9053</v>
      </c>
      <c r="BU90">
        <v>3</v>
      </c>
      <c r="BV90" t="s">
        <v>159</v>
      </c>
      <c r="BW90">
        <v>2.9338000000000002</v>
      </c>
      <c r="BY90">
        <v>2</v>
      </c>
      <c r="BZ90" t="s">
        <v>159</v>
      </c>
      <c r="CA90">
        <v>13</v>
      </c>
      <c r="CB90" t="s">
        <v>159</v>
      </c>
      <c r="CC90">
        <v>250</v>
      </c>
      <c r="CD90" t="s">
        <v>159</v>
      </c>
      <c r="CE90">
        <v>5</v>
      </c>
      <c r="CF90" t="s">
        <v>159</v>
      </c>
      <c r="CG90" s="4" t="s">
        <v>159</v>
      </c>
      <c r="CH90">
        <v>2.2919999999999998</v>
      </c>
      <c r="CJ90">
        <v>4</v>
      </c>
      <c r="CK90" t="s">
        <v>159</v>
      </c>
      <c r="CL90">
        <v>4</v>
      </c>
      <c r="CM90" t="s">
        <v>159</v>
      </c>
      <c r="CN90">
        <v>141.96469999999999</v>
      </c>
      <c r="CP90">
        <v>1053.9746</v>
      </c>
      <c r="CR90">
        <v>98</v>
      </c>
      <c r="CS90" t="s">
        <v>159</v>
      </c>
      <c r="CT90">
        <v>11.1671</v>
      </c>
      <c r="CU90" t="s">
        <v>159</v>
      </c>
      <c r="CV90">
        <v>6</v>
      </c>
      <c r="CW90" t="s">
        <v>159</v>
      </c>
      <c r="CX90">
        <v>258.27800000000002</v>
      </c>
      <c r="CZ90">
        <v>9</v>
      </c>
      <c r="DA90" t="s">
        <v>159</v>
      </c>
      <c r="DB90">
        <v>4</v>
      </c>
      <c r="DC90" t="s">
        <v>159</v>
      </c>
      <c r="DD90">
        <v>10</v>
      </c>
      <c r="DE90" t="s">
        <v>159</v>
      </c>
      <c r="DF90">
        <v>10</v>
      </c>
      <c r="DG90" t="s">
        <v>159</v>
      </c>
      <c r="DH90">
        <v>5</v>
      </c>
      <c r="DI90" t="s">
        <v>159</v>
      </c>
      <c r="DJ90">
        <v>20</v>
      </c>
      <c r="DK90" t="s">
        <v>159</v>
      </c>
      <c r="DL90">
        <v>3</v>
      </c>
      <c r="DM90" t="s">
        <v>159</v>
      </c>
      <c r="DN90">
        <v>50</v>
      </c>
      <c r="DO90" t="s">
        <v>159</v>
      </c>
      <c r="DP90">
        <v>10</v>
      </c>
      <c r="DQ90" t="s">
        <v>159</v>
      </c>
      <c r="DR90">
        <v>6</v>
      </c>
      <c r="DS90" t="s">
        <v>159</v>
      </c>
      <c r="DT90">
        <v>79</v>
      </c>
      <c r="DU90" t="s">
        <v>159</v>
      </c>
      <c r="DV90">
        <v>24</v>
      </c>
      <c r="DW90" t="s">
        <v>159</v>
      </c>
      <c r="DX90">
        <v>17.563300000000002</v>
      </c>
      <c r="DY90" t="s">
        <v>160</v>
      </c>
      <c r="DZ90">
        <v>20</v>
      </c>
      <c r="EA90" t="s">
        <v>159</v>
      </c>
      <c r="EB90">
        <v>75</v>
      </c>
      <c r="EC90" t="s">
        <v>159</v>
      </c>
      <c r="ED90">
        <v>11</v>
      </c>
      <c r="EE90" t="s">
        <v>159</v>
      </c>
      <c r="EF90">
        <v>86</v>
      </c>
      <c r="EG90" t="s">
        <v>159</v>
      </c>
      <c r="EH90">
        <v>2</v>
      </c>
      <c r="EI90" t="s">
        <v>159</v>
      </c>
      <c r="EJ90">
        <v>3</v>
      </c>
      <c r="EK90" t="s">
        <v>159</v>
      </c>
      <c r="EL90">
        <v>4</v>
      </c>
      <c r="EM90" t="s">
        <v>159</v>
      </c>
      <c r="EN90">
        <v>9</v>
      </c>
      <c r="EO90" t="s">
        <v>159</v>
      </c>
      <c r="EP90">
        <v>200</v>
      </c>
      <c r="EQ90" t="s">
        <v>159</v>
      </c>
      <c r="ER90">
        <v>500</v>
      </c>
      <c r="ES90" t="s">
        <v>159</v>
      </c>
      <c r="ET90">
        <v>0.70640000000000003</v>
      </c>
      <c r="EV90">
        <v>6</v>
      </c>
      <c r="EW90" t="s">
        <v>159</v>
      </c>
      <c r="EX90">
        <v>3</v>
      </c>
      <c r="EY90" t="s">
        <v>159</v>
      </c>
      <c r="EZ90">
        <v>85</v>
      </c>
      <c r="FA90" t="s">
        <v>159</v>
      </c>
      <c r="FB90">
        <v>79</v>
      </c>
      <c r="FC90" t="s">
        <v>159</v>
      </c>
      <c r="FD90">
        <v>189</v>
      </c>
      <c r="FE90" t="s">
        <v>159</v>
      </c>
      <c r="FF90">
        <v>4</v>
      </c>
      <c r="FG90" t="s">
        <v>159</v>
      </c>
      <c r="FH90">
        <v>3.0665</v>
      </c>
      <c r="FJ90">
        <v>5</v>
      </c>
      <c r="FK90" t="s">
        <v>159</v>
      </c>
      <c r="FL90">
        <v>2</v>
      </c>
      <c r="FM90" t="s">
        <v>159</v>
      </c>
      <c r="FN90">
        <v>5</v>
      </c>
      <c r="FO90" t="s">
        <v>159</v>
      </c>
      <c r="FP90">
        <v>50</v>
      </c>
      <c r="FQ90" t="s">
        <v>159</v>
      </c>
      <c r="FR90">
        <v>50</v>
      </c>
      <c r="FS90" t="s">
        <v>159</v>
      </c>
      <c r="FT90">
        <v>9</v>
      </c>
      <c r="FU90" t="s">
        <v>159</v>
      </c>
      <c r="FV90">
        <v>11</v>
      </c>
      <c r="FW90" t="s">
        <v>159</v>
      </c>
      <c r="FX90">
        <v>2</v>
      </c>
      <c r="FY90" t="s">
        <v>159</v>
      </c>
      <c r="FZ90">
        <v>5.5991</v>
      </c>
      <c r="GB90">
        <v>28</v>
      </c>
      <c r="GC90" t="s">
        <v>159</v>
      </c>
      <c r="GD90">
        <v>13</v>
      </c>
      <c r="GE90" t="s">
        <v>159</v>
      </c>
      <c r="GF90">
        <v>9</v>
      </c>
      <c r="GG90" t="s">
        <v>159</v>
      </c>
      <c r="GH90">
        <v>6</v>
      </c>
      <c r="GI90" t="s">
        <v>159</v>
      </c>
      <c r="GL90">
        <v>3</v>
      </c>
      <c r="GM90" t="s">
        <v>159</v>
      </c>
      <c r="GN90">
        <v>3</v>
      </c>
      <c r="GO90" t="s">
        <v>159</v>
      </c>
      <c r="GP90">
        <v>1000</v>
      </c>
      <c r="GQ90" t="s">
        <v>159</v>
      </c>
      <c r="GR90">
        <v>2</v>
      </c>
      <c r="GS90" t="s">
        <v>159</v>
      </c>
      <c r="GT90">
        <v>149</v>
      </c>
      <c r="GU90" t="s">
        <v>159</v>
      </c>
      <c r="GV90">
        <v>68</v>
      </c>
      <c r="GW90" t="s">
        <v>159</v>
      </c>
      <c r="GX90">
        <v>20</v>
      </c>
      <c r="GY90" t="s">
        <v>159</v>
      </c>
      <c r="HB90">
        <v>50</v>
      </c>
      <c r="HC90" t="s">
        <v>159</v>
      </c>
      <c r="HD90">
        <v>1.0172000000000001</v>
      </c>
      <c r="HF90">
        <v>8</v>
      </c>
      <c r="HG90" t="s">
        <v>159</v>
      </c>
      <c r="HI90">
        <v>2</v>
      </c>
      <c r="HJ90" t="s">
        <v>159</v>
      </c>
      <c r="HK90">
        <v>2</v>
      </c>
      <c r="HL90" t="s">
        <v>159</v>
      </c>
      <c r="HM90">
        <v>4</v>
      </c>
      <c r="HN90" t="s">
        <v>159</v>
      </c>
      <c r="HO90">
        <v>4</v>
      </c>
      <c r="HP90" t="s">
        <v>159</v>
      </c>
      <c r="HQ90">
        <v>4</v>
      </c>
      <c r="HR90" t="s">
        <v>159</v>
      </c>
      <c r="HU90">
        <v>5</v>
      </c>
      <c r="HV90" t="s">
        <v>159</v>
      </c>
      <c r="HW90">
        <v>11</v>
      </c>
      <c r="HX90" t="s">
        <v>159</v>
      </c>
      <c r="HY90">
        <v>1794.1210000000001</v>
      </c>
      <c r="HZ90" t="s">
        <v>160</v>
      </c>
      <c r="IA90">
        <v>9</v>
      </c>
      <c r="IB90" t="s">
        <v>159</v>
      </c>
      <c r="IC90">
        <v>2</v>
      </c>
      <c r="ID90" t="s">
        <v>159</v>
      </c>
      <c r="IE90">
        <v>2</v>
      </c>
      <c r="IF90" t="s">
        <v>159</v>
      </c>
      <c r="IG90">
        <v>2</v>
      </c>
      <c r="IH90" t="s">
        <v>159</v>
      </c>
      <c r="II90">
        <v>9.0655999999999999</v>
      </c>
      <c r="IK90">
        <v>12.8439</v>
      </c>
      <c r="IM90">
        <v>21</v>
      </c>
      <c r="IN90" t="s">
        <v>159</v>
      </c>
      <c r="IO90">
        <v>11</v>
      </c>
      <c r="IP90" t="s">
        <v>159</v>
      </c>
      <c r="IQ90">
        <v>4</v>
      </c>
      <c r="IR90" t="s">
        <v>159</v>
      </c>
      <c r="IS90">
        <v>357.3707</v>
      </c>
    </row>
    <row r="91" spans="1:254" x14ac:dyDescent="0.2">
      <c r="A91" t="s">
        <v>321</v>
      </c>
      <c r="B91">
        <v>14211902</v>
      </c>
      <c r="C91">
        <v>5</v>
      </c>
      <c r="D91" s="2">
        <v>42186</v>
      </c>
      <c r="E91">
        <v>0</v>
      </c>
      <c r="F91">
        <v>11</v>
      </c>
      <c r="G91">
        <v>14211902</v>
      </c>
      <c r="H91" t="s">
        <v>618</v>
      </c>
      <c r="I91" t="s">
        <v>323</v>
      </c>
      <c r="J91" t="s">
        <v>324</v>
      </c>
      <c r="K91" t="s">
        <v>151</v>
      </c>
      <c r="L91">
        <v>1502235</v>
      </c>
      <c r="M91">
        <v>201505121120</v>
      </c>
      <c r="N91" s="3">
        <v>42136.763888888891</v>
      </c>
      <c r="O91" t="s">
        <v>154</v>
      </c>
      <c r="P91">
        <v>9</v>
      </c>
      <c r="Q91">
        <v>50</v>
      </c>
      <c r="R91" t="s">
        <v>159</v>
      </c>
      <c r="S91">
        <v>22</v>
      </c>
      <c r="T91" t="s">
        <v>159</v>
      </c>
      <c r="U91">
        <v>20</v>
      </c>
      <c r="V91" t="s">
        <v>159</v>
      </c>
      <c r="W91">
        <v>3.3892000000000002</v>
      </c>
      <c r="Y91">
        <v>19</v>
      </c>
      <c r="Z91" t="s">
        <v>159</v>
      </c>
      <c r="AA91">
        <v>3.1263000000000001</v>
      </c>
      <c r="AC91">
        <v>4</v>
      </c>
      <c r="AD91" t="s">
        <v>159</v>
      </c>
      <c r="AE91">
        <v>4</v>
      </c>
      <c r="AF91" t="s">
        <v>159</v>
      </c>
      <c r="AG91">
        <v>3</v>
      </c>
      <c r="AH91" t="s">
        <v>159</v>
      </c>
      <c r="AI91">
        <v>206</v>
      </c>
      <c r="AJ91" t="s">
        <v>159</v>
      </c>
      <c r="AK91">
        <v>3</v>
      </c>
      <c r="AL91" t="s">
        <v>159</v>
      </c>
      <c r="AM91">
        <v>10</v>
      </c>
      <c r="AN91" t="s">
        <v>159</v>
      </c>
      <c r="AO91">
        <v>9</v>
      </c>
      <c r="AP91" t="s">
        <v>159</v>
      </c>
      <c r="AQ91">
        <v>3</v>
      </c>
      <c r="AR91" t="s">
        <v>159</v>
      </c>
      <c r="AS91">
        <v>5</v>
      </c>
      <c r="AT91" t="s">
        <v>159</v>
      </c>
      <c r="AU91">
        <v>2</v>
      </c>
      <c r="AV91" t="s">
        <v>159</v>
      </c>
      <c r="AW91">
        <v>18.686299999999999</v>
      </c>
      <c r="AY91">
        <v>3</v>
      </c>
      <c r="AZ91" t="s">
        <v>159</v>
      </c>
      <c r="BA91">
        <v>3</v>
      </c>
      <c r="BB91" t="s">
        <v>159</v>
      </c>
      <c r="BC91">
        <v>8.0330999999999992</v>
      </c>
      <c r="BD91" t="s">
        <v>159</v>
      </c>
      <c r="BE91">
        <v>2.9083000000000001</v>
      </c>
      <c r="BG91">
        <v>4</v>
      </c>
      <c r="BH91" t="s">
        <v>159</v>
      </c>
      <c r="BI91">
        <v>4</v>
      </c>
      <c r="BJ91" t="s">
        <v>159</v>
      </c>
      <c r="BK91">
        <v>4</v>
      </c>
      <c r="BL91" t="s">
        <v>159</v>
      </c>
      <c r="BM91">
        <v>5</v>
      </c>
      <c r="BN91" t="s">
        <v>159</v>
      </c>
      <c r="BO91">
        <v>7</v>
      </c>
      <c r="BP91" t="s">
        <v>159</v>
      </c>
      <c r="BQ91">
        <v>11</v>
      </c>
      <c r="BR91" t="s">
        <v>159</v>
      </c>
      <c r="BS91">
        <v>10.216799999999999</v>
      </c>
      <c r="BU91">
        <v>3</v>
      </c>
      <c r="BV91" t="s">
        <v>159</v>
      </c>
      <c r="BW91">
        <v>5</v>
      </c>
      <c r="BX91" t="s">
        <v>159</v>
      </c>
      <c r="BY91">
        <v>2</v>
      </c>
      <c r="BZ91" t="s">
        <v>159</v>
      </c>
      <c r="CA91">
        <v>13</v>
      </c>
      <c r="CB91" t="s">
        <v>159</v>
      </c>
      <c r="CC91">
        <v>60</v>
      </c>
      <c r="CD91" t="s">
        <v>159</v>
      </c>
      <c r="CE91">
        <v>5</v>
      </c>
      <c r="CF91" t="s">
        <v>159</v>
      </c>
      <c r="CG91" s="4" t="s">
        <v>159</v>
      </c>
      <c r="CH91">
        <v>4</v>
      </c>
      <c r="CI91" t="s">
        <v>159</v>
      </c>
      <c r="CJ91">
        <v>4</v>
      </c>
      <c r="CK91" t="s">
        <v>159</v>
      </c>
      <c r="CL91">
        <v>5</v>
      </c>
      <c r="CM91" t="s">
        <v>159</v>
      </c>
      <c r="CN91">
        <v>144</v>
      </c>
      <c r="CO91" t="s">
        <v>159</v>
      </c>
      <c r="CP91">
        <v>5</v>
      </c>
      <c r="CQ91" t="s">
        <v>159</v>
      </c>
      <c r="CR91">
        <v>98</v>
      </c>
      <c r="CS91" t="s">
        <v>159</v>
      </c>
      <c r="CT91">
        <v>11</v>
      </c>
      <c r="CU91" t="s">
        <v>159</v>
      </c>
      <c r="CV91">
        <v>6</v>
      </c>
      <c r="CW91" t="s">
        <v>159</v>
      </c>
      <c r="CX91">
        <v>168.3212</v>
      </c>
      <c r="CZ91">
        <v>9</v>
      </c>
      <c r="DA91" t="s">
        <v>159</v>
      </c>
      <c r="DB91">
        <v>4</v>
      </c>
      <c r="DC91" t="s">
        <v>159</v>
      </c>
      <c r="DD91">
        <v>10</v>
      </c>
      <c r="DE91" t="s">
        <v>159</v>
      </c>
      <c r="DF91">
        <v>10</v>
      </c>
      <c r="DG91" t="s">
        <v>159</v>
      </c>
      <c r="DH91">
        <v>5</v>
      </c>
      <c r="DI91" t="s">
        <v>159</v>
      </c>
      <c r="DJ91">
        <v>20</v>
      </c>
      <c r="DK91" t="s">
        <v>159</v>
      </c>
      <c r="DL91">
        <v>3</v>
      </c>
      <c r="DM91" t="s">
        <v>159</v>
      </c>
      <c r="DN91">
        <v>50</v>
      </c>
      <c r="DO91" t="s">
        <v>159</v>
      </c>
      <c r="DP91">
        <v>10</v>
      </c>
      <c r="DQ91" t="s">
        <v>159</v>
      </c>
      <c r="DR91">
        <v>6</v>
      </c>
      <c r="DS91" t="s">
        <v>159</v>
      </c>
      <c r="DT91">
        <v>79</v>
      </c>
      <c r="DU91" t="s">
        <v>159</v>
      </c>
      <c r="DV91">
        <v>25</v>
      </c>
      <c r="DW91" t="s">
        <v>159</v>
      </c>
      <c r="DX91">
        <v>29.5154</v>
      </c>
      <c r="DY91" t="s">
        <v>160</v>
      </c>
      <c r="DZ91">
        <v>20</v>
      </c>
      <c r="EA91" t="s">
        <v>159</v>
      </c>
      <c r="EB91">
        <v>75</v>
      </c>
      <c r="EC91" t="s">
        <v>159</v>
      </c>
      <c r="ED91">
        <v>3.9336000000000002</v>
      </c>
      <c r="EF91">
        <v>86</v>
      </c>
      <c r="EG91" t="s">
        <v>159</v>
      </c>
      <c r="EH91">
        <v>2</v>
      </c>
      <c r="EI91" t="s">
        <v>159</v>
      </c>
      <c r="EJ91">
        <v>3</v>
      </c>
      <c r="EK91" t="s">
        <v>159</v>
      </c>
      <c r="EL91">
        <v>4</v>
      </c>
      <c r="EM91" t="s">
        <v>159</v>
      </c>
      <c r="EN91">
        <v>9</v>
      </c>
      <c r="EO91" t="s">
        <v>159</v>
      </c>
      <c r="EP91">
        <v>200</v>
      </c>
      <c r="EQ91" t="s">
        <v>159</v>
      </c>
      <c r="ER91">
        <v>1000</v>
      </c>
      <c r="ES91" t="s">
        <v>159</v>
      </c>
      <c r="ET91">
        <v>6</v>
      </c>
      <c r="EU91" t="s">
        <v>159</v>
      </c>
      <c r="EV91">
        <v>6</v>
      </c>
      <c r="EW91" t="s">
        <v>159</v>
      </c>
      <c r="EX91">
        <v>3</v>
      </c>
      <c r="EY91" t="s">
        <v>159</v>
      </c>
      <c r="EZ91">
        <v>85</v>
      </c>
      <c r="FA91" t="s">
        <v>159</v>
      </c>
      <c r="FB91">
        <v>79</v>
      </c>
      <c r="FC91" t="s">
        <v>159</v>
      </c>
      <c r="FD91">
        <v>189</v>
      </c>
      <c r="FE91" t="s">
        <v>159</v>
      </c>
      <c r="FF91">
        <v>4</v>
      </c>
      <c r="FG91" t="s">
        <v>159</v>
      </c>
      <c r="FH91">
        <v>5</v>
      </c>
      <c r="FI91" t="s">
        <v>159</v>
      </c>
      <c r="FJ91">
        <v>5</v>
      </c>
      <c r="FK91" t="s">
        <v>159</v>
      </c>
      <c r="FL91">
        <v>2</v>
      </c>
      <c r="FM91" t="s">
        <v>159</v>
      </c>
      <c r="FN91">
        <v>5</v>
      </c>
      <c r="FO91" t="s">
        <v>159</v>
      </c>
      <c r="FP91">
        <v>20</v>
      </c>
      <c r="FQ91" t="s">
        <v>159</v>
      </c>
      <c r="FR91">
        <v>16</v>
      </c>
      <c r="FS91" t="s">
        <v>159</v>
      </c>
      <c r="FT91">
        <v>10</v>
      </c>
      <c r="FU91" t="s">
        <v>159</v>
      </c>
      <c r="FV91">
        <v>11</v>
      </c>
      <c r="FW91" t="s">
        <v>159</v>
      </c>
      <c r="FX91">
        <v>2</v>
      </c>
      <c r="FY91" t="s">
        <v>159</v>
      </c>
      <c r="FZ91">
        <v>10</v>
      </c>
      <c r="GA91" t="s">
        <v>159</v>
      </c>
      <c r="GB91">
        <v>28</v>
      </c>
      <c r="GC91" t="s">
        <v>159</v>
      </c>
      <c r="GD91">
        <v>13</v>
      </c>
      <c r="GE91" t="s">
        <v>159</v>
      </c>
      <c r="GF91">
        <v>9</v>
      </c>
      <c r="GG91" t="s">
        <v>159</v>
      </c>
      <c r="GH91">
        <v>6</v>
      </c>
      <c r="GI91" t="s">
        <v>159</v>
      </c>
      <c r="GL91">
        <v>3</v>
      </c>
      <c r="GM91" t="s">
        <v>159</v>
      </c>
      <c r="GN91">
        <v>3</v>
      </c>
      <c r="GO91" t="s">
        <v>159</v>
      </c>
      <c r="GP91">
        <v>500</v>
      </c>
      <c r="GQ91" t="s">
        <v>159</v>
      </c>
      <c r="GR91">
        <v>2</v>
      </c>
      <c r="GS91" t="s">
        <v>159</v>
      </c>
      <c r="GT91">
        <v>149</v>
      </c>
      <c r="GU91" t="s">
        <v>159</v>
      </c>
      <c r="GV91">
        <v>68</v>
      </c>
      <c r="GW91" t="s">
        <v>159</v>
      </c>
      <c r="GX91">
        <v>20</v>
      </c>
      <c r="GY91" t="s">
        <v>159</v>
      </c>
      <c r="GZ91">
        <v>200</v>
      </c>
      <c r="HA91" t="s">
        <v>159</v>
      </c>
      <c r="HB91">
        <v>50</v>
      </c>
      <c r="HC91" t="s">
        <v>159</v>
      </c>
      <c r="HD91">
        <v>4</v>
      </c>
      <c r="HE91" t="s">
        <v>159</v>
      </c>
      <c r="HF91">
        <v>8</v>
      </c>
      <c r="HG91" t="s">
        <v>159</v>
      </c>
      <c r="HI91">
        <v>2</v>
      </c>
      <c r="HJ91" t="s">
        <v>159</v>
      </c>
      <c r="HK91">
        <v>2</v>
      </c>
      <c r="HL91" t="s">
        <v>159</v>
      </c>
      <c r="HM91">
        <v>4</v>
      </c>
      <c r="HN91" t="s">
        <v>159</v>
      </c>
      <c r="HO91">
        <v>4</v>
      </c>
      <c r="HP91" t="s">
        <v>159</v>
      </c>
      <c r="HQ91">
        <v>4</v>
      </c>
      <c r="HR91" t="s">
        <v>159</v>
      </c>
      <c r="HU91">
        <v>5</v>
      </c>
      <c r="HV91" t="s">
        <v>159</v>
      </c>
      <c r="HW91">
        <v>11</v>
      </c>
      <c r="HX91" t="s">
        <v>159</v>
      </c>
      <c r="HY91">
        <v>4</v>
      </c>
      <c r="HZ91" t="s">
        <v>159</v>
      </c>
      <c r="IA91">
        <v>9</v>
      </c>
      <c r="IB91" t="s">
        <v>159</v>
      </c>
      <c r="IC91">
        <v>2</v>
      </c>
      <c r="ID91" t="s">
        <v>159</v>
      </c>
      <c r="IE91">
        <v>2</v>
      </c>
      <c r="IF91" t="s">
        <v>159</v>
      </c>
      <c r="IG91">
        <v>2</v>
      </c>
      <c r="IH91" t="s">
        <v>159</v>
      </c>
      <c r="II91">
        <v>2.2484000000000002</v>
      </c>
      <c r="IK91">
        <v>10</v>
      </c>
      <c r="IL91" t="s">
        <v>159</v>
      </c>
      <c r="IM91">
        <v>21</v>
      </c>
      <c r="IN91" t="s">
        <v>159</v>
      </c>
      <c r="IO91">
        <v>11</v>
      </c>
      <c r="IP91" t="s">
        <v>159</v>
      </c>
      <c r="IQ91">
        <v>4</v>
      </c>
      <c r="IR91" t="s">
        <v>159</v>
      </c>
      <c r="IS91">
        <v>304.6943</v>
      </c>
    </row>
    <row r="92" spans="1:254" x14ac:dyDescent="0.2">
      <c r="A92" t="s">
        <v>335</v>
      </c>
      <c r="B92">
        <v>12126910</v>
      </c>
      <c r="C92">
        <v>5</v>
      </c>
      <c r="D92" s="2">
        <v>42194</v>
      </c>
      <c r="E92">
        <v>15</v>
      </c>
      <c r="F92">
        <v>15</v>
      </c>
      <c r="G92">
        <v>12126910</v>
      </c>
      <c r="H92" t="s">
        <v>619</v>
      </c>
      <c r="I92" t="s">
        <v>337</v>
      </c>
      <c r="J92" t="s">
        <v>338</v>
      </c>
      <c r="K92" t="s">
        <v>151</v>
      </c>
      <c r="L92">
        <v>1501785</v>
      </c>
      <c r="M92">
        <v>201504291100</v>
      </c>
      <c r="N92" s="3">
        <v>42123.75</v>
      </c>
      <c r="O92" t="s">
        <v>154</v>
      </c>
      <c r="P92">
        <v>7</v>
      </c>
      <c r="Q92">
        <v>50</v>
      </c>
      <c r="R92" t="s">
        <v>159</v>
      </c>
      <c r="S92">
        <v>22</v>
      </c>
      <c r="T92" t="s">
        <v>159</v>
      </c>
      <c r="U92">
        <v>20</v>
      </c>
      <c r="V92" t="s">
        <v>159</v>
      </c>
      <c r="W92">
        <v>5</v>
      </c>
      <c r="X92" t="s">
        <v>159</v>
      </c>
      <c r="Y92">
        <v>19</v>
      </c>
      <c r="Z92" t="s">
        <v>159</v>
      </c>
      <c r="AA92">
        <v>6</v>
      </c>
      <c r="AB92" t="s">
        <v>159</v>
      </c>
      <c r="AC92">
        <v>4</v>
      </c>
      <c r="AD92" t="s">
        <v>159</v>
      </c>
      <c r="AE92">
        <v>4</v>
      </c>
      <c r="AF92" t="s">
        <v>159</v>
      </c>
      <c r="AG92">
        <v>3</v>
      </c>
      <c r="AH92" t="s">
        <v>159</v>
      </c>
      <c r="AI92">
        <v>206</v>
      </c>
      <c r="AJ92" t="s">
        <v>159</v>
      </c>
      <c r="AK92">
        <v>3</v>
      </c>
      <c r="AL92" t="s">
        <v>159</v>
      </c>
      <c r="AM92">
        <v>6</v>
      </c>
      <c r="AN92" t="s">
        <v>159</v>
      </c>
      <c r="AO92">
        <v>9</v>
      </c>
      <c r="AP92" t="s">
        <v>159</v>
      </c>
      <c r="AQ92">
        <v>3</v>
      </c>
      <c r="AR92" t="s">
        <v>159</v>
      </c>
      <c r="AS92">
        <v>4</v>
      </c>
      <c r="AT92" t="s">
        <v>159</v>
      </c>
      <c r="AU92">
        <v>2</v>
      </c>
      <c r="AV92" t="s">
        <v>159</v>
      </c>
      <c r="AW92">
        <v>10</v>
      </c>
      <c r="AX92" t="s">
        <v>159</v>
      </c>
      <c r="AY92">
        <v>3</v>
      </c>
      <c r="AZ92" t="s">
        <v>159</v>
      </c>
      <c r="BA92">
        <v>3</v>
      </c>
      <c r="BB92" t="s">
        <v>159</v>
      </c>
      <c r="BC92">
        <v>5</v>
      </c>
      <c r="BD92" t="s">
        <v>159</v>
      </c>
      <c r="BE92">
        <v>4</v>
      </c>
      <c r="BF92" t="s">
        <v>159</v>
      </c>
      <c r="BG92">
        <v>4</v>
      </c>
      <c r="BH92" t="s">
        <v>159</v>
      </c>
      <c r="BI92">
        <v>4</v>
      </c>
      <c r="BJ92" t="s">
        <v>159</v>
      </c>
      <c r="BK92">
        <v>4</v>
      </c>
      <c r="BL92" t="s">
        <v>159</v>
      </c>
      <c r="BM92">
        <v>5</v>
      </c>
      <c r="BN92" t="s">
        <v>159</v>
      </c>
      <c r="BO92">
        <v>7</v>
      </c>
      <c r="BP92" t="s">
        <v>159</v>
      </c>
      <c r="BQ92">
        <v>11</v>
      </c>
      <c r="BR92" t="s">
        <v>159</v>
      </c>
      <c r="BS92">
        <v>6</v>
      </c>
      <c r="BT92" t="s">
        <v>159</v>
      </c>
      <c r="BU92">
        <v>3</v>
      </c>
      <c r="BV92" t="s">
        <v>159</v>
      </c>
      <c r="BW92">
        <v>5</v>
      </c>
      <c r="BX92" t="s">
        <v>159</v>
      </c>
      <c r="BY92">
        <v>2</v>
      </c>
      <c r="BZ92" t="s">
        <v>159</v>
      </c>
      <c r="CA92">
        <v>13</v>
      </c>
      <c r="CB92" t="s">
        <v>159</v>
      </c>
      <c r="CE92">
        <v>5</v>
      </c>
      <c r="CF92" t="s">
        <v>159</v>
      </c>
      <c r="CG92" s="4" t="s">
        <v>159</v>
      </c>
      <c r="CH92">
        <v>3.0326</v>
      </c>
      <c r="CJ92">
        <v>4</v>
      </c>
      <c r="CK92" t="s">
        <v>159</v>
      </c>
      <c r="CL92">
        <v>4</v>
      </c>
      <c r="CM92" t="s">
        <v>159</v>
      </c>
      <c r="CN92">
        <v>144</v>
      </c>
      <c r="CO92" t="s">
        <v>159</v>
      </c>
      <c r="CP92">
        <v>3.8001</v>
      </c>
      <c r="CR92">
        <v>98</v>
      </c>
      <c r="CS92" t="s">
        <v>159</v>
      </c>
      <c r="CT92">
        <v>11</v>
      </c>
      <c r="CU92" t="s">
        <v>159</v>
      </c>
      <c r="CV92">
        <v>6</v>
      </c>
      <c r="CW92" t="s">
        <v>159</v>
      </c>
      <c r="CX92">
        <v>62</v>
      </c>
      <c r="CY92" t="s">
        <v>159</v>
      </c>
      <c r="CZ92">
        <v>9</v>
      </c>
      <c r="DA92" t="s">
        <v>159</v>
      </c>
      <c r="DB92">
        <v>4</v>
      </c>
      <c r="DC92" t="s">
        <v>159</v>
      </c>
      <c r="DD92">
        <v>10</v>
      </c>
      <c r="DE92" t="s">
        <v>159</v>
      </c>
      <c r="DF92">
        <v>10</v>
      </c>
      <c r="DG92" t="s">
        <v>159</v>
      </c>
      <c r="DH92">
        <v>5</v>
      </c>
      <c r="DI92" t="s">
        <v>159</v>
      </c>
      <c r="DJ92">
        <v>20</v>
      </c>
      <c r="DK92" t="s">
        <v>159</v>
      </c>
      <c r="DL92">
        <v>3</v>
      </c>
      <c r="DM92" t="s">
        <v>159</v>
      </c>
      <c r="DN92">
        <v>50</v>
      </c>
      <c r="DO92" t="s">
        <v>159</v>
      </c>
      <c r="DP92">
        <v>50</v>
      </c>
      <c r="DQ92" t="s">
        <v>159</v>
      </c>
      <c r="DR92">
        <v>6</v>
      </c>
      <c r="DS92" t="s">
        <v>159</v>
      </c>
      <c r="DT92">
        <v>79</v>
      </c>
      <c r="DU92" t="s">
        <v>159</v>
      </c>
      <c r="DV92">
        <v>24</v>
      </c>
      <c r="DW92" t="s">
        <v>159</v>
      </c>
      <c r="DX92">
        <v>4.4162999999999997</v>
      </c>
      <c r="DY92" t="s">
        <v>159</v>
      </c>
      <c r="DZ92">
        <v>20</v>
      </c>
      <c r="EA92" t="s">
        <v>159</v>
      </c>
      <c r="EB92">
        <v>75</v>
      </c>
      <c r="EC92" t="s">
        <v>159</v>
      </c>
      <c r="ED92">
        <v>11</v>
      </c>
      <c r="EE92" t="s">
        <v>159</v>
      </c>
      <c r="EF92">
        <v>86</v>
      </c>
      <c r="EG92" t="s">
        <v>159</v>
      </c>
      <c r="EH92">
        <v>2</v>
      </c>
      <c r="EI92" t="s">
        <v>159</v>
      </c>
      <c r="EJ92">
        <v>3</v>
      </c>
      <c r="EK92" t="s">
        <v>159</v>
      </c>
      <c r="EL92">
        <v>4</v>
      </c>
      <c r="EM92" t="s">
        <v>159</v>
      </c>
      <c r="EN92">
        <v>9</v>
      </c>
      <c r="EO92" t="s">
        <v>159</v>
      </c>
      <c r="EP92">
        <v>200</v>
      </c>
      <c r="EQ92" t="s">
        <v>159</v>
      </c>
      <c r="ER92">
        <v>500</v>
      </c>
      <c r="ES92" t="s">
        <v>159</v>
      </c>
      <c r="ET92">
        <v>6</v>
      </c>
      <c r="EU92" t="s">
        <v>159</v>
      </c>
      <c r="EV92">
        <v>6</v>
      </c>
      <c r="EW92" t="s">
        <v>159</v>
      </c>
      <c r="EX92">
        <v>3</v>
      </c>
      <c r="EY92" t="s">
        <v>159</v>
      </c>
      <c r="EZ92">
        <v>85</v>
      </c>
      <c r="FA92" t="s">
        <v>159</v>
      </c>
      <c r="FB92">
        <v>79</v>
      </c>
      <c r="FC92" t="s">
        <v>159</v>
      </c>
      <c r="FD92">
        <v>189</v>
      </c>
      <c r="FE92" t="s">
        <v>159</v>
      </c>
      <c r="FF92">
        <v>4</v>
      </c>
      <c r="FG92" t="s">
        <v>159</v>
      </c>
      <c r="FH92">
        <v>5</v>
      </c>
      <c r="FI92" t="s">
        <v>159</v>
      </c>
      <c r="FJ92">
        <v>5</v>
      </c>
      <c r="FK92" t="s">
        <v>159</v>
      </c>
      <c r="FL92">
        <v>2</v>
      </c>
      <c r="FM92" t="s">
        <v>159</v>
      </c>
      <c r="FN92">
        <v>5</v>
      </c>
      <c r="FO92" t="s">
        <v>159</v>
      </c>
      <c r="FP92">
        <v>20</v>
      </c>
      <c r="FQ92" t="s">
        <v>159</v>
      </c>
      <c r="FR92">
        <v>16</v>
      </c>
      <c r="FS92" t="s">
        <v>159</v>
      </c>
      <c r="FT92">
        <v>9</v>
      </c>
      <c r="FU92" t="s">
        <v>159</v>
      </c>
      <c r="FV92">
        <v>11</v>
      </c>
      <c r="FW92" t="s">
        <v>159</v>
      </c>
      <c r="FX92">
        <v>2</v>
      </c>
      <c r="FY92" t="s">
        <v>159</v>
      </c>
      <c r="FZ92">
        <v>8.9359999999999999</v>
      </c>
      <c r="GA92" t="s">
        <v>159</v>
      </c>
      <c r="GB92">
        <v>28</v>
      </c>
      <c r="GC92" t="s">
        <v>159</v>
      </c>
      <c r="GD92">
        <v>50</v>
      </c>
      <c r="GE92" t="s">
        <v>159</v>
      </c>
      <c r="GF92">
        <v>9</v>
      </c>
      <c r="GG92" t="s">
        <v>159</v>
      </c>
      <c r="GH92">
        <v>6</v>
      </c>
      <c r="GI92" t="s">
        <v>159</v>
      </c>
      <c r="GJ92">
        <v>95</v>
      </c>
      <c r="GK92" t="s">
        <v>159</v>
      </c>
      <c r="GL92">
        <v>10</v>
      </c>
      <c r="GM92" t="s">
        <v>159</v>
      </c>
      <c r="GN92">
        <v>3</v>
      </c>
      <c r="GO92" t="s">
        <v>159</v>
      </c>
      <c r="GP92">
        <v>500</v>
      </c>
      <c r="GQ92" t="s">
        <v>159</v>
      </c>
      <c r="GR92">
        <v>2</v>
      </c>
      <c r="GS92" t="s">
        <v>159</v>
      </c>
      <c r="GT92">
        <v>149</v>
      </c>
      <c r="GU92" t="s">
        <v>159</v>
      </c>
      <c r="GV92">
        <v>68</v>
      </c>
      <c r="GW92" t="s">
        <v>159</v>
      </c>
      <c r="GX92">
        <v>25</v>
      </c>
      <c r="GY92" t="s">
        <v>159</v>
      </c>
      <c r="GZ92">
        <v>200</v>
      </c>
      <c r="HA92" t="s">
        <v>159</v>
      </c>
      <c r="HB92">
        <v>250</v>
      </c>
      <c r="HC92" t="s">
        <v>159</v>
      </c>
      <c r="HD92">
        <v>4</v>
      </c>
      <c r="HE92" t="s">
        <v>159</v>
      </c>
      <c r="HF92">
        <v>8</v>
      </c>
      <c r="HG92" t="s">
        <v>159</v>
      </c>
      <c r="HH92" s="4" t="s">
        <v>159</v>
      </c>
      <c r="HI92">
        <v>2</v>
      </c>
      <c r="HJ92" t="s">
        <v>159</v>
      </c>
      <c r="HK92">
        <v>2</v>
      </c>
      <c r="HL92" t="s">
        <v>159</v>
      </c>
      <c r="HM92">
        <v>4</v>
      </c>
      <c r="HN92" t="s">
        <v>159</v>
      </c>
      <c r="HO92">
        <v>4</v>
      </c>
      <c r="HP92" t="s">
        <v>159</v>
      </c>
      <c r="HQ92">
        <v>4</v>
      </c>
      <c r="HR92" t="s">
        <v>159</v>
      </c>
      <c r="HU92">
        <v>5</v>
      </c>
      <c r="HV92" t="s">
        <v>159</v>
      </c>
      <c r="HW92">
        <v>11</v>
      </c>
      <c r="HX92" t="s">
        <v>159</v>
      </c>
      <c r="HY92">
        <v>4</v>
      </c>
      <c r="HZ92" t="s">
        <v>159</v>
      </c>
      <c r="IA92">
        <v>9</v>
      </c>
      <c r="IB92" t="s">
        <v>159</v>
      </c>
      <c r="IC92">
        <v>2</v>
      </c>
      <c r="ID92" t="s">
        <v>159</v>
      </c>
      <c r="IE92">
        <v>2</v>
      </c>
      <c r="IF92" t="s">
        <v>159</v>
      </c>
      <c r="IG92">
        <v>2</v>
      </c>
      <c r="IH92" t="s">
        <v>159</v>
      </c>
      <c r="II92">
        <v>3</v>
      </c>
      <c r="IJ92" t="s">
        <v>159</v>
      </c>
      <c r="IK92">
        <v>10</v>
      </c>
      <c r="IL92" t="s">
        <v>159</v>
      </c>
      <c r="IM92">
        <v>21</v>
      </c>
      <c r="IN92" t="s">
        <v>159</v>
      </c>
      <c r="IO92">
        <v>11</v>
      </c>
      <c r="IP92" t="s">
        <v>159</v>
      </c>
      <c r="IQ92">
        <v>4</v>
      </c>
      <c r="IR92" t="s">
        <v>159</v>
      </c>
      <c r="IS92">
        <v>88</v>
      </c>
      <c r="IT92" t="s">
        <v>159</v>
      </c>
    </row>
    <row r="93" spans="1:254" x14ac:dyDescent="0.2">
      <c r="A93" t="s">
        <v>335</v>
      </c>
      <c r="B93">
        <v>12126910</v>
      </c>
      <c r="C93">
        <v>5</v>
      </c>
      <c r="D93" s="2">
        <v>42194</v>
      </c>
      <c r="E93">
        <v>15</v>
      </c>
      <c r="F93">
        <v>15</v>
      </c>
      <c r="G93">
        <v>12126910</v>
      </c>
      <c r="H93" t="s">
        <v>619</v>
      </c>
      <c r="I93" t="s">
        <v>337</v>
      </c>
      <c r="J93" t="s">
        <v>338</v>
      </c>
      <c r="K93" t="s">
        <v>151</v>
      </c>
      <c r="L93">
        <v>1502462</v>
      </c>
      <c r="M93">
        <v>201506091100</v>
      </c>
      <c r="N93" s="3">
        <v>42164.75</v>
      </c>
      <c r="O93" t="s">
        <v>154</v>
      </c>
      <c r="P93">
        <v>9</v>
      </c>
      <c r="Q93">
        <v>50</v>
      </c>
      <c r="R93" t="s">
        <v>159</v>
      </c>
      <c r="S93">
        <v>22</v>
      </c>
      <c r="T93" t="s">
        <v>159</v>
      </c>
      <c r="U93">
        <v>20</v>
      </c>
      <c r="V93" t="s">
        <v>159</v>
      </c>
      <c r="W93">
        <v>5</v>
      </c>
      <c r="X93" t="s">
        <v>159</v>
      </c>
      <c r="Y93">
        <v>19</v>
      </c>
      <c r="Z93" t="s">
        <v>159</v>
      </c>
      <c r="AA93">
        <v>6</v>
      </c>
      <c r="AB93" t="s">
        <v>159</v>
      </c>
      <c r="AC93">
        <v>4</v>
      </c>
      <c r="AD93" t="s">
        <v>159</v>
      </c>
      <c r="AE93">
        <v>4</v>
      </c>
      <c r="AF93" t="s">
        <v>159</v>
      </c>
      <c r="AG93">
        <v>3</v>
      </c>
      <c r="AH93" t="s">
        <v>159</v>
      </c>
      <c r="AI93">
        <v>206</v>
      </c>
      <c r="AJ93" t="s">
        <v>159</v>
      </c>
      <c r="AK93">
        <v>3</v>
      </c>
      <c r="AL93" t="s">
        <v>159</v>
      </c>
      <c r="AM93">
        <v>6</v>
      </c>
      <c r="AN93" t="s">
        <v>159</v>
      </c>
      <c r="AO93">
        <v>9</v>
      </c>
      <c r="AP93" t="s">
        <v>159</v>
      </c>
      <c r="AQ93">
        <v>3</v>
      </c>
      <c r="AR93" t="s">
        <v>159</v>
      </c>
      <c r="AS93">
        <v>4</v>
      </c>
      <c r="AT93" t="s">
        <v>159</v>
      </c>
      <c r="AU93">
        <v>2</v>
      </c>
      <c r="AV93" t="s">
        <v>159</v>
      </c>
      <c r="AW93">
        <v>10</v>
      </c>
      <c r="AX93" t="s">
        <v>159</v>
      </c>
      <c r="AY93">
        <v>3</v>
      </c>
      <c r="AZ93" t="s">
        <v>159</v>
      </c>
      <c r="BA93">
        <v>3</v>
      </c>
      <c r="BB93" t="s">
        <v>159</v>
      </c>
      <c r="BC93">
        <v>10</v>
      </c>
      <c r="BD93" t="s">
        <v>159</v>
      </c>
      <c r="BE93">
        <v>4</v>
      </c>
      <c r="BF93" t="s">
        <v>159</v>
      </c>
      <c r="BG93">
        <v>4</v>
      </c>
      <c r="BH93" t="s">
        <v>159</v>
      </c>
      <c r="BI93">
        <v>4</v>
      </c>
      <c r="BJ93" t="s">
        <v>159</v>
      </c>
      <c r="BK93">
        <v>4</v>
      </c>
      <c r="BL93" t="s">
        <v>159</v>
      </c>
      <c r="BM93">
        <v>5</v>
      </c>
      <c r="BN93" t="s">
        <v>159</v>
      </c>
      <c r="BO93">
        <v>7</v>
      </c>
      <c r="BP93" t="s">
        <v>159</v>
      </c>
      <c r="BQ93">
        <v>11</v>
      </c>
      <c r="BR93" t="s">
        <v>159</v>
      </c>
      <c r="BS93">
        <v>6</v>
      </c>
      <c r="BT93" t="s">
        <v>159</v>
      </c>
      <c r="BU93">
        <v>3</v>
      </c>
      <c r="BV93" t="s">
        <v>159</v>
      </c>
      <c r="BW93">
        <v>5</v>
      </c>
      <c r="BX93" t="s">
        <v>159</v>
      </c>
      <c r="BY93">
        <v>2</v>
      </c>
      <c r="BZ93" t="s">
        <v>159</v>
      </c>
      <c r="CA93">
        <v>13</v>
      </c>
      <c r="CB93" t="s">
        <v>159</v>
      </c>
      <c r="CC93">
        <v>250</v>
      </c>
      <c r="CD93" t="s">
        <v>159</v>
      </c>
      <c r="CE93">
        <v>5</v>
      </c>
      <c r="CF93" t="s">
        <v>159</v>
      </c>
      <c r="CG93" s="4" t="s">
        <v>159</v>
      </c>
      <c r="CH93">
        <v>2.3971</v>
      </c>
      <c r="CJ93">
        <v>4</v>
      </c>
      <c r="CK93" t="s">
        <v>159</v>
      </c>
      <c r="CL93">
        <v>4</v>
      </c>
      <c r="CM93" t="s">
        <v>159</v>
      </c>
      <c r="CN93">
        <v>144</v>
      </c>
      <c r="CO93" t="s">
        <v>159</v>
      </c>
      <c r="CP93">
        <v>5</v>
      </c>
      <c r="CQ93" t="s">
        <v>159</v>
      </c>
      <c r="CR93">
        <v>98</v>
      </c>
      <c r="CS93" t="s">
        <v>159</v>
      </c>
      <c r="CT93">
        <v>11</v>
      </c>
      <c r="CU93" t="s">
        <v>159</v>
      </c>
      <c r="CV93">
        <v>6</v>
      </c>
      <c r="CW93" t="s">
        <v>159</v>
      </c>
      <c r="CX93">
        <v>62</v>
      </c>
      <c r="CY93" t="s">
        <v>159</v>
      </c>
      <c r="CZ93">
        <v>9</v>
      </c>
      <c r="DA93" t="s">
        <v>159</v>
      </c>
      <c r="DB93">
        <v>4</v>
      </c>
      <c r="DC93" t="s">
        <v>159</v>
      </c>
      <c r="DD93">
        <v>10</v>
      </c>
      <c r="DE93" t="s">
        <v>159</v>
      </c>
      <c r="DF93">
        <v>10</v>
      </c>
      <c r="DG93" t="s">
        <v>159</v>
      </c>
      <c r="DH93">
        <v>5</v>
      </c>
      <c r="DI93" t="s">
        <v>159</v>
      </c>
      <c r="DJ93">
        <v>20</v>
      </c>
      <c r="DK93" t="s">
        <v>159</v>
      </c>
      <c r="DL93">
        <v>3</v>
      </c>
      <c r="DM93" t="s">
        <v>159</v>
      </c>
      <c r="DN93">
        <v>250</v>
      </c>
      <c r="DO93" t="s">
        <v>159</v>
      </c>
      <c r="DP93">
        <v>10</v>
      </c>
      <c r="DQ93" t="s">
        <v>159</v>
      </c>
      <c r="DR93">
        <v>6</v>
      </c>
      <c r="DS93" t="s">
        <v>159</v>
      </c>
      <c r="DT93">
        <v>79</v>
      </c>
      <c r="DU93" t="s">
        <v>159</v>
      </c>
      <c r="DV93">
        <v>24</v>
      </c>
      <c r="DW93" t="s">
        <v>159</v>
      </c>
      <c r="DX93">
        <v>10</v>
      </c>
      <c r="DY93" t="s">
        <v>159</v>
      </c>
      <c r="DZ93">
        <v>20</v>
      </c>
      <c r="EA93" t="s">
        <v>159</v>
      </c>
      <c r="EB93">
        <v>75</v>
      </c>
      <c r="EC93" t="s">
        <v>159</v>
      </c>
      <c r="ED93">
        <v>11</v>
      </c>
      <c r="EE93" t="s">
        <v>159</v>
      </c>
      <c r="EF93">
        <v>86</v>
      </c>
      <c r="EG93" t="s">
        <v>159</v>
      </c>
      <c r="EH93">
        <v>2</v>
      </c>
      <c r="EI93" t="s">
        <v>159</v>
      </c>
      <c r="EJ93">
        <v>3</v>
      </c>
      <c r="EK93" t="s">
        <v>159</v>
      </c>
      <c r="EL93">
        <v>4</v>
      </c>
      <c r="EM93" t="s">
        <v>159</v>
      </c>
      <c r="EN93">
        <v>9</v>
      </c>
      <c r="EO93" t="s">
        <v>159</v>
      </c>
      <c r="ER93">
        <v>1000</v>
      </c>
      <c r="ES93" t="s">
        <v>159</v>
      </c>
      <c r="ET93">
        <v>6</v>
      </c>
      <c r="EU93" t="s">
        <v>159</v>
      </c>
      <c r="EV93">
        <v>6</v>
      </c>
      <c r="EW93" t="s">
        <v>159</v>
      </c>
      <c r="EX93">
        <v>3</v>
      </c>
      <c r="EY93" t="s">
        <v>159</v>
      </c>
      <c r="EZ93">
        <v>85</v>
      </c>
      <c r="FA93" t="s">
        <v>159</v>
      </c>
      <c r="FB93">
        <v>79</v>
      </c>
      <c r="FC93" t="s">
        <v>159</v>
      </c>
      <c r="FD93">
        <v>189</v>
      </c>
      <c r="FE93" t="s">
        <v>159</v>
      </c>
      <c r="FF93">
        <v>4</v>
      </c>
      <c r="FG93" t="s">
        <v>159</v>
      </c>
      <c r="FH93">
        <v>5</v>
      </c>
      <c r="FI93" t="s">
        <v>159</v>
      </c>
      <c r="FJ93">
        <v>5</v>
      </c>
      <c r="FK93" t="s">
        <v>159</v>
      </c>
      <c r="FL93">
        <v>2</v>
      </c>
      <c r="FM93" t="s">
        <v>159</v>
      </c>
      <c r="FN93">
        <v>5</v>
      </c>
      <c r="FO93" t="s">
        <v>159</v>
      </c>
      <c r="FP93">
        <v>20</v>
      </c>
      <c r="FQ93" t="s">
        <v>159</v>
      </c>
      <c r="FR93">
        <v>16</v>
      </c>
      <c r="FS93" t="s">
        <v>159</v>
      </c>
      <c r="FT93">
        <v>9</v>
      </c>
      <c r="FU93" t="s">
        <v>159</v>
      </c>
      <c r="FV93">
        <v>11</v>
      </c>
      <c r="FW93" t="s">
        <v>159</v>
      </c>
      <c r="FX93">
        <v>2</v>
      </c>
      <c r="FY93" t="s">
        <v>159</v>
      </c>
      <c r="FZ93">
        <v>10</v>
      </c>
      <c r="GA93" t="s">
        <v>159</v>
      </c>
      <c r="GB93">
        <v>28</v>
      </c>
      <c r="GC93" t="s">
        <v>159</v>
      </c>
      <c r="GD93">
        <v>50</v>
      </c>
      <c r="GE93" t="s">
        <v>159</v>
      </c>
      <c r="GF93">
        <v>9</v>
      </c>
      <c r="GG93" t="s">
        <v>159</v>
      </c>
      <c r="GH93">
        <v>6</v>
      </c>
      <c r="GI93" t="s">
        <v>159</v>
      </c>
      <c r="GL93">
        <v>3</v>
      </c>
      <c r="GM93" t="s">
        <v>159</v>
      </c>
      <c r="GN93">
        <v>3</v>
      </c>
      <c r="GO93" t="s">
        <v>159</v>
      </c>
      <c r="GP93">
        <v>500</v>
      </c>
      <c r="GQ93" t="s">
        <v>159</v>
      </c>
      <c r="GR93">
        <v>2</v>
      </c>
      <c r="GS93" t="s">
        <v>159</v>
      </c>
      <c r="GT93">
        <v>149</v>
      </c>
      <c r="GU93" t="s">
        <v>159</v>
      </c>
      <c r="GV93">
        <v>68</v>
      </c>
      <c r="GW93" t="s">
        <v>159</v>
      </c>
      <c r="GX93">
        <v>20</v>
      </c>
      <c r="GY93" t="s">
        <v>159</v>
      </c>
      <c r="HB93">
        <v>50</v>
      </c>
      <c r="HC93" t="s">
        <v>159</v>
      </c>
      <c r="HD93">
        <v>5</v>
      </c>
      <c r="HE93" t="s">
        <v>159</v>
      </c>
      <c r="HF93">
        <v>4.5961999999999996</v>
      </c>
      <c r="HH93" s="4" t="s">
        <v>159</v>
      </c>
      <c r="HI93">
        <v>2</v>
      </c>
      <c r="HJ93" t="s">
        <v>159</v>
      </c>
      <c r="HK93">
        <v>2</v>
      </c>
      <c r="HL93" t="s">
        <v>159</v>
      </c>
      <c r="HM93">
        <v>4</v>
      </c>
      <c r="HN93" t="s">
        <v>159</v>
      </c>
      <c r="HO93">
        <v>4</v>
      </c>
      <c r="HP93" t="s">
        <v>159</v>
      </c>
      <c r="HQ93">
        <v>4</v>
      </c>
      <c r="HR93" t="s">
        <v>159</v>
      </c>
      <c r="HU93">
        <v>5</v>
      </c>
      <c r="HV93" t="s">
        <v>159</v>
      </c>
      <c r="HW93">
        <v>11</v>
      </c>
      <c r="HX93" t="s">
        <v>159</v>
      </c>
      <c r="HY93">
        <v>6.9433999999999996</v>
      </c>
      <c r="HZ93" t="s">
        <v>160</v>
      </c>
      <c r="IA93">
        <v>9</v>
      </c>
      <c r="IB93" t="s">
        <v>159</v>
      </c>
      <c r="IC93">
        <v>2</v>
      </c>
      <c r="ID93" t="s">
        <v>159</v>
      </c>
      <c r="IE93">
        <v>2</v>
      </c>
      <c r="IF93" t="s">
        <v>159</v>
      </c>
      <c r="IG93">
        <v>2</v>
      </c>
      <c r="IH93" t="s">
        <v>159</v>
      </c>
      <c r="II93">
        <v>3</v>
      </c>
      <c r="IJ93" t="s">
        <v>159</v>
      </c>
      <c r="IK93">
        <v>10</v>
      </c>
      <c r="IL93" t="s">
        <v>159</v>
      </c>
      <c r="IM93">
        <v>21</v>
      </c>
      <c r="IN93" t="s">
        <v>159</v>
      </c>
      <c r="IO93">
        <v>11</v>
      </c>
      <c r="IP93" t="s">
        <v>159</v>
      </c>
      <c r="IQ93">
        <v>4</v>
      </c>
      <c r="IR93" t="s">
        <v>159</v>
      </c>
      <c r="IS93">
        <v>21.3249</v>
      </c>
    </row>
    <row r="94" spans="1:254" x14ac:dyDescent="0.2">
      <c r="A94" t="s">
        <v>335</v>
      </c>
      <c r="B94">
        <v>12126910</v>
      </c>
      <c r="C94">
        <v>5</v>
      </c>
      <c r="D94" s="2">
        <v>42194</v>
      </c>
      <c r="E94">
        <v>15</v>
      </c>
      <c r="F94">
        <v>15</v>
      </c>
      <c r="G94">
        <v>12126910</v>
      </c>
      <c r="H94" t="s">
        <v>619</v>
      </c>
      <c r="I94" t="s">
        <v>337</v>
      </c>
      <c r="J94" t="s">
        <v>338</v>
      </c>
      <c r="K94" t="s">
        <v>151</v>
      </c>
      <c r="L94">
        <v>1502344</v>
      </c>
      <c r="M94">
        <v>201506021230</v>
      </c>
      <c r="N94" s="3">
        <v>42157.8125</v>
      </c>
      <c r="O94" t="s">
        <v>154</v>
      </c>
      <c r="P94">
        <v>9</v>
      </c>
      <c r="Q94">
        <v>3.3113000000000001</v>
      </c>
      <c r="S94">
        <v>22</v>
      </c>
      <c r="T94" t="s">
        <v>159</v>
      </c>
      <c r="U94">
        <v>20</v>
      </c>
      <c r="V94" t="s">
        <v>159</v>
      </c>
      <c r="W94">
        <v>0.85470000000000002</v>
      </c>
      <c r="Y94">
        <v>19</v>
      </c>
      <c r="Z94" t="s">
        <v>159</v>
      </c>
      <c r="AA94">
        <v>6</v>
      </c>
      <c r="AB94" t="s">
        <v>159</v>
      </c>
      <c r="AC94">
        <v>4</v>
      </c>
      <c r="AD94" t="s">
        <v>159</v>
      </c>
      <c r="AE94">
        <v>4</v>
      </c>
      <c r="AF94" t="s">
        <v>159</v>
      </c>
      <c r="AG94">
        <v>3</v>
      </c>
      <c r="AH94" t="s">
        <v>159</v>
      </c>
      <c r="AI94">
        <v>206</v>
      </c>
      <c r="AJ94" t="s">
        <v>159</v>
      </c>
      <c r="AK94">
        <v>3</v>
      </c>
      <c r="AL94" t="s">
        <v>159</v>
      </c>
      <c r="AM94">
        <v>6</v>
      </c>
      <c r="AN94" t="s">
        <v>159</v>
      </c>
      <c r="AO94">
        <v>9</v>
      </c>
      <c r="AP94" t="s">
        <v>159</v>
      </c>
      <c r="AQ94">
        <v>3</v>
      </c>
      <c r="AR94" t="s">
        <v>159</v>
      </c>
      <c r="AS94">
        <v>4</v>
      </c>
      <c r="AT94" t="s">
        <v>159</v>
      </c>
      <c r="AU94">
        <v>2</v>
      </c>
      <c r="AV94" t="s">
        <v>159</v>
      </c>
      <c r="AW94">
        <v>10</v>
      </c>
      <c r="AX94" t="s">
        <v>159</v>
      </c>
      <c r="AY94">
        <v>3</v>
      </c>
      <c r="AZ94" t="s">
        <v>159</v>
      </c>
      <c r="BA94">
        <v>3</v>
      </c>
      <c r="BB94" t="s">
        <v>159</v>
      </c>
      <c r="BC94">
        <v>5</v>
      </c>
      <c r="BD94" t="s">
        <v>159</v>
      </c>
      <c r="BE94">
        <v>4</v>
      </c>
      <c r="BF94" t="s">
        <v>159</v>
      </c>
      <c r="BG94">
        <v>4</v>
      </c>
      <c r="BH94" t="s">
        <v>159</v>
      </c>
      <c r="BI94">
        <v>4</v>
      </c>
      <c r="BJ94" t="s">
        <v>159</v>
      </c>
      <c r="BK94">
        <v>1.7226999999999999</v>
      </c>
      <c r="BL94" t="s">
        <v>160</v>
      </c>
      <c r="BM94">
        <v>5</v>
      </c>
      <c r="BN94" t="s">
        <v>159</v>
      </c>
      <c r="BO94">
        <v>7</v>
      </c>
      <c r="BP94" t="s">
        <v>159</v>
      </c>
      <c r="BQ94">
        <v>11</v>
      </c>
      <c r="BR94" t="s">
        <v>159</v>
      </c>
      <c r="BS94">
        <v>6</v>
      </c>
      <c r="BT94" t="s">
        <v>159</v>
      </c>
      <c r="BU94">
        <v>3</v>
      </c>
      <c r="BV94" t="s">
        <v>159</v>
      </c>
      <c r="BW94">
        <v>5</v>
      </c>
      <c r="BX94" t="s">
        <v>159</v>
      </c>
      <c r="BY94">
        <v>2</v>
      </c>
      <c r="BZ94" t="s">
        <v>159</v>
      </c>
      <c r="CA94">
        <v>13</v>
      </c>
      <c r="CB94" t="s">
        <v>159</v>
      </c>
      <c r="CC94">
        <v>250</v>
      </c>
      <c r="CD94" t="s">
        <v>159</v>
      </c>
      <c r="CE94">
        <v>5</v>
      </c>
      <c r="CF94" t="s">
        <v>159</v>
      </c>
      <c r="CG94" s="4" t="s">
        <v>159</v>
      </c>
      <c r="CH94">
        <v>4</v>
      </c>
      <c r="CI94" t="s">
        <v>159</v>
      </c>
      <c r="CJ94">
        <v>4</v>
      </c>
      <c r="CK94" t="s">
        <v>159</v>
      </c>
      <c r="CL94">
        <v>4</v>
      </c>
      <c r="CM94" t="s">
        <v>159</v>
      </c>
      <c r="CN94">
        <v>144</v>
      </c>
      <c r="CO94" t="s">
        <v>159</v>
      </c>
      <c r="CP94">
        <v>5</v>
      </c>
      <c r="CQ94" t="s">
        <v>159</v>
      </c>
      <c r="CR94">
        <v>98</v>
      </c>
      <c r="CS94" t="s">
        <v>159</v>
      </c>
      <c r="CT94">
        <v>11</v>
      </c>
      <c r="CU94" t="s">
        <v>159</v>
      </c>
      <c r="CV94">
        <v>6</v>
      </c>
      <c r="CW94" t="s">
        <v>159</v>
      </c>
      <c r="CX94">
        <v>62</v>
      </c>
      <c r="CY94" t="s">
        <v>159</v>
      </c>
      <c r="CZ94">
        <v>9</v>
      </c>
      <c r="DA94" t="s">
        <v>159</v>
      </c>
      <c r="DB94">
        <v>4</v>
      </c>
      <c r="DC94" t="s">
        <v>159</v>
      </c>
      <c r="DD94">
        <v>10</v>
      </c>
      <c r="DE94" t="s">
        <v>159</v>
      </c>
      <c r="DF94">
        <v>10</v>
      </c>
      <c r="DG94" t="s">
        <v>159</v>
      </c>
      <c r="DH94">
        <v>5</v>
      </c>
      <c r="DI94" t="s">
        <v>159</v>
      </c>
      <c r="DJ94">
        <v>20</v>
      </c>
      <c r="DK94" t="s">
        <v>159</v>
      </c>
      <c r="DL94">
        <v>3</v>
      </c>
      <c r="DM94" t="s">
        <v>159</v>
      </c>
      <c r="DN94">
        <v>50</v>
      </c>
      <c r="DO94" t="s">
        <v>159</v>
      </c>
      <c r="DP94">
        <v>10</v>
      </c>
      <c r="DQ94" t="s">
        <v>159</v>
      </c>
      <c r="DR94">
        <v>6</v>
      </c>
      <c r="DS94" t="s">
        <v>159</v>
      </c>
      <c r="DT94">
        <v>79</v>
      </c>
      <c r="DU94" t="s">
        <v>159</v>
      </c>
      <c r="DV94">
        <v>24</v>
      </c>
      <c r="DW94" t="s">
        <v>159</v>
      </c>
      <c r="DX94">
        <v>3.7848000000000002</v>
      </c>
      <c r="DY94" t="s">
        <v>159</v>
      </c>
      <c r="DZ94">
        <v>20</v>
      </c>
      <c r="EA94" t="s">
        <v>159</v>
      </c>
      <c r="EB94">
        <v>75</v>
      </c>
      <c r="EC94" t="s">
        <v>159</v>
      </c>
      <c r="ED94">
        <v>11</v>
      </c>
      <c r="EE94" t="s">
        <v>159</v>
      </c>
      <c r="EF94">
        <v>86</v>
      </c>
      <c r="EG94" t="s">
        <v>159</v>
      </c>
      <c r="EH94">
        <v>2</v>
      </c>
      <c r="EI94" t="s">
        <v>159</v>
      </c>
      <c r="EJ94">
        <v>3</v>
      </c>
      <c r="EK94" t="s">
        <v>159</v>
      </c>
      <c r="EL94">
        <v>4</v>
      </c>
      <c r="EM94" t="s">
        <v>159</v>
      </c>
      <c r="EN94">
        <v>9</v>
      </c>
      <c r="EO94" t="s">
        <v>159</v>
      </c>
      <c r="ER94">
        <v>500</v>
      </c>
      <c r="ES94" t="s">
        <v>159</v>
      </c>
      <c r="ET94">
        <v>6</v>
      </c>
      <c r="EU94" t="s">
        <v>159</v>
      </c>
      <c r="EV94">
        <v>6</v>
      </c>
      <c r="EW94" t="s">
        <v>159</v>
      </c>
      <c r="EX94">
        <v>3</v>
      </c>
      <c r="EY94" t="s">
        <v>159</v>
      </c>
      <c r="EZ94">
        <v>85</v>
      </c>
      <c r="FA94" t="s">
        <v>159</v>
      </c>
      <c r="FB94">
        <v>79</v>
      </c>
      <c r="FC94" t="s">
        <v>159</v>
      </c>
      <c r="FD94">
        <v>189</v>
      </c>
      <c r="FE94" t="s">
        <v>159</v>
      </c>
      <c r="FF94">
        <v>4</v>
      </c>
      <c r="FG94" t="s">
        <v>159</v>
      </c>
      <c r="FH94">
        <v>5</v>
      </c>
      <c r="FI94" t="s">
        <v>159</v>
      </c>
      <c r="FJ94">
        <v>5</v>
      </c>
      <c r="FK94" t="s">
        <v>159</v>
      </c>
      <c r="FL94">
        <v>2</v>
      </c>
      <c r="FM94" t="s">
        <v>159</v>
      </c>
      <c r="FN94">
        <v>5</v>
      </c>
      <c r="FO94" t="s">
        <v>159</v>
      </c>
      <c r="FP94">
        <v>50</v>
      </c>
      <c r="FQ94" t="s">
        <v>159</v>
      </c>
      <c r="FR94">
        <v>50</v>
      </c>
      <c r="FS94" t="s">
        <v>159</v>
      </c>
      <c r="FT94">
        <v>9</v>
      </c>
      <c r="FU94" t="s">
        <v>159</v>
      </c>
      <c r="FV94">
        <v>11</v>
      </c>
      <c r="FW94" t="s">
        <v>159</v>
      </c>
      <c r="FX94">
        <v>2</v>
      </c>
      <c r="FY94" t="s">
        <v>159</v>
      </c>
      <c r="FZ94">
        <v>3.7810999999999999</v>
      </c>
      <c r="GA94" t="s">
        <v>159</v>
      </c>
      <c r="GB94">
        <v>28</v>
      </c>
      <c r="GC94" t="s">
        <v>159</v>
      </c>
      <c r="GD94">
        <v>13</v>
      </c>
      <c r="GE94" t="s">
        <v>159</v>
      </c>
      <c r="GF94">
        <v>9</v>
      </c>
      <c r="GG94" t="s">
        <v>159</v>
      </c>
      <c r="GH94">
        <v>6</v>
      </c>
      <c r="GI94" t="s">
        <v>159</v>
      </c>
      <c r="GL94">
        <v>3</v>
      </c>
      <c r="GM94" t="s">
        <v>159</v>
      </c>
      <c r="GN94">
        <v>3</v>
      </c>
      <c r="GO94" t="s">
        <v>159</v>
      </c>
      <c r="GP94">
        <v>1000</v>
      </c>
      <c r="GQ94" t="s">
        <v>159</v>
      </c>
      <c r="GR94">
        <v>2</v>
      </c>
      <c r="GS94" t="s">
        <v>159</v>
      </c>
      <c r="GT94">
        <v>149</v>
      </c>
      <c r="GU94" t="s">
        <v>159</v>
      </c>
      <c r="GV94">
        <v>68</v>
      </c>
      <c r="GW94" t="s">
        <v>159</v>
      </c>
      <c r="GX94">
        <v>20</v>
      </c>
      <c r="GY94" t="s">
        <v>159</v>
      </c>
      <c r="HB94">
        <v>50</v>
      </c>
      <c r="HC94" t="s">
        <v>159</v>
      </c>
      <c r="HD94">
        <v>4</v>
      </c>
      <c r="HE94" t="s">
        <v>159</v>
      </c>
      <c r="HF94">
        <v>2.3151000000000002</v>
      </c>
      <c r="HH94" s="4" t="s">
        <v>159</v>
      </c>
      <c r="HI94">
        <v>2</v>
      </c>
      <c r="HJ94" t="s">
        <v>159</v>
      </c>
      <c r="HK94">
        <v>2</v>
      </c>
      <c r="HL94" t="s">
        <v>159</v>
      </c>
      <c r="HM94">
        <v>4</v>
      </c>
      <c r="HN94" t="s">
        <v>159</v>
      </c>
      <c r="HO94">
        <v>4</v>
      </c>
      <c r="HP94" t="s">
        <v>159</v>
      </c>
      <c r="HQ94">
        <v>4</v>
      </c>
      <c r="HR94" t="s">
        <v>159</v>
      </c>
      <c r="HU94">
        <v>5</v>
      </c>
      <c r="HV94" t="s">
        <v>159</v>
      </c>
      <c r="HW94">
        <v>11</v>
      </c>
      <c r="HX94" t="s">
        <v>159</v>
      </c>
      <c r="HY94">
        <v>5.7995000000000001</v>
      </c>
      <c r="HZ94" t="s">
        <v>159</v>
      </c>
      <c r="IA94">
        <v>9</v>
      </c>
      <c r="IB94" t="s">
        <v>159</v>
      </c>
      <c r="IC94">
        <v>2</v>
      </c>
      <c r="ID94" t="s">
        <v>159</v>
      </c>
      <c r="IE94">
        <v>2</v>
      </c>
      <c r="IF94" t="s">
        <v>159</v>
      </c>
      <c r="IG94">
        <v>2</v>
      </c>
      <c r="IH94" t="s">
        <v>159</v>
      </c>
      <c r="II94">
        <v>3</v>
      </c>
      <c r="IJ94" t="s">
        <v>159</v>
      </c>
      <c r="IK94">
        <v>10</v>
      </c>
      <c r="IL94" t="s">
        <v>159</v>
      </c>
      <c r="IM94">
        <v>21</v>
      </c>
      <c r="IN94" t="s">
        <v>159</v>
      </c>
      <c r="IO94">
        <v>11</v>
      </c>
      <c r="IP94" t="s">
        <v>159</v>
      </c>
      <c r="IQ94">
        <v>4</v>
      </c>
      <c r="IR94" t="s">
        <v>159</v>
      </c>
      <c r="IS94">
        <v>88</v>
      </c>
      <c r="IT94" t="s">
        <v>159</v>
      </c>
    </row>
    <row r="95" spans="1:254" x14ac:dyDescent="0.2">
      <c r="A95" t="s">
        <v>335</v>
      </c>
      <c r="B95">
        <v>12126910</v>
      </c>
      <c r="C95">
        <v>5</v>
      </c>
      <c r="D95" s="2">
        <v>42194</v>
      </c>
      <c r="E95">
        <v>15</v>
      </c>
      <c r="F95">
        <v>15</v>
      </c>
      <c r="G95">
        <v>12126910</v>
      </c>
      <c r="H95" t="s">
        <v>619</v>
      </c>
      <c r="I95" t="s">
        <v>337</v>
      </c>
      <c r="J95" t="s">
        <v>338</v>
      </c>
      <c r="K95" t="s">
        <v>151</v>
      </c>
      <c r="L95">
        <v>1502246</v>
      </c>
      <c r="M95">
        <v>201505281200</v>
      </c>
      <c r="N95" s="3">
        <v>42152.791666666664</v>
      </c>
      <c r="O95" t="s">
        <v>154</v>
      </c>
      <c r="P95">
        <v>9</v>
      </c>
      <c r="Q95">
        <v>55.5</v>
      </c>
      <c r="R95" t="s">
        <v>159</v>
      </c>
      <c r="S95">
        <v>24.42</v>
      </c>
      <c r="T95" t="s">
        <v>159</v>
      </c>
      <c r="U95">
        <v>22.2</v>
      </c>
      <c r="V95" t="s">
        <v>159</v>
      </c>
      <c r="W95">
        <v>5.55</v>
      </c>
      <c r="X95" t="s">
        <v>159</v>
      </c>
      <c r="Y95">
        <v>21.09</v>
      </c>
      <c r="Z95" t="s">
        <v>159</v>
      </c>
      <c r="AA95">
        <v>6.66</v>
      </c>
      <c r="AB95" t="s">
        <v>159</v>
      </c>
      <c r="AC95">
        <v>4.4400000000000004</v>
      </c>
      <c r="AD95" t="s">
        <v>159</v>
      </c>
      <c r="AE95">
        <v>4.4400000000000004</v>
      </c>
      <c r="AF95" t="s">
        <v>159</v>
      </c>
      <c r="AG95">
        <v>3.33</v>
      </c>
      <c r="AH95" t="s">
        <v>159</v>
      </c>
      <c r="AI95">
        <v>228.66</v>
      </c>
      <c r="AJ95" t="s">
        <v>159</v>
      </c>
      <c r="AK95">
        <v>3.33</v>
      </c>
      <c r="AL95" t="s">
        <v>159</v>
      </c>
      <c r="AM95">
        <v>6.66</v>
      </c>
      <c r="AN95" t="s">
        <v>159</v>
      </c>
      <c r="AO95">
        <v>9.99</v>
      </c>
      <c r="AP95" t="s">
        <v>159</v>
      </c>
      <c r="AQ95">
        <v>3.33</v>
      </c>
      <c r="AR95" t="s">
        <v>159</v>
      </c>
      <c r="AS95">
        <v>4.4400000000000004</v>
      </c>
      <c r="AT95" t="s">
        <v>159</v>
      </c>
      <c r="AU95">
        <v>2.2200000000000002</v>
      </c>
      <c r="AV95" t="s">
        <v>159</v>
      </c>
      <c r="AW95">
        <v>11.1</v>
      </c>
      <c r="AX95" t="s">
        <v>159</v>
      </c>
      <c r="AY95">
        <v>3.33</v>
      </c>
      <c r="AZ95" t="s">
        <v>159</v>
      </c>
      <c r="BA95">
        <v>3.33</v>
      </c>
      <c r="BB95" t="s">
        <v>159</v>
      </c>
      <c r="BC95">
        <v>5.55</v>
      </c>
      <c r="BD95" t="s">
        <v>159</v>
      </c>
      <c r="BE95">
        <v>4</v>
      </c>
      <c r="BF95" t="s">
        <v>159</v>
      </c>
      <c r="BG95">
        <v>4</v>
      </c>
      <c r="BH95" t="s">
        <v>159</v>
      </c>
      <c r="BI95">
        <v>5</v>
      </c>
      <c r="BJ95" t="s">
        <v>159</v>
      </c>
      <c r="BK95">
        <v>5</v>
      </c>
      <c r="BL95" t="s">
        <v>159</v>
      </c>
      <c r="BM95">
        <v>5.55</v>
      </c>
      <c r="BN95" t="s">
        <v>159</v>
      </c>
      <c r="BO95">
        <v>7.77</v>
      </c>
      <c r="BP95" t="s">
        <v>159</v>
      </c>
      <c r="BQ95">
        <v>12.21</v>
      </c>
      <c r="BR95" t="s">
        <v>159</v>
      </c>
      <c r="BS95">
        <v>6.66</v>
      </c>
      <c r="BT95" t="s">
        <v>159</v>
      </c>
      <c r="BU95">
        <v>3.33</v>
      </c>
      <c r="BV95" t="s">
        <v>159</v>
      </c>
      <c r="BW95">
        <v>5.55</v>
      </c>
      <c r="BX95" t="s">
        <v>159</v>
      </c>
      <c r="BY95">
        <v>2.2200000000000002</v>
      </c>
      <c r="BZ95" t="s">
        <v>159</v>
      </c>
      <c r="CA95">
        <v>14.43</v>
      </c>
      <c r="CB95" t="s">
        <v>159</v>
      </c>
      <c r="CC95">
        <v>250</v>
      </c>
      <c r="CD95" t="s">
        <v>159</v>
      </c>
      <c r="CE95">
        <v>5.55</v>
      </c>
      <c r="CF95" t="s">
        <v>159</v>
      </c>
      <c r="CG95" s="4" t="s">
        <v>159</v>
      </c>
      <c r="CH95">
        <v>2.1027</v>
      </c>
      <c r="CJ95">
        <v>4.4400000000000004</v>
      </c>
      <c r="CK95" t="s">
        <v>159</v>
      </c>
      <c r="CL95">
        <v>4.4400000000000004</v>
      </c>
      <c r="CM95" t="s">
        <v>159</v>
      </c>
      <c r="CN95">
        <v>159.84</v>
      </c>
      <c r="CO95" t="s">
        <v>159</v>
      </c>
      <c r="CP95">
        <v>5.55</v>
      </c>
      <c r="CQ95" t="s">
        <v>159</v>
      </c>
      <c r="CR95">
        <v>98</v>
      </c>
      <c r="CS95" t="s">
        <v>159</v>
      </c>
      <c r="CT95">
        <v>12.21</v>
      </c>
      <c r="CU95" t="s">
        <v>159</v>
      </c>
      <c r="CV95">
        <v>6.66</v>
      </c>
      <c r="CW95" t="s">
        <v>159</v>
      </c>
      <c r="CX95">
        <v>62</v>
      </c>
      <c r="CY95" t="s">
        <v>159</v>
      </c>
      <c r="CZ95">
        <v>9.99</v>
      </c>
      <c r="DA95" t="s">
        <v>159</v>
      </c>
      <c r="DB95">
        <v>4.4400000000000004</v>
      </c>
      <c r="DC95" t="s">
        <v>159</v>
      </c>
      <c r="DD95">
        <v>11.1</v>
      </c>
      <c r="DE95" t="s">
        <v>159</v>
      </c>
      <c r="DF95">
        <v>11.1</v>
      </c>
      <c r="DG95" t="s">
        <v>159</v>
      </c>
      <c r="DH95">
        <v>5.55</v>
      </c>
      <c r="DI95" t="s">
        <v>159</v>
      </c>
      <c r="DJ95">
        <v>22.2</v>
      </c>
      <c r="DK95" t="s">
        <v>159</v>
      </c>
      <c r="DL95">
        <v>3.33</v>
      </c>
      <c r="DM95" t="s">
        <v>159</v>
      </c>
      <c r="DN95">
        <v>50</v>
      </c>
      <c r="DO95" t="s">
        <v>159</v>
      </c>
      <c r="DP95">
        <v>10</v>
      </c>
      <c r="DQ95" t="s">
        <v>159</v>
      </c>
      <c r="DR95">
        <v>6.66</v>
      </c>
      <c r="DS95" t="s">
        <v>159</v>
      </c>
      <c r="DT95">
        <v>79</v>
      </c>
      <c r="DU95" t="s">
        <v>159</v>
      </c>
      <c r="DV95">
        <v>26.64</v>
      </c>
      <c r="DW95" t="s">
        <v>159</v>
      </c>
      <c r="DX95">
        <v>3.8950999999999998</v>
      </c>
      <c r="DY95" t="s">
        <v>160</v>
      </c>
      <c r="DZ95">
        <v>22.2</v>
      </c>
      <c r="EA95" t="s">
        <v>159</v>
      </c>
      <c r="EB95">
        <v>75</v>
      </c>
      <c r="EC95" t="s">
        <v>159</v>
      </c>
      <c r="ED95">
        <v>12.21</v>
      </c>
      <c r="EE95" t="s">
        <v>159</v>
      </c>
      <c r="EF95">
        <v>86</v>
      </c>
      <c r="EG95" t="s">
        <v>159</v>
      </c>
      <c r="EH95">
        <v>2.2200000000000002</v>
      </c>
      <c r="EI95" t="s">
        <v>159</v>
      </c>
      <c r="EJ95">
        <v>3.33</v>
      </c>
      <c r="EK95" t="s">
        <v>159</v>
      </c>
      <c r="EL95">
        <v>4.4400000000000004</v>
      </c>
      <c r="EM95" t="s">
        <v>159</v>
      </c>
      <c r="EN95">
        <v>9.99</v>
      </c>
      <c r="EO95" t="s">
        <v>159</v>
      </c>
      <c r="EP95">
        <v>200</v>
      </c>
      <c r="EQ95" t="s">
        <v>159</v>
      </c>
      <c r="ER95">
        <v>500</v>
      </c>
      <c r="ES95" t="s">
        <v>159</v>
      </c>
      <c r="ET95">
        <v>6.66</v>
      </c>
      <c r="EU95" t="s">
        <v>159</v>
      </c>
      <c r="EV95">
        <v>6.66</v>
      </c>
      <c r="EW95" t="s">
        <v>159</v>
      </c>
      <c r="EX95">
        <v>3.33</v>
      </c>
      <c r="EY95" t="s">
        <v>159</v>
      </c>
      <c r="EZ95">
        <v>85</v>
      </c>
      <c r="FA95" t="s">
        <v>159</v>
      </c>
      <c r="FB95">
        <v>79</v>
      </c>
      <c r="FC95" t="s">
        <v>159</v>
      </c>
      <c r="FD95">
        <v>189</v>
      </c>
      <c r="FE95" t="s">
        <v>159</v>
      </c>
      <c r="FF95">
        <v>4.4400000000000004</v>
      </c>
      <c r="FG95" t="s">
        <v>159</v>
      </c>
      <c r="FH95">
        <v>5.55</v>
      </c>
      <c r="FI95" t="s">
        <v>159</v>
      </c>
      <c r="FJ95">
        <v>5.55</v>
      </c>
      <c r="FK95" t="s">
        <v>159</v>
      </c>
      <c r="FL95">
        <v>2.2200000000000002</v>
      </c>
      <c r="FM95" t="s">
        <v>159</v>
      </c>
      <c r="FN95">
        <v>5.55</v>
      </c>
      <c r="FO95" t="s">
        <v>159</v>
      </c>
      <c r="FP95">
        <v>22.2</v>
      </c>
      <c r="FQ95" t="s">
        <v>159</v>
      </c>
      <c r="FR95">
        <v>17.760000000000002</v>
      </c>
      <c r="FS95" t="s">
        <v>159</v>
      </c>
      <c r="FT95">
        <v>9</v>
      </c>
      <c r="FU95" t="s">
        <v>159</v>
      </c>
      <c r="FV95">
        <v>12.21</v>
      </c>
      <c r="FW95" t="s">
        <v>159</v>
      </c>
      <c r="FX95">
        <v>2.2200000000000002</v>
      </c>
      <c r="FY95" t="s">
        <v>159</v>
      </c>
      <c r="FZ95">
        <v>5.3319000000000001</v>
      </c>
      <c r="GB95">
        <v>31.08</v>
      </c>
      <c r="GC95" t="s">
        <v>159</v>
      </c>
      <c r="GD95">
        <v>14.43</v>
      </c>
      <c r="GE95" t="s">
        <v>159</v>
      </c>
      <c r="GF95">
        <v>9</v>
      </c>
      <c r="GG95" t="s">
        <v>159</v>
      </c>
      <c r="GH95">
        <v>6.66</v>
      </c>
      <c r="GI95" t="s">
        <v>159</v>
      </c>
      <c r="GL95">
        <v>3.33</v>
      </c>
      <c r="GM95" t="s">
        <v>159</v>
      </c>
      <c r="GN95">
        <v>3.33</v>
      </c>
      <c r="GO95" t="s">
        <v>159</v>
      </c>
      <c r="GP95">
        <v>1000</v>
      </c>
      <c r="GQ95" t="s">
        <v>159</v>
      </c>
      <c r="GR95">
        <v>2.2200000000000002</v>
      </c>
      <c r="GS95" t="s">
        <v>159</v>
      </c>
      <c r="GT95">
        <v>149</v>
      </c>
      <c r="GU95" t="s">
        <v>159</v>
      </c>
      <c r="GV95">
        <v>68</v>
      </c>
      <c r="GW95" t="s">
        <v>159</v>
      </c>
      <c r="GX95">
        <v>22.2</v>
      </c>
      <c r="GY95" t="s">
        <v>159</v>
      </c>
      <c r="HB95">
        <v>33.299999999999997</v>
      </c>
      <c r="HC95" t="s">
        <v>159</v>
      </c>
      <c r="HD95">
        <v>4.4400000000000004</v>
      </c>
      <c r="HE95" t="s">
        <v>159</v>
      </c>
      <c r="HF95">
        <v>8.8800000000000008</v>
      </c>
      <c r="HG95" t="s">
        <v>159</v>
      </c>
      <c r="HH95" s="4" t="s">
        <v>159</v>
      </c>
      <c r="HI95">
        <v>2.2200000000000002</v>
      </c>
      <c r="HJ95" t="s">
        <v>159</v>
      </c>
      <c r="HK95">
        <v>2.2200000000000002</v>
      </c>
      <c r="HL95" t="s">
        <v>159</v>
      </c>
      <c r="HM95">
        <v>4.4400000000000004</v>
      </c>
      <c r="HN95" t="s">
        <v>159</v>
      </c>
      <c r="HO95">
        <v>4.4400000000000004</v>
      </c>
      <c r="HP95" t="s">
        <v>159</v>
      </c>
      <c r="HQ95">
        <v>4.4400000000000004</v>
      </c>
      <c r="HR95" t="s">
        <v>159</v>
      </c>
      <c r="HS95">
        <v>2.2200000000000002</v>
      </c>
      <c r="HT95" t="s">
        <v>159</v>
      </c>
      <c r="HU95">
        <v>5.55</v>
      </c>
      <c r="HV95" t="s">
        <v>159</v>
      </c>
      <c r="HW95">
        <v>11</v>
      </c>
      <c r="HX95" t="s">
        <v>159</v>
      </c>
      <c r="HY95">
        <v>4.4400000000000004</v>
      </c>
      <c r="HZ95" t="s">
        <v>159</v>
      </c>
      <c r="IA95">
        <v>9.99</v>
      </c>
      <c r="IB95" t="s">
        <v>159</v>
      </c>
      <c r="IC95">
        <v>2.2200000000000002</v>
      </c>
      <c r="ID95" t="s">
        <v>159</v>
      </c>
      <c r="IE95">
        <v>2.2200000000000002</v>
      </c>
      <c r="IF95" t="s">
        <v>159</v>
      </c>
      <c r="IG95">
        <v>2.2200000000000002</v>
      </c>
      <c r="IH95" t="s">
        <v>159</v>
      </c>
      <c r="II95">
        <v>3.33</v>
      </c>
      <c r="IJ95" t="s">
        <v>159</v>
      </c>
      <c r="IK95">
        <v>11.1</v>
      </c>
      <c r="IL95" t="s">
        <v>159</v>
      </c>
      <c r="IM95">
        <v>25</v>
      </c>
      <c r="IN95" t="s">
        <v>159</v>
      </c>
      <c r="IO95">
        <v>12.21</v>
      </c>
      <c r="IP95" t="s">
        <v>159</v>
      </c>
      <c r="IQ95">
        <v>4.4400000000000004</v>
      </c>
      <c r="IR95" t="s">
        <v>159</v>
      </c>
      <c r="IS95">
        <v>88</v>
      </c>
      <c r="IT95" t="s">
        <v>159</v>
      </c>
    </row>
    <row r="96" spans="1:254" x14ac:dyDescent="0.2">
      <c r="A96" t="s">
        <v>335</v>
      </c>
      <c r="B96">
        <v>12126910</v>
      </c>
      <c r="C96">
        <v>5</v>
      </c>
      <c r="D96" s="2">
        <v>42194</v>
      </c>
      <c r="E96">
        <v>15</v>
      </c>
      <c r="F96">
        <v>15</v>
      </c>
      <c r="G96">
        <v>12126910</v>
      </c>
      <c r="H96" t="s">
        <v>619</v>
      </c>
      <c r="I96" t="s">
        <v>337</v>
      </c>
      <c r="J96" t="s">
        <v>338</v>
      </c>
      <c r="K96" t="s">
        <v>151</v>
      </c>
      <c r="L96">
        <v>1501882</v>
      </c>
      <c r="M96">
        <v>201505061100</v>
      </c>
      <c r="N96" s="3">
        <v>42130.75</v>
      </c>
      <c r="O96" t="s">
        <v>154</v>
      </c>
      <c r="P96">
        <v>9</v>
      </c>
      <c r="Q96">
        <v>75.306899999999999</v>
      </c>
      <c r="S96">
        <v>22</v>
      </c>
      <c r="T96" t="s">
        <v>159</v>
      </c>
      <c r="U96">
        <v>20</v>
      </c>
      <c r="V96" t="s">
        <v>159</v>
      </c>
      <c r="W96">
        <v>5</v>
      </c>
      <c r="X96" t="s">
        <v>159</v>
      </c>
      <c r="Y96">
        <v>19</v>
      </c>
      <c r="Z96" t="s">
        <v>159</v>
      </c>
      <c r="AA96">
        <v>12.8995</v>
      </c>
      <c r="AC96">
        <v>4</v>
      </c>
      <c r="AD96" t="s">
        <v>159</v>
      </c>
      <c r="AE96">
        <v>4</v>
      </c>
      <c r="AF96" t="s">
        <v>159</v>
      </c>
      <c r="AG96">
        <v>2.0472000000000001</v>
      </c>
      <c r="AI96">
        <v>206</v>
      </c>
      <c r="AJ96" t="s">
        <v>159</v>
      </c>
      <c r="AK96">
        <v>3</v>
      </c>
      <c r="AL96" t="s">
        <v>159</v>
      </c>
      <c r="AM96">
        <v>6</v>
      </c>
      <c r="AN96" t="s">
        <v>159</v>
      </c>
      <c r="AO96">
        <v>9</v>
      </c>
      <c r="AP96" t="s">
        <v>159</v>
      </c>
      <c r="AQ96">
        <v>3.3471000000000002</v>
      </c>
      <c r="AR96" t="s">
        <v>159</v>
      </c>
      <c r="AS96">
        <v>5</v>
      </c>
      <c r="AT96" t="s">
        <v>159</v>
      </c>
      <c r="AU96">
        <v>2</v>
      </c>
      <c r="AV96" t="s">
        <v>159</v>
      </c>
      <c r="AW96">
        <v>10</v>
      </c>
      <c r="AX96" t="s">
        <v>159</v>
      </c>
      <c r="AY96">
        <v>3</v>
      </c>
      <c r="AZ96" t="s">
        <v>159</v>
      </c>
      <c r="BA96">
        <v>3</v>
      </c>
      <c r="BB96" t="s">
        <v>159</v>
      </c>
      <c r="BC96">
        <v>6.1094999999999997</v>
      </c>
      <c r="BE96">
        <v>1.1025</v>
      </c>
      <c r="BG96">
        <v>4</v>
      </c>
      <c r="BH96" t="s">
        <v>159</v>
      </c>
      <c r="BI96">
        <v>0.71279999999999999</v>
      </c>
      <c r="BK96">
        <v>4</v>
      </c>
      <c r="BL96" t="s">
        <v>159</v>
      </c>
      <c r="BM96">
        <v>5</v>
      </c>
      <c r="BN96" t="s">
        <v>159</v>
      </c>
      <c r="BO96">
        <v>7</v>
      </c>
      <c r="BP96" t="s">
        <v>159</v>
      </c>
      <c r="BQ96">
        <v>11</v>
      </c>
      <c r="BR96" t="s">
        <v>159</v>
      </c>
      <c r="BS96">
        <v>6</v>
      </c>
      <c r="BT96" t="s">
        <v>159</v>
      </c>
      <c r="BU96">
        <v>3</v>
      </c>
      <c r="BV96" t="s">
        <v>159</v>
      </c>
      <c r="BW96">
        <v>5</v>
      </c>
      <c r="BX96" t="s">
        <v>159</v>
      </c>
      <c r="BY96">
        <v>2</v>
      </c>
      <c r="BZ96" t="s">
        <v>159</v>
      </c>
      <c r="CA96">
        <v>13</v>
      </c>
      <c r="CB96" t="s">
        <v>159</v>
      </c>
      <c r="CC96">
        <v>250</v>
      </c>
      <c r="CD96" t="s">
        <v>159</v>
      </c>
      <c r="CE96">
        <v>5</v>
      </c>
      <c r="CF96" t="s">
        <v>159</v>
      </c>
      <c r="CG96" s="4" t="s">
        <v>159</v>
      </c>
      <c r="CH96">
        <v>4.4444999999999997</v>
      </c>
      <c r="CJ96">
        <v>4</v>
      </c>
      <c r="CK96" t="s">
        <v>159</v>
      </c>
      <c r="CL96">
        <v>4</v>
      </c>
      <c r="CM96" t="s">
        <v>159</v>
      </c>
      <c r="CN96">
        <v>144</v>
      </c>
      <c r="CO96" t="s">
        <v>159</v>
      </c>
      <c r="CP96">
        <v>5</v>
      </c>
      <c r="CQ96" t="s">
        <v>159</v>
      </c>
      <c r="CR96">
        <v>100</v>
      </c>
      <c r="CS96" t="s">
        <v>159</v>
      </c>
      <c r="CT96">
        <v>11</v>
      </c>
      <c r="CU96" t="s">
        <v>159</v>
      </c>
      <c r="CV96">
        <v>6</v>
      </c>
      <c r="CW96" t="s">
        <v>159</v>
      </c>
      <c r="CX96">
        <v>197.9462</v>
      </c>
      <c r="CZ96">
        <v>9</v>
      </c>
      <c r="DA96" t="s">
        <v>159</v>
      </c>
      <c r="DB96">
        <v>4</v>
      </c>
      <c r="DC96" t="s">
        <v>159</v>
      </c>
      <c r="DD96">
        <v>10</v>
      </c>
      <c r="DE96" t="s">
        <v>159</v>
      </c>
      <c r="DF96">
        <v>10</v>
      </c>
      <c r="DG96" t="s">
        <v>159</v>
      </c>
      <c r="DH96">
        <v>5</v>
      </c>
      <c r="DI96" t="s">
        <v>159</v>
      </c>
      <c r="DJ96">
        <v>20</v>
      </c>
      <c r="DK96" t="s">
        <v>159</v>
      </c>
      <c r="DL96">
        <v>3</v>
      </c>
      <c r="DM96" t="s">
        <v>159</v>
      </c>
      <c r="DP96">
        <v>10</v>
      </c>
      <c r="DQ96" t="s">
        <v>159</v>
      </c>
      <c r="DR96">
        <v>10</v>
      </c>
      <c r="DS96" t="s">
        <v>159</v>
      </c>
      <c r="DT96">
        <v>79</v>
      </c>
      <c r="DU96" t="s">
        <v>159</v>
      </c>
      <c r="DV96">
        <v>50</v>
      </c>
      <c r="DW96" t="s">
        <v>159</v>
      </c>
      <c r="DX96">
        <v>16.444800000000001</v>
      </c>
      <c r="DY96" t="s">
        <v>160</v>
      </c>
      <c r="DZ96">
        <v>20</v>
      </c>
      <c r="EA96" t="s">
        <v>159</v>
      </c>
      <c r="EB96">
        <v>75</v>
      </c>
      <c r="EC96" t="s">
        <v>159</v>
      </c>
      <c r="ED96">
        <v>11</v>
      </c>
      <c r="EE96" t="s">
        <v>159</v>
      </c>
      <c r="EF96">
        <v>86</v>
      </c>
      <c r="EG96" t="s">
        <v>159</v>
      </c>
      <c r="EH96">
        <v>2</v>
      </c>
      <c r="EI96" t="s">
        <v>159</v>
      </c>
      <c r="EJ96">
        <v>3</v>
      </c>
      <c r="EK96" t="s">
        <v>159</v>
      </c>
      <c r="EL96">
        <v>4</v>
      </c>
      <c r="EM96" t="s">
        <v>159</v>
      </c>
      <c r="EN96">
        <v>9</v>
      </c>
      <c r="EO96" t="s">
        <v>159</v>
      </c>
      <c r="EP96">
        <v>200</v>
      </c>
      <c r="EQ96" t="s">
        <v>159</v>
      </c>
      <c r="ER96">
        <v>500</v>
      </c>
      <c r="ES96" t="s">
        <v>159</v>
      </c>
      <c r="ET96">
        <v>6</v>
      </c>
      <c r="EU96" t="s">
        <v>159</v>
      </c>
      <c r="EV96">
        <v>6</v>
      </c>
      <c r="EW96" t="s">
        <v>159</v>
      </c>
      <c r="EX96">
        <v>3</v>
      </c>
      <c r="EY96" t="s">
        <v>159</v>
      </c>
      <c r="EZ96">
        <v>85</v>
      </c>
      <c r="FA96" t="s">
        <v>159</v>
      </c>
      <c r="FB96">
        <v>79</v>
      </c>
      <c r="FC96" t="s">
        <v>159</v>
      </c>
      <c r="FD96">
        <v>189</v>
      </c>
      <c r="FE96" t="s">
        <v>159</v>
      </c>
      <c r="FF96">
        <v>4</v>
      </c>
      <c r="FG96" t="s">
        <v>159</v>
      </c>
      <c r="FH96">
        <v>5</v>
      </c>
      <c r="FI96" t="s">
        <v>159</v>
      </c>
      <c r="FJ96">
        <v>5</v>
      </c>
      <c r="FK96" t="s">
        <v>159</v>
      </c>
      <c r="FL96">
        <v>2</v>
      </c>
      <c r="FM96" t="s">
        <v>159</v>
      </c>
      <c r="FN96">
        <v>5</v>
      </c>
      <c r="FO96" t="s">
        <v>159</v>
      </c>
      <c r="FP96">
        <v>20</v>
      </c>
      <c r="FQ96" t="s">
        <v>159</v>
      </c>
      <c r="FR96">
        <v>16</v>
      </c>
      <c r="FS96" t="s">
        <v>159</v>
      </c>
      <c r="FT96">
        <v>9</v>
      </c>
      <c r="FU96" t="s">
        <v>159</v>
      </c>
      <c r="FV96">
        <v>11</v>
      </c>
      <c r="FW96" t="s">
        <v>159</v>
      </c>
      <c r="FX96">
        <v>2</v>
      </c>
      <c r="FY96" t="s">
        <v>159</v>
      </c>
      <c r="FZ96">
        <v>50</v>
      </c>
      <c r="GA96" t="s">
        <v>159</v>
      </c>
      <c r="GB96">
        <v>28</v>
      </c>
      <c r="GC96" t="s">
        <v>159</v>
      </c>
      <c r="GD96">
        <v>13</v>
      </c>
      <c r="GE96" t="s">
        <v>159</v>
      </c>
      <c r="GF96">
        <v>9</v>
      </c>
      <c r="GG96" t="s">
        <v>159</v>
      </c>
      <c r="GH96">
        <v>6</v>
      </c>
      <c r="GI96" t="s">
        <v>159</v>
      </c>
      <c r="GJ96">
        <v>95</v>
      </c>
      <c r="GK96" t="s">
        <v>159</v>
      </c>
      <c r="GL96">
        <v>10</v>
      </c>
      <c r="GM96" t="s">
        <v>159</v>
      </c>
      <c r="GN96">
        <v>3</v>
      </c>
      <c r="GO96" t="s">
        <v>159</v>
      </c>
      <c r="GP96">
        <v>500</v>
      </c>
      <c r="GQ96" t="s">
        <v>159</v>
      </c>
      <c r="GR96">
        <v>2</v>
      </c>
      <c r="GS96" t="s">
        <v>159</v>
      </c>
      <c r="GT96">
        <v>149</v>
      </c>
      <c r="GU96" t="s">
        <v>159</v>
      </c>
      <c r="GV96">
        <v>68</v>
      </c>
      <c r="GW96" t="s">
        <v>159</v>
      </c>
      <c r="GX96">
        <v>20</v>
      </c>
      <c r="GY96" t="s">
        <v>159</v>
      </c>
      <c r="GZ96">
        <v>200</v>
      </c>
      <c r="HA96" t="s">
        <v>159</v>
      </c>
      <c r="HB96">
        <v>50</v>
      </c>
      <c r="HC96" t="s">
        <v>159</v>
      </c>
      <c r="HD96">
        <v>4</v>
      </c>
      <c r="HE96" t="s">
        <v>159</v>
      </c>
      <c r="HF96">
        <v>8</v>
      </c>
      <c r="HG96" t="s">
        <v>159</v>
      </c>
      <c r="HH96" s="4" t="s">
        <v>159</v>
      </c>
      <c r="HI96">
        <v>2</v>
      </c>
      <c r="HJ96" t="s">
        <v>159</v>
      </c>
      <c r="HK96">
        <v>2</v>
      </c>
      <c r="HL96" t="s">
        <v>159</v>
      </c>
      <c r="HM96">
        <v>4</v>
      </c>
      <c r="HN96" t="s">
        <v>159</v>
      </c>
      <c r="HO96">
        <v>4</v>
      </c>
      <c r="HP96" t="s">
        <v>159</v>
      </c>
      <c r="HQ96">
        <v>4</v>
      </c>
      <c r="HR96" t="s">
        <v>159</v>
      </c>
      <c r="HU96">
        <v>5</v>
      </c>
      <c r="HV96" t="s">
        <v>159</v>
      </c>
      <c r="HW96">
        <v>11</v>
      </c>
      <c r="HX96" t="s">
        <v>159</v>
      </c>
      <c r="HY96">
        <v>139.02930000000001</v>
      </c>
      <c r="IA96">
        <v>9</v>
      </c>
      <c r="IB96" t="s">
        <v>159</v>
      </c>
      <c r="IC96">
        <v>2</v>
      </c>
      <c r="ID96" t="s">
        <v>159</v>
      </c>
      <c r="IE96">
        <v>2</v>
      </c>
      <c r="IF96" t="s">
        <v>159</v>
      </c>
      <c r="IG96">
        <v>2</v>
      </c>
      <c r="IH96" t="s">
        <v>159</v>
      </c>
      <c r="II96">
        <v>3</v>
      </c>
      <c r="IJ96" t="s">
        <v>159</v>
      </c>
      <c r="IK96">
        <v>10</v>
      </c>
      <c r="IL96" t="s">
        <v>159</v>
      </c>
      <c r="IM96">
        <v>21</v>
      </c>
      <c r="IN96" t="s">
        <v>159</v>
      </c>
      <c r="IO96">
        <v>11</v>
      </c>
      <c r="IP96" t="s">
        <v>159</v>
      </c>
      <c r="IQ96">
        <v>4</v>
      </c>
      <c r="IR96" t="s">
        <v>159</v>
      </c>
      <c r="IS96">
        <v>88</v>
      </c>
      <c r="IT96" t="s">
        <v>159</v>
      </c>
    </row>
    <row r="97" spans="1:254" x14ac:dyDescent="0.2">
      <c r="A97" t="s">
        <v>335</v>
      </c>
      <c r="B97">
        <v>12126910</v>
      </c>
      <c r="C97">
        <v>5</v>
      </c>
      <c r="D97" s="2">
        <v>42194</v>
      </c>
      <c r="E97">
        <v>15</v>
      </c>
      <c r="F97">
        <v>15</v>
      </c>
      <c r="G97">
        <v>12126910</v>
      </c>
      <c r="H97" t="s">
        <v>619</v>
      </c>
      <c r="I97" t="s">
        <v>337</v>
      </c>
      <c r="J97" t="s">
        <v>338</v>
      </c>
      <c r="K97" t="s">
        <v>151</v>
      </c>
      <c r="L97">
        <v>1502031</v>
      </c>
      <c r="M97">
        <v>201505131100</v>
      </c>
      <c r="N97" s="3">
        <v>42137.75</v>
      </c>
      <c r="O97" t="s">
        <v>154</v>
      </c>
      <c r="P97">
        <v>9</v>
      </c>
      <c r="Q97">
        <v>50</v>
      </c>
      <c r="R97" t="s">
        <v>159</v>
      </c>
      <c r="S97">
        <v>50</v>
      </c>
      <c r="T97" t="s">
        <v>159</v>
      </c>
      <c r="U97">
        <v>20</v>
      </c>
      <c r="V97" t="s">
        <v>159</v>
      </c>
      <c r="W97">
        <v>5</v>
      </c>
      <c r="X97" t="s">
        <v>159</v>
      </c>
      <c r="Y97">
        <v>19</v>
      </c>
      <c r="Z97" t="s">
        <v>159</v>
      </c>
      <c r="AA97">
        <v>6</v>
      </c>
      <c r="AB97" t="s">
        <v>159</v>
      </c>
      <c r="AC97">
        <v>4</v>
      </c>
      <c r="AD97" t="s">
        <v>159</v>
      </c>
      <c r="AE97">
        <v>5</v>
      </c>
      <c r="AF97" t="s">
        <v>159</v>
      </c>
      <c r="AG97">
        <v>5</v>
      </c>
      <c r="AH97" t="s">
        <v>159</v>
      </c>
      <c r="AI97">
        <v>206</v>
      </c>
      <c r="AJ97" t="s">
        <v>159</v>
      </c>
      <c r="AK97">
        <v>3</v>
      </c>
      <c r="AL97" t="s">
        <v>159</v>
      </c>
      <c r="AM97">
        <v>6</v>
      </c>
      <c r="AN97" t="s">
        <v>159</v>
      </c>
      <c r="AO97">
        <v>8.2741000000000007</v>
      </c>
      <c r="AQ97">
        <v>3</v>
      </c>
      <c r="AR97" t="s">
        <v>159</v>
      </c>
      <c r="AS97">
        <v>4</v>
      </c>
      <c r="AT97" t="s">
        <v>159</v>
      </c>
      <c r="AU97">
        <v>2</v>
      </c>
      <c r="AV97" t="s">
        <v>159</v>
      </c>
      <c r="AW97">
        <v>10</v>
      </c>
      <c r="AX97" t="s">
        <v>159</v>
      </c>
      <c r="AY97">
        <v>3</v>
      </c>
      <c r="AZ97" t="s">
        <v>159</v>
      </c>
      <c r="BA97">
        <v>3</v>
      </c>
      <c r="BB97" t="s">
        <v>159</v>
      </c>
      <c r="BC97">
        <v>2.2722000000000002</v>
      </c>
      <c r="BD97" t="s">
        <v>160</v>
      </c>
      <c r="BE97">
        <v>0.69010000000000005</v>
      </c>
      <c r="BG97">
        <v>4</v>
      </c>
      <c r="BH97" t="s">
        <v>159</v>
      </c>
      <c r="BI97">
        <v>4</v>
      </c>
      <c r="BJ97" t="s">
        <v>159</v>
      </c>
      <c r="BK97">
        <v>1.1923999999999999</v>
      </c>
      <c r="BM97">
        <v>5</v>
      </c>
      <c r="BN97" t="s">
        <v>159</v>
      </c>
      <c r="BO97">
        <v>7</v>
      </c>
      <c r="BP97" t="s">
        <v>159</v>
      </c>
      <c r="BQ97">
        <v>11</v>
      </c>
      <c r="BR97" t="s">
        <v>159</v>
      </c>
      <c r="BS97">
        <v>6</v>
      </c>
      <c r="BT97" t="s">
        <v>159</v>
      </c>
      <c r="BU97">
        <v>3</v>
      </c>
      <c r="BV97" t="s">
        <v>159</v>
      </c>
      <c r="BW97">
        <v>5</v>
      </c>
      <c r="BX97" t="s">
        <v>159</v>
      </c>
      <c r="BY97">
        <v>2</v>
      </c>
      <c r="BZ97" t="s">
        <v>159</v>
      </c>
      <c r="CA97">
        <v>13</v>
      </c>
      <c r="CB97" t="s">
        <v>159</v>
      </c>
      <c r="CC97">
        <v>250</v>
      </c>
      <c r="CD97" t="s">
        <v>159</v>
      </c>
      <c r="CE97">
        <v>5</v>
      </c>
      <c r="CF97" t="s">
        <v>159</v>
      </c>
      <c r="CG97" s="4" t="s">
        <v>159</v>
      </c>
      <c r="CH97">
        <v>4</v>
      </c>
      <c r="CI97" t="s">
        <v>159</v>
      </c>
      <c r="CJ97">
        <v>10</v>
      </c>
      <c r="CK97" t="s">
        <v>159</v>
      </c>
      <c r="CL97">
        <v>5</v>
      </c>
      <c r="CM97" t="s">
        <v>159</v>
      </c>
      <c r="CN97">
        <v>144</v>
      </c>
      <c r="CO97" t="s">
        <v>159</v>
      </c>
      <c r="CP97">
        <v>5</v>
      </c>
      <c r="CQ97" t="s">
        <v>159</v>
      </c>
      <c r="CR97">
        <v>98</v>
      </c>
      <c r="CS97" t="s">
        <v>159</v>
      </c>
      <c r="CT97">
        <v>11</v>
      </c>
      <c r="CU97" t="s">
        <v>159</v>
      </c>
      <c r="CV97">
        <v>6</v>
      </c>
      <c r="CW97" t="s">
        <v>159</v>
      </c>
      <c r="CX97">
        <v>5.0631000000000004</v>
      </c>
      <c r="CZ97">
        <v>9</v>
      </c>
      <c r="DA97" t="s">
        <v>159</v>
      </c>
      <c r="DB97">
        <v>4</v>
      </c>
      <c r="DC97" t="s">
        <v>159</v>
      </c>
      <c r="DD97">
        <v>10</v>
      </c>
      <c r="DE97" t="s">
        <v>159</v>
      </c>
      <c r="DF97">
        <v>10</v>
      </c>
      <c r="DG97" t="s">
        <v>159</v>
      </c>
      <c r="DH97">
        <v>5</v>
      </c>
      <c r="DI97" t="s">
        <v>159</v>
      </c>
      <c r="DJ97">
        <v>20</v>
      </c>
      <c r="DK97" t="s">
        <v>159</v>
      </c>
      <c r="DL97">
        <v>3</v>
      </c>
      <c r="DM97" t="s">
        <v>159</v>
      </c>
      <c r="DN97">
        <v>50</v>
      </c>
      <c r="DO97" t="s">
        <v>159</v>
      </c>
      <c r="DP97">
        <v>10</v>
      </c>
      <c r="DQ97" t="s">
        <v>159</v>
      </c>
      <c r="DR97">
        <v>6</v>
      </c>
      <c r="DS97" t="s">
        <v>159</v>
      </c>
      <c r="DT97">
        <v>79</v>
      </c>
      <c r="DU97" t="s">
        <v>159</v>
      </c>
      <c r="DV97">
        <v>24</v>
      </c>
      <c r="DW97" t="s">
        <v>159</v>
      </c>
      <c r="DX97">
        <v>3.4397000000000002</v>
      </c>
      <c r="DY97" t="s">
        <v>160</v>
      </c>
      <c r="DZ97">
        <v>20</v>
      </c>
      <c r="EA97" t="s">
        <v>159</v>
      </c>
      <c r="EB97">
        <v>75</v>
      </c>
      <c r="EC97" t="s">
        <v>159</v>
      </c>
      <c r="ED97">
        <v>11</v>
      </c>
      <c r="EE97" t="s">
        <v>159</v>
      </c>
      <c r="EF97">
        <v>100</v>
      </c>
      <c r="EG97" t="s">
        <v>159</v>
      </c>
      <c r="EH97">
        <v>2</v>
      </c>
      <c r="EI97" t="s">
        <v>159</v>
      </c>
      <c r="EJ97">
        <v>3</v>
      </c>
      <c r="EK97" t="s">
        <v>159</v>
      </c>
      <c r="EL97">
        <v>25</v>
      </c>
      <c r="EM97" t="s">
        <v>159</v>
      </c>
      <c r="EN97">
        <v>9</v>
      </c>
      <c r="EO97" t="s">
        <v>159</v>
      </c>
      <c r="EP97">
        <v>200</v>
      </c>
      <c r="EQ97" t="s">
        <v>159</v>
      </c>
      <c r="ER97">
        <v>1000</v>
      </c>
      <c r="ES97" t="s">
        <v>159</v>
      </c>
      <c r="ET97">
        <v>6</v>
      </c>
      <c r="EU97" t="s">
        <v>159</v>
      </c>
      <c r="EV97">
        <v>6</v>
      </c>
      <c r="EW97" t="s">
        <v>159</v>
      </c>
      <c r="EX97">
        <v>3</v>
      </c>
      <c r="EY97" t="s">
        <v>159</v>
      </c>
      <c r="EZ97">
        <v>85</v>
      </c>
      <c r="FA97" t="s">
        <v>159</v>
      </c>
      <c r="FB97">
        <v>79</v>
      </c>
      <c r="FC97" t="s">
        <v>159</v>
      </c>
      <c r="FD97">
        <v>189</v>
      </c>
      <c r="FE97" t="s">
        <v>159</v>
      </c>
      <c r="FF97">
        <v>4</v>
      </c>
      <c r="FG97" t="s">
        <v>159</v>
      </c>
      <c r="FH97">
        <v>5</v>
      </c>
      <c r="FI97" t="s">
        <v>159</v>
      </c>
      <c r="FJ97">
        <v>5</v>
      </c>
      <c r="FK97" t="s">
        <v>159</v>
      </c>
      <c r="FL97">
        <v>2</v>
      </c>
      <c r="FM97" t="s">
        <v>159</v>
      </c>
      <c r="FN97">
        <v>5</v>
      </c>
      <c r="FO97" t="s">
        <v>159</v>
      </c>
      <c r="FP97">
        <v>20</v>
      </c>
      <c r="FQ97" t="s">
        <v>159</v>
      </c>
      <c r="FR97">
        <v>16</v>
      </c>
      <c r="FS97" t="s">
        <v>159</v>
      </c>
      <c r="FT97">
        <v>10</v>
      </c>
      <c r="FU97" t="s">
        <v>159</v>
      </c>
      <c r="FV97">
        <v>25</v>
      </c>
      <c r="FW97" t="s">
        <v>159</v>
      </c>
      <c r="FX97">
        <v>2</v>
      </c>
      <c r="FY97" t="s">
        <v>159</v>
      </c>
      <c r="FZ97">
        <v>4.4291999999999998</v>
      </c>
      <c r="GB97">
        <v>28</v>
      </c>
      <c r="GC97" t="s">
        <v>159</v>
      </c>
      <c r="GD97">
        <v>50</v>
      </c>
      <c r="GE97" t="s">
        <v>159</v>
      </c>
      <c r="GF97">
        <v>50</v>
      </c>
      <c r="GG97" t="s">
        <v>159</v>
      </c>
      <c r="GH97">
        <v>6</v>
      </c>
      <c r="GI97" t="s">
        <v>159</v>
      </c>
      <c r="GL97">
        <v>3</v>
      </c>
      <c r="GM97" t="s">
        <v>159</v>
      </c>
      <c r="GN97">
        <v>3</v>
      </c>
      <c r="GO97" t="s">
        <v>159</v>
      </c>
      <c r="GP97">
        <v>500</v>
      </c>
      <c r="GQ97" t="s">
        <v>159</v>
      </c>
      <c r="GR97">
        <v>2</v>
      </c>
      <c r="GS97" t="s">
        <v>159</v>
      </c>
      <c r="GT97">
        <v>149</v>
      </c>
      <c r="GU97" t="s">
        <v>159</v>
      </c>
      <c r="GV97">
        <v>68</v>
      </c>
      <c r="GW97" t="s">
        <v>159</v>
      </c>
      <c r="GX97">
        <v>20</v>
      </c>
      <c r="GY97" t="s">
        <v>159</v>
      </c>
      <c r="HB97">
        <v>250</v>
      </c>
      <c r="HC97" t="s">
        <v>159</v>
      </c>
      <c r="HD97">
        <v>4</v>
      </c>
      <c r="HE97" t="s">
        <v>159</v>
      </c>
      <c r="HF97">
        <v>8</v>
      </c>
      <c r="HG97" t="s">
        <v>159</v>
      </c>
      <c r="HH97" s="4" t="s">
        <v>159</v>
      </c>
      <c r="HI97">
        <v>5</v>
      </c>
      <c r="HJ97" t="s">
        <v>159</v>
      </c>
      <c r="HK97">
        <v>2</v>
      </c>
      <c r="HL97" t="s">
        <v>159</v>
      </c>
      <c r="HM97">
        <v>4</v>
      </c>
      <c r="HN97" t="s">
        <v>159</v>
      </c>
      <c r="HO97">
        <v>4</v>
      </c>
      <c r="HP97" t="s">
        <v>159</v>
      </c>
      <c r="HQ97">
        <v>4</v>
      </c>
      <c r="HR97" t="s">
        <v>159</v>
      </c>
      <c r="HU97">
        <v>5</v>
      </c>
      <c r="HV97" t="s">
        <v>159</v>
      </c>
      <c r="HW97">
        <v>11</v>
      </c>
      <c r="HX97" t="s">
        <v>159</v>
      </c>
      <c r="HY97">
        <v>6.0049000000000001</v>
      </c>
      <c r="IA97">
        <v>9</v>
      </c>
      <c r="IB97" t="s">
        <v>159</v>
      </c>
      <c r="IC97">
        <v>2</v>
      </c>
      <c r="ID97" t="s">
        <v>159</v>
      </c>
      <c r="IE97">
        <v>2</v>
      </c>
      <c r="IF97" t="s">
        <v>159</v>
      </c>
      <c r="IG97">
        <v>2</v>
      </c>
      <c r="IH97" t="s">
        <v>159</v>
      </c>
      <c r="II97">
        <v>3</v>
      </c>
      <c r="IJ97" t="s">
        <v>159</v>
      </c>
      <c r="IK97">
        <v>10</v>
      </c>
      <c r="IL97" t="s">
        <v>159</v>
      </c>
      <c r="IM97">
        <v>21</v>
      </c>
      <c r="IN97" t="s">
        <v>159</v>
      </c>
      <c r="IO97">
        <v>11</v>
      </c>
      <c r="IP97" t="s">
        <v>159</v>
      </c>
      <c r="IQ97">
        <v>4</v>
      </c>
      <c r="IR97" t="s">
        <v>159</v>
      </c>
      <c r="IS97">
        <v>88</v>
      </c>
      <c r="IT97" t="s">
        <v>159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M45"/>
  <sheetViews>
    <sheetView topLeftCell="CQ1" workbookViewId="0">
      <selection activeCell="DN27" sqref="DN27"/>
    </sheetView>
  </sheetViews>
  <sheetFormatPr baseColWidth="10" defaultColWidth="8.83203125" defaultRowHeight="15" x14ac:dyDescent="0.2"/>
  <cols>
    <col min="1" max="1" width="27" customWidth="1"/>
    <col min="2" max="2" width="23.83203125" customWidth="1"/>
    <col min="4" max="4" width="15.33203125" customWidth="1"/>
    <col min="5" max="5" width="9.1640625" customWidth="1"/>
    <col min="7" max="7" width="19.1640625" customWidth="1"/>
    <col min="8" max="8" width="17.1640625" customWidth="1"/>
    <col min="9" max="9" width="15.33203125" customWidth="1"/>
    <col min="10" max="10" width="18.6640625" customWidth="1"/>
    <col min="11" max="11" width="18.33203125" customWidth="1"/>
    <col min="12" max="12" width="19.1640625" customWidth="1"/>
    <col min="16" max="19" width="0" hidden="1" customWidth="1"/>
    <col min="36" max="37" width="0" hidden="1" customWidth="1"/>
    <col min="40" max="41" width="0" hidden="1" customWidth="1"/>
    <col min="46" max="51" width="0" hidden="1" customWidth="1"/>
    <col min="52" max="52" width="16.1640625" style="4" customWidth="1"/>
    <col min="53" max="53" width="8.83203125" style="4"/>
    <col min="58" max="59" width="0" hidden="1" customWidth="1"/>
    <col min="72" max="72" width="0" hidden="1" customWidth="1"/>
    <col min="73" max="73" width="16.6640625" hidden="1" customWidth="1"/>
    <col min="74" max="75" width="0" hidden="1" customWidth="1"/>
    <col min="78" max="79" width="0" hidden="1" customWidth="1"/>
    <col min="96" max="99" width="0" hidden="1" customWidth="1"/>
    <col min="102" max="103" width="0" hidden="1" customWidth="1"/>
    <col min="114" max="117" width="0" hidden="1" customWidth="1"/>
  </cols>
  <sheetData>
    <row r="1" spans="1:11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620</v>
      </c>
      <c r="H1" t="s">
        <v>621</v>
      </c>
      <c r="I1" t="s">
        <v>12</v>
      </c>
      <c r="J1" t="s">
        <v>13</v>
      </c>
      <c r="K1" t="s">
        <v>14</v>
      </c>
      <c r="L1" t="s">
        <v>15</v>
      </c>
      <c r="M1" t="s">
        <v>622</v>
      </c>
      <c r="N1" t="s">
        <v>18</v>
      </c>
      <c r="O1" t="s">
        <v>19</v>
      </c>
      <c r="P1" t="s">
        <v>624</v>
      </c>
      <c r="Q1" t="s">
        <v>623</v>
      </c>
      <c r="R1" t="s">
        <v>626</v>
      </c>
      <c r="S1" t="s">
        <v>625</v>
      </c>
      <c r="T1" t="s">
        <v>628</v>
      </c>
      <c r="U1" t="s">
        <v>627</v>
      </c>
      <c r="V1" t="s">
        <v>630</v>
      </c>
      <c r="W1" t="s">
        <v>629</v>
      </c>
      <c r="X1" t="s">
        <v>632</v>
      </c>
      <c r="Y1" t="s">
        <v>631</v>
      </c>
      <c r="Z1" t="s">
        <v>634</v>
      </c>
      <c r="AA1" t="s">
        <v>633</v>
      </c>
      <c r="AB1" t="s">
        <v>636</v>
      </c>
      <c r="AC1" t="s">
        <v>635</v>
      </c>
      <c r="AD1" t="s">
        <v>638</v>
      </c>
      <c r="AE1" t="s">
        <v>637</v>
      </c>
      <c r="AF1" t="s">
        <v>640</v>
      </c>
      <c r="AG1" t="s">
        <v>639</v>
      </c>
      <c r="AH1" t="s">
        <v>642</v>
      </c>
      <c r="AI1" t="s">
        <v>641</v>
      </c>
      <c r="AJ1" t="s">
        <v>644</v>
      </c>
      <c r="AK1" t="s">
        <v>643</v>
      </c>
      <c r="AL1" t="s">
        <v>646</v>
      </c>
      <c r="AM1" t="s">
        <v>645</v>
      </c>
      <c r="AN1" t="s">
        <v>648</v>
      </c>
      <c r="AO1" t="s">
        <v>647</v>
      </c>
      <c r="AP1" t="s">
        <v>650</v>
      </c>
      <c r="AQ1" t="s">
        <v>649</v>
      </c>
      <c r="AR1" t="s">
        <v>652</v>
      </c>
      <c r="AS1" t="s">
        <v>651</v>
      </c>
      <c r="AT1" t="s">
        <v>654</v>
      </c>
      <c r="AU1" t="s">
        <v>653</v>
      </c>
      <c r="AV1" t="s">
        <v>656</v>
      </c>
      <c r="AW1" t="s">
        <v>655</v>
      </c>
      <c r="AX1" t="s">
        <v>658</v>
      </c>
      <c r="AY1" t="s">
        <v>657</v>
      </c>
      <c r="AZ1" s="4" t="s">
        <v>659</v>
      </c>
      <c r="BA1" s="4" t="s">
        <v>660</v>
      </c>
      <c r="BB1" t="s">
        <v>662</v>
      </c>
      <c r="BC1" t="s">
        <v>661</v>
      </c>
      <c r="BD1" t="s">
        <v>664</v>
      </c>
      <c r="BE1" t="s">
        <v>663</v>
      </c>
      <c r="BF1" t="s">
        <v>666</v>
      </c>
      <c r="BG1" t="s">
        <v>665</v>
      </c>
      <c r="BH1" t="s">
        <v>668</v>
      </c>
      <c r="BI1" t="s">
        <v>667</v>
      </c>
      <c r="BJ1" t="s">
        <v>670</v>
      </c>
      <c r="BK1" t="s">
        <v>669</v>
      </c>
      <c r="BL1" t="s">
        <v>672</v>
      </c>
      <c r="BM1" t="s">
        <v>671</v>
      </c>
      <c r="BN1" t="s">
        <v>674</v>
      </c>
      <c r="BO1" t="s">
        <v>673</v>
      </c>
      <c r="BP1" t="s">
        <v>676</v>
      </c>
      <c r="BQ1" t="s">
        <v>675</v>
      </c>
      <c r="BR1" t="s">
        <v>678</v>
      </c>
      <c r="BS1" t="s">
        <v>677</v>
      </c>
      <c r="BT1" t="s">
        <v>680</v>
      </c>
      <c r="BU1" t="s">
        <v>679</v>
      </c>
      <c r="BV1" t="s">
        <v>682</v>
      </c>
      <c r="BW1" t="s">
        <v>681</v>
      </c>
      <c r="BX1" t="s">
        <v>684</v>
      </c>
      <c r="BY1" t="s">
        <v>683</v>
      </c>
      <c r="BZ1" t="s">
        <v>686</v>
      </c>
      <c r="CA1" t="s">
        <v>685</v>
      </c>
      <c r="CB1" t="s">
        <v>688</v>
      </c>
      <c r="CC1" t="s">
        <v>687</v>
      </c>
      <c r="CD1" t="s">
        <v>690</v>
      </c>
      <c r="CE1" t="s">
        <v>689</v>
      </c>
      <c r="CF1" t="s">
        <v>692</v>
      </c>
      <c r="CG1" t="s">
        <v>691</v>
      </c>
      <c r="CH1" t="s">
        <v>694</v>
      </c>
      <c r="CI1" t="s">
        <v>693</v>
      </c>
      <c r="CJ1" t="s">
        <v>696</v>
      </c>
      <c r="CK1" t="s">
        <v>695</v>
      </c>
      <c r="CL1" t="s">
        <v>698</v>
      </c>
      <c r="CM1" t="s">
        <v>697</v>
      </c>
      <c r="CN1" t="s">
        <v>700</v>
      </c>
      <c r="CO1" t="s">
        <v>699</v>
      </c>
      <c r="CP1" t="s">
        <v>702</v>
      </c>
      <c r="CQ1" t="s">
        <v>701</v>
      </c>
      <c r="CR1" t="s">
        <v>704</v>
      </c>
      <c r="CS1" t="s">
        <v>703</v>
      </c>
      <c r="CT1" t="s">
        <v>706</v>
      </c>
      <c r="CU1" t="s">
        <v>705</v>
      </c>
      <c r="CV1" t="s">
        <v>708</v>
      </c>
      <c r="CW1" t="s">
        <v>707</v>
      </c>
      <c r="CX1" t="s">
        <v>710</v>
      </c>
      <c r="CY1" t="s">
        <v>709</v>
      </c>
      <c r="CZ1" t="s">
        <v>712</v>
      </c>
      <c r="DA1" t="s">
        <v>711</v>
      </c>
      <c r="DB1" t="s">
        <v>714</v>
      </c>
      <c r="DC1" t="s">
        <v>713</v>
      </c>
      <c r="DD1" t="s">
        <v>716</v>
      </c>
      <c r="DE1" t="s">
        <v>715</v>
      </c>
      <c r="DF1" t="s">
        <v>718</v>
      </c>
      <c r="DG1" t="s">
        <v>717</v>
      </c>
      <c r="DH1" t="s">
        <v>720</v>
      </c>
      <c r="DI1" t="s">
        <v>719</v>
      </c>
      <c r="DJ1" t="s">
        <v>722</v>
      </c>
      <c r="DK1" t="s">
        <v>721</v>
      </c>
      <c r="DL1" t="s">
        <v>724</v>
      </c>
      <c r="DM1" t="s">
        <v>723</v>
      </c>
    </row>
    <row r="2" spans="1:117" x14ac:dyDescent="0.2">
      <c r="A2" t="s">
        <v>141</v>
      </c>
      <c r="B2">
        <v>12073895</v>
      </c>
      <c r="C2">
        <v>0</v>
      </c>
      <c r="D2" s="2">
        <v>42178</v>
      </c>
      <c r="E2">
        <v>15</v>
      </c>
      <c r="F2">
        <v>15</v>
      </c>
    </row>
    <row r="3" spans="1:117" x14ac:dyDescent="0.2">
      <c r="A3" t="s">
        <v>143</v>
      </c>
      <c r="B3">
        <v>12117700</v>
      </c>
      <c r="C3">
        <v>0</v>
      </c>
      <c r="D3" s="2">
        <v>42174</v>
      </c>
      <c r="E3">
        <v>1</v>
      </c>
      <c r="F3">
        <v>18</v>
      </c>
    </row>
    <row r="4" spans="1:117" x14ac:dyDescent="0.2">
      <c r="A4" t="s">
        <v>145</v>
      </c>
      <c r="B4">
        <v>14205400</v>
      </c>
      <c r="C4">
        <v>0</v>
      </c>
      <c r="D4" s="2">
        <v>42185</v>
      </c>
      <c r="E4">
        <v>15</v>
      </c>
      <c r="F4">
        <v>15</v>
      </c>
      <c r="Q4">
        <f>COUNTIF(Q5:Q45, "*&lt;*")</f>
        <v>41</v>
      </c>
      <c r="S4">
        <f>COUNTIF(S5:S45, "*&lt;*")</f>
        <v>41</v>
      </c>
      <c r="U4">
        <f>COUNTIF(U5:U45, "*&lt;*")</f>
        <v>29</v>
      </c>
      <c r="W4">
        <f>COUNTIF(W5:W45, "*&lt;*")</f>
        <v>38</v>
      </c>
      <c r="Y4">
        <f>COUNTIF(Y5:Y45, "*&lt;*")</f>
        <v>36</v>
      </c>
      <c r="AA4">
        <f>COUNTIF(AA5:AA45, "*&lt;*")</f>
        <v>35</v>
      </c>
      <c r="AC4">
        <f>COUNTIF(AC5:AC45, "*&lt;*")</f>
        <v>34</v>
      </c>
      <c r="AE4">
        <f>COUNTIF(AE5:AE45, "*&lt;*")</f>
        <v>39</v>
      </c>
      <c r="AG4">
        <f>COUNTIF(AG5:AG45, "*&lt;*")</f>
        <v>34</v>
      </c>
      <c r="AI4">
        <f>COUNTIF(AI5:AI45, "*&lt;*")</f>
        <v>33</v>
      </c>
      <c r="AK4">
        <f>COUNTIF(AK5:AK45, "*&lt;*")</f>
        <v>41</v>
      </c>
      <c r="AM4">
        <f>COUNTIF(AM5:AM45, "*&lt;*")</f>
        <v>38</v>
      </c>
      <c r="AO4">
        <f>COUNTIF(AO5:AO45, "*&lt;*")</f>
        <v>41</v>
      </c>
      <c r="AQ4">
        <f>COUNTIF(AQ5:AQ45, "*&lt;*")</f>
        <v>40</v>
      </c>
      <c r="AS4">
        <f>COUNTIF(AS5:AS45, "*&lt;*")</f>
        <v>40</v>
      </c>
      <c r="AU4">
        <f>COUNTIF(AU5:AU45, "*&lt;*")</f>
        <v>41</v>
      </c>
      <c r="AW4">
        <f>COUNTIF(AW5:AW45, "*&lt;*")</f>
        <v>41</v>
      </c>
      <c r="AY4">
        <f>COUNTIF(AY5:AY45, "*&lt;*")</f>
        <v>41</v>
      </c>
      <c r="BC4">
        <f>COUNTIF(BC5:BC45, "*&lt;*")</f>
        <v>40</v>
      </c>
      <c r="BE4">
        <f>COUNTIF(BE5:BE45, "*&lt;*")</f>
        <v>38</v>
      </c>
      <c r="BG4">
        <f>COUNTIF(BG5:BG45, "*&lt;*")</f>
        <v>41</v>
      </c>
      <c r="BI4">
        <f>COUNTIF(BI5:BI45, "*&lt;*")</f>
        <v>39</v>
      </c>
      <c r="BK4">
        <f>COUNTIF(BK5:BK45, "*&lt;*")</f>
        <v>32</v>
      </c>
      <c r="BM4">
        <f>COUNTIF(BM5:BM45, "*&lt;*")</f>
        <v>29</v>
      </c>
      <c r="BO4">
        <f>COUNTIF(BO5:BO45, "*&lt;*")</f>
        <v>40</v>
      </c>
      <c r="BQ4">
        <f>COUNTIF(BQ5:BQ45, "*&lt;*")</f>
        <v>38</v>
      </c>
      <c r="BS4">
        <f>COUNTIF(BS5:BS45, "*&lt;*")</f>
        <v>30</v>
      </c>
      <c r="BU4">
        <f>COUNTIF(BU5:BU45, "*&lt;*")</f>
        <v>41</v>
      </c>
      <c r="BW4">
        <f>COUNTIF(BW5:BW45, "*&lt;*")</f>
        <v>41</v>
      </c>
      <c r="BY4">
        <f>COUNTIF(BY5:BY45, "*&lt;*")</f>
        <v>37</v>
      </c>
      <c r="CA4">
        <f>COUNTIF(CA5:CA45, "*&lt;*")</f>
        <v>41</v>
      </c>
      <c r="CC4">
        <f>COUNTIF(CC5:CC45, "*&lt;*")</f>
        <v>30</v>
      </c>
      <c r="CE4">
        <f>COUNTIF(CE5:CE45, "*&lt;*")</f>
        <v>40</v>
      </c>
      <c r="CG4">
        <f>COUNTIF(CG5:CG45, "*&lt;*")</f>
        <v>40</v>
      </c>
      <c r="CI4">
        <f>COUNTIF(CI5:CI45, "*&lt;*")</f>
        <v>8</v>
      </c>
      <c r="CK4">
        <f>COUNTIF(CK5:CK45, "*&lt;*")</f>
        <v>35</v>
      </c>
      <c r="CM4">
        <f>COUNTIF(CM5:CM45, "*&lt;*")</f>
        <v>27</v>
      </c>
      <c r="CO4">
        <f>COUNTIF(CO5:CO45, "*&lt;*")</f>
        <v>35</v>
      </c>
      <c r="CQ4">
        <f>COUNTIF(CQ5:CQ45, "*&lt;*")</f>
        <v>38</v>
      </c>
      <c r="CS4">
        <f>COUNTIF(CS5:CS45, "*&lt;*")</f>
        <v>41</v>
      </c>
      <c r="CU4">
        <f>COUNTIF(CU5:CU45, "*&lt;*")</f>
        <v>41</v>
      </c>
      <c r="CW4">
        <f>COUNTIF(CW5:CW45, "*&lt;*")</f>
        <v>37</v>
      </c>
      <c r="CY4">
        <f>COUNTIF(CY5:CY45, "*&lt;*")</f>
        <v>41</v>
      </c>
      <c r="DA4">
        <f>COUNTIF(DA5:DA45, "*&lt;*")</f>
        <v>40</v>
      </c>
      <c r="DC4">
        <f>COUNTIF(DC5:DC45, "*&lt;*")</f>
        <v>39</v>
      </c>
      <c r="DE4">
        <f>COUNTIF(DE5:DE45, "*&lt;*")</f>
        <v>36</v>
      </c>
      <c r="DG4">
        <f>COUNTIF(DG5:DG45, "*&lt;*")</f>
        <v>40</v>
      </c>
      <c r="DI4">
        <f>COUNTIF(DI5:DI45, "*&lt;*")</f>
        <v>38</v>
      </c>
      <c r="DK4">
        <f>COUNTIF(DK5:DK45, "*&lt;*")</f>
        <v>41</v>
      </c>
      <c r="DM4">
        <f>COUNTIF(DM5:DM45, "*&lt;*")</f>
        <v>41</v>
      </c>
    </row>
    <row r="5" spans="1:117" x14ac:dyDescent="0.2">
      <c r="A5" t="s">
        <v>147</v>
      </c>
      <c r="B5">
        <v>12120600</v>
      </c>
      <c r="C5">
        <v>1</v>
      </c>
      <c r="D5" s="2">
        <v>42170</v>
      </c>
      <c r="E5">
        <v>15</v>
      </c>
      <c r="F5">
        <v>15</v>
      </c>
      <c r="G5">
        <v>12120600</v>
      </c>
      <c r="H5" t="s">
        <v>607</v>
      </c>
      <c r="I5" t="s">
        <v>149</v>
      </c>
      <c r="J5" t="s">
        <v>150</v>
      </c>
      <c r="K5" t="s">
        <v>151</v>
      </c>
      <c r="L5">
        <v>1502503</v>
      </c>
      <c r="M5">
        <v>201506171410</v>
      </c>
      <c r="N5" t="s">
        <v>154</v>
      </c>
      <c r="O5">
        <v>9</v>
      </c>
      <c r="P5">
        <v>0.16</v>
      </c>
      <c r="Q5" t="s">
        <v>159</v>
      </c>
      <c r="R5">
        <v>0.16</v>
      </c>
      <c r="S5" t="s">
        <v>159</v>
      </c>
      <c r="T5">
        <v>0.16</v>
      </c>
      <c r="U5" t="s">
        <v>159</v>
      </c>
      <c r="V5">
        <v>0.02</v>
      </c>
      <c r="W5" t="s">
        <v>159</v>
      </c>
      <c r="X5">
        <v>0.158</v>
      </c>
      <c r="Z5">
        <v>0.02</v>
      </c>
      <c r="AA5" t="s">
        <v>159</v>
      </c>
      <c r="AB5">
        <v>0.05</v>
      </c>
      <c r="AC5" t="s">
        <v>159</v>
      </c>
      <c r="AD5">
        <v>0.02</v>
      </c>
      <c r="AE5" t="s">
        <v>159</v>
      </c>
      <c r="AF5">
        <v>0.02</v>
      </c>
      <c r="AG5" t="s">
        <v>159</v>
      </c>
      <c r="AH5">
        <v>0.16</v>
      </c>
      <c r="AI5" t="s">
        <v>159</v>
      </c>
      <c r="AJ5">
        <v>0.08</v>
      </c>
      <c r="AK5" t="s">
        <v>159</v>
      </c>
      <c r="AL5">
        <v>0.02</v>
      </c>
      <c r="AM5" t="s">
        <v>159</v>
      </c>
      <c r="AN5">
        <v>0.12</v>
      </c>
      <c r="AO5" t="s">
        <v>159</v>
      </c>
      <c r="AP5">
        <v>1.6</v>
      </c>
      <c r="AQ5" t="s">
        <v>159</v>
      </c>
      <c r="AR5">
        <v>0.16</v>
      </c>
      <c r="AS5" t="s">
        <v>159</v>
      </c>
      <c r="AT5">
        <v>2</v>
      </c>
      <c r="AU5" t="s">
        <v>159</v>
      </c>
      <c r="AV5">
        <v>0.16</v>
      </c>
      <c r="AW5" t="s">
        <v>159</v>
      </c>
      <c r="AX5">
        <v>0.06</v>
      </c>
      <c r="AY5" t="s">
        <v>159</v>
      </c>
      <c r="BB5">
        <v>1.6</v>
      </c>
      <c r="BC5" t="s">
        <v>159</v>
      </c>
      <c r="BD5">
        <v>0.32</v>
      </c>
      <c r="BE5" t="s">
        <v>159</v>
      </c>
      <c r="BF5">
        <v>0.32</v>
      </c>
      <c r="BG5" t="s">
        <v>159</v>
      </c>
      <c r="BH5">
        <v>0.32</v>
      </c>
      <c r="BI5" t="s">
        <v>159</v>
      </c>
      <c r="BJ5">
        <v>0.08</v>
      </c>
      <c r="BK5" t="s">
        <v>159</v>
      </c>
      <c r="BL5">
        <v>0.04</v>
      </c>
      <c r="BM5" t="s">
        <v>159</v>
      </c>
      <c r="BN5">
        <v>3.4</v>
      </c>
      <c r="BO5" t="s">
        <v>159</v>
      </c>
      <c r="BP5">
        <v>1.6</v>
      </c>
      <c r="BQ5" t="s">
        <v>159</v>
      </c>
      <c r="BR5">
        <v>0.04</v>
      </c>
      <c r="BS5" t="s">
        <v>159</v>
      </c>
      <c r="BT5">
        <v>0.04</v>
      </c>
      <c r="BU5" t="s">
        <v>159</v>
      </c>
      <c r="BV5">
        <v>0.04</v>
      </c>
      <c r="BW5" t="s">
        <v>159</v>
      </c>
      <c r="BX5">
        <v>0.04</v>
      </c>
      <c r="BY5" t="s">
        <v>159</v>
      </c>
      <c r="BZ5">
        <v>0.08</v>
      </c>
      <c r="CA5" t="s">
        <v>159</v>
      </c>
      <c r="CB5">
        <v>4.8</v>
      </c>
      <c r="CC5" t="s">
        <v>159</v>
      </c>
      <c r="CD5">
        <v>0.04</v>
      </c>
      <c r="CE5" t="s">
        <v>159</v>
      </c>
      <c r="CF5">
        <v>0.08</v>
      </c>
      <c r="CG5" t="s">
        <v>159</v>
      </c>
      <c r="CH5">
        <v>0.17699999999999999</v>
      </c>
      <c r="CI5" t="s">
        <v>160</v>
      </c>
      <c r="CJ5">
        <v>0.04</v>
      </c>
      <c r="CK5" t="s">
        <v>159</v>
      </c>
      <c r="CL5">
        <v>0.04</v>
      </c>
      <c r="CM5" t="s">
        <v>159</v>
      </c>
      <c r="CN5">
        <v>0.8</v>
      </c>
      <c r="CO5" t="s">
        <v>159</v>
      </c>
      <c r="CP5">
        <v>1.6</v>
      </c>
      <c r="CQ5" t="s">
        <v>159</v>
      </c>
      <c r="CR5">
        <v>0.64</v>
      </c>
      <c r="CS5" t="s">
        <v>159</v>
      </c>
      <c r="CT5">
        <v>0.16</v>
      </c>
      <c r="CU5" t="s">
        <v>159</v>
      </c>
      <c r="CV5">
        <v>6.4000000000000001E-2</v>
      </c>
      <c r="CW5" t="s">
        <v>159</v>
      </c>
      <c r="CX5">
        <v>0.04</v>
      </c>
      <c r="CY5" t="s">
        <v>159</v>
      </c>
      <c r="CZ5">
        <v>0.08</v>
      </c>
      <c r="DA5" t="s">
        <v>159</v>
      </c>
      <c r="DB5">
        <v>0.32</v>
      </c>
      <c r="DC5" t="s">
        <v>159</v>
      </c>
      <c r="DD5">
        <v>0.08</v>
      </c>
      <c r="DE5" t="s">
        <v>159</v>
      </c>
      <c r="DF5">
        <v>0.02</v>
      </c>
      <c r="DG5" t="s">
        <v>159</v>
      </c>
      <c r="DH5">
        <v>0.08</v>
      </c>
      <c r="DI5" t="s">
        <v>159</v>
      </c>
      <c r="DJ5">
        <v>0.04</v>
      </c>
      <c r="DK5" t="s">
        <v>159</v>
      </c>
      <c r="DL5">
        <v>0.04</v>
      </c>
      <c r="DM5" t="s">
        <v>159</v>
      </c>
    </row>
    <row r="6" spans="1:117" x14ac:dyDescent="0.2">
      <c r="A6" t="s">
        <v>147</v>
      </c>
      <c r="B6">
        <v>12120600</v>
      </c>
      <c r="C6">
        <v>1</v>
      </c>
      <c r="D6" s="2">
        <v>42170</v>
      </c>
      <c r="E6">
        <v>15</v>
      </c>
      <c r="F6">
        <v>15</v>
      </c>
      <c r="G6">
        <v>12120600</v>
      </c>
      <c r="H6" t="s">
        <v>607</v>
      </c>
      <c r="I6" t="s">
        <v>149</v>
      </c>
      <c r="J6" t="s">
        <v>150</v>
      </c>
      <c r="K6" t="s">
        <v>151</v>
      </c>
      <c r="L6">
        <v>1501685</v>
      </c>
      <c r="M6">
        <v>201504220950</v>
      </c>
      <c r="N6" t="s">
        <v>154</v>
      </c>
      <c r="O6">
        <v>9</v>
      </c>
      <c r="P6">
        <v>0.16</v>
      </c>
      <c r="Q6" t="s">
        <v>159</v>
      </c>
      <c r="R6">
        <v>0.16</v>
      </c>
      <c r="S6" t="s">
        <v>159</v>
      </c>
      <c r="T6">
        <v>0.16</v>
      </c>
      <c r="U6" t="s">
        <v>159</v>
      </c>
      <c r="V6">
        <v>0.02</v>
      </c>
      <c r="W6" t="s">
        <v>159</v>
      </c>
      <c r="X6">
        <v>0.4</v>
      </c>
      <c r="Y6" t="s">
        <v>159</v>
      </c>
      <c r="Z6">
        <v>0.02</v>
      </c>
      <c r="AA6" t="s">
        <v>159</v>
      </c>
      <c r="AB6">
        <v>0.05</v>
      </c>
      <c r="AC6" t="s">
        <v>159</v>
      </c>
      <c r="AD6">
        <v>0.02</v>
      </c>
      <c r="AE6" t="s">
        <v>159</v>
      </c>
      <c r="AF6">
        <v>0.02</v>
      </c>
      <c r="AG6" t="s">
        <v>159</v>
      </c>
      <c r="AH6">
        <v>0.16</v>
      </c>
      <c r="AI6" t="s">
        <v>159</v>
      </c>
      <c r="AJ6">
        <v>0.08</v>
      </c>
      <c r="AK6" t="s">
        <v>159</v>
      </c>
      <c r="AL6">
        <v>0.02</v>
      </c>
      <c r="AM6" t="s">
        <v>159</v>
      </c>
      <c r="AN6">
        <v>0.12</v>
      </c>
      <c r="AO6" t="s">
        <v>159</v>
      </c>
      <c r="AP6">
        <v>1.6</v>
      </c>
      <c r="AQ6" t="s">
        <v>159</v>
      </c>
      <c r="AR6">
        <v>0.16</v>
      </c>
      <c r="AS6" t="s">
        <v>159</v>
      </c>
      <c r="AT6">
        <v>2</v>
      </c>
      <c r="AU6" t="s">
        <v>159</v>
      </c>
      <c r="AV6">
        <v>0.16</v>
      </c>
      <c r="AW6" t="s">
        <v>159</v>
      </c>
      <c r="AX6">
        <v>0.06</v>
      </c>
      <c r="AY6" t="s">
        <v>159</v>
      </c>
      <c r="BB6">
        <v>1.6</v>
      </c>
      <c r="BC6" t="s">
        <v>159</v>
      </c>
      <c r="BD6">
        <v>0.32</v>
      </c>
      <c r="BE6" t="s">
        <v>159</v>
      </c>
      <c r="BF6">
        <v>0.32</v>
      </c>
      <c r="BG6" t="s">
        <v>159</v>
      </c>
      <c r="BH6">
        <v>0.32</v>
      </c>
      <c r="BI6" t="s">
        <v>159</v>
      </c>
      <c r="BJ6">
        <v>0.08</v>
      </c>
      <c r="BK6" t="s">
        <v>159</v>
      </c>
      <c r="BL6">
        <v>8.6999999999999994E-3</v>
      </c>
      <c r="BN6">
        <v>3.4</v>
      </c>
      <c r="BO6" t="s">
        <v>159</v>
      </c>
      <c r="BP6">
        <v>1.6</v>
      </c>
      <c r="BQ6" t="s">
        <v>159</v>
      </c>
      <c r="BR6">
        <v>0.04</v>
      </c>
      <c r="BS6" t="s">
        <v>159</v>
      </c>
      <c r="BT6">
        <v>0.04</v>
      </c>
      <c r="BU6" t="s">
        <v>159</v>
      </c>
      <c r="BV6">
        <v>0.04</v>
      </c>
      <c r="BW6" t="s">
        <v>159</v>
      </c>
      <c r="BX6">
        <v>0.04</v>
      </c>
      <c r="BY6" t="s">
        <v>159</v>
      </c>
      <c r="BZ6">
        <v>0.08</v>
      </c>
      <c r="CA6" t="s">
        <v>159</v>
      </c>
      <c r="CB6">
        <v>4.8</v>
      </c>
      <c r="CC6" t="s">
        <v>159</v>
      </c>
      <c r="CD6">
        <v>0.04</v>
      </c>
      <c r="CE6" t="s">
        <v>159</v>
      </c>
      <c r="CF6">
        <v>0.08</v>
      </c>
      <c r="CG6" t="s">
        <v>159</v>
      </c>
      <c r="CH6">
        <v>1.6</v>
      </c>
      <c r="CI6" t="s">
        <v>159</v>
      </c>
      <c r="CJ6">
        <v>0.04</v>
      </c>
      <c r="CK6" t="s">
        <v>159</v>
      </c>
      <c r="CL6">
        <v>0.04</v>
      </c>
      <c r="CM6" t="s">
        <v>159</v>
      </c>
      <c r="CN6">
        <v>0.8</v>
      </c>
      <c r="CO6" t="s">
        <v>159</v>
      </c>
      <c r="CP6">
        <v>1.6</v>
      </c>
      <c r="CQ6" t="s">
        <v>159</v>
      </c>
      <c r="CR6">
        <v>0.64</v>
      </c>
      <c r="CS6" t="s">
        <v>159</v>
      </c>
      <c r="CT6">
        <v>0.16</v>
      </c>
      <c r="CU6" t="s">
        <v>159</v>
      </c>
      <c r="CV6">
        <v>6.4000000000000001E-2</v>
      </c>
      <c r="CW6" t="s">
        <v>159</v>
      </c>
      <c r="CX6">
        <v>0.04</v>
      </c>
      <c r="CY6" t="s">
        <v>159</v>
      </c>
      <c r="CZ6">
        <v>0.08</v>
      </c>
      <c r="DA6" t="s">
        <v>159</v>
      </c>
      <c r="DB6">
        <v>0.32</v>
      </c>
      <c r="DC6" t="s">
        <v>159</v>
      </c>
      <c r="DD6">
        <v>2.1100000000000001E-2</v>
      </c>
      <c r="DF6">
        <v>0.02</v>
      </c>
      <c r="DG6" t="s">
        <v>159</v>
      </c>
      <c r="DH6">
        <v>0.08</v>
      </c>
      <c r="DI6" t="s">
        <v>159</v>
      </c>
      <c r="DJ6">
        <v>0.04</v>
      </c>
      <c r="DK6" t="s">
        <v>159</v>
      </c>
      <c r="DL6">
        <v>0.04</v>
      </c>
      <c r="DM6" t="s">
        <v>159</v>
      </c>
    </row>
    <row r="7" spans="1:117" x14ac:dyDescent="0.2">
      <c r="A7" t="s">
        <v>147</v>
      </c>
      <c r="B7">
        <v>12120600</v>
      </c>
      <c r="C7">
        <v>1</v>
      </c>
      <c r="D7" s="2">
        <v>42170</v>
      </c>
      <c r="E7">
        <v>15</v>
      </c>
      <c r="F7">
        <v>15</v>
      </c>
      <c r="G7">
        <v>12120600</v>
      </c>
      <c r="H7" t="s">
        <v>607</v>
      </c>
      <c r="I7" t="s">
        <v>149</v>
      </c>
      <c r="J7" t="s">
        <v>150</v>
      </c>
      <c r="K7" t="s">
        <v>151</v>
      </c>
      <c r="L7">
        <v>1502088</v>
      </c>
      <c r="M7">
        <v>201505200950</v>
      </c>
      <c r="N7" t="s">
        <v>154</v>
      </c>
      <c r="O7">
        <v>9</v>
      </c>
      <c r="P7">
        <v>0.16</v>
      </c>
      <c r="Q7" t="s">
        <v>159</v>
      </c>
      <c r="R7">
        <v>0.16</v>
      </c>
      <c r="S7" t="s">
        <v>159</v>
      </c>
      <c r="T7">
        <v>0.16</v>
      </c>
      <c r="U7" t="s">
        <v>159</v>
      </c>
      <c r="V7">
        <v>0.02</v>
      </c>
      <c r="W7" t="s">
        <v>159</v>
      </c>
      <c r="X7">
        <v>0.4</v>
      </c>
      <c r="Y7" t="s">
        <v>159</v>
      </c>
      <c r="Z7">
        <v>0.02</v>
      </c>
      <c r="AA7" t="s">
        <v>159</v>
      </c>
      <c r="AB7">
        <v>0.05</v>
      </c>
      <c r="AC7" t="s">
        <v>159</v>
      </c>
      <c r="AD7">
        <v>0.02</v>
      </c>
      <c r="AE7" t="s">
        <v>159</v>
      </c>
      <c r="AF7">
        <v>0.02</v>
      </c>
      <c r="AG7" t="s">
        <v>159</v>
      </c>
      <c r="AH7">
        <v>0.16</v>
      </c>
      <c r="AI7" t="s">
        <v>159</v>
      </c>
      <c r="AJ7">
        <v>0.08</v>
      </c>
      <c r="AK7" t="s">
        <v>159</v>
      </c>
      <c r="AL7">
        <v>0.02</v>
      </c>
      <c r="AM7" t="s">
        <v>159</v>
      </c>
      <c r="AN7">
        <v>0.12</v>
      </c>
      <c r="AO7" t="s">
        <v>159</v>
      </c>
      <c r="AP7">
        <v>1.6</v>
      </c>
      <c r="AQ7" t="s">
        <v>159</v>
      </c>
      <c r="AR7">
        <v>0.16</v>
      </c>
      <c r="AS7" t="s">
        <v>159</v>
      </c>
      <c r="AT7">
        <v>2</v>
      </c>
      <c r="AU7" t="s">
        <v>159</v>
      </c>
      <c r="AV7">
        <v>0.16</v>
      </c>
      <c r="AW7" t="s">
        <v>159</v>
      </c>
      <c r="AX7">
        <v>0.06</v>
      </c>
      <c r="AY7" t="s">
        <v>159</v>
      </c>
      <c r="BB7">
        <v>1.6</v>
      </c>
      <c r="BC7" t="s">
        <v>159</v>
      </c>
      <c r="BD7">
        <v>0.32</v>
      </c>
      <c r="BE7" t="s">
        <v>159</v>
      </c>
      <c r="BF7">
        <v>0.32</v>
      </c>
      <c r="BG7" t="s">
        <v>159</v>
      </c>
      <c r="BH7">
        <v>0.32</v>
      </c>
      <c r="BI7" t="s">
        <v>159</v>
      </c>
      <c r="BJ7">
        <v>0.08</v>
      </c>
      <c r="BK7" t="s">
        <v>159</v>
      </c>
      <c r="BL7">
        <v>0.04</v>
      </c>
      <c r="BM7" t="s">
        <v>159</v>
      </c>
      <c r="BN7">
        <v>3.4</v>
      </c>
      <c r="BO7" t="s">
        <v>159</v>
      </c>
      <c r="BP7">
        <v>1.6</v>
      </c>
      <c r="BQ7" t="s">
        <v>159</v>
      </c>
      <c r="BR7">
        <v>0.04</v>
      </c>
      <c r="BS7" t="s">
        <v>159</v>
      </c>
      <c r="BT7">
        <v>0.04</v>
      </c>
      <c r="BU7" t="s">
        <v>159</v>
      </c>
      <c r="BV7">
        <v>0.04</v>
      </c>
      <c r="BW7" t="s">
        <v>159</v>
      </c>
      <c r="BX7">
        <v>0.04</v>
      </c>
      <c r="BY7" t="s">
        <v>159</v>
      </c>
      <c r="BZ7">
        <v>0.08</v>
      </c>
      <c r="CA7" t="s">
        <v>159</v>
      </c>
      <c r="CB7">
        <v>0.28399999999999997</v>
      </c>
      <c r="CC7" t="s">
        <v>160</v>
      </c>
      <c r="CD7">
        <v>0.04</v>
      </c>
      <c r="CE7" t="s">
        <v>159</v>
      </c>
      <c r="CF7">
        <v>0.08</v>
      </c>
      <c r="CG7" t="s">
        <v>159</v>
      </c>
      <c r="CH7">
        <v>0.13200000000000001</v>
      </c>
      <c r="CI7" t="s">
        <v>160</v>
      </c>
      <c r="CJ7">
        <v>0.04</v>
      </c>
      <c r="CK7" t="s">
        <v>159</v>
      </c>
      <c r="CL7">
        <v>0.04</v>
      </c>
      <c r="CM7" t="s">
        <v>159</v>
      </c>
      <c r="CN7">
        <v>0.8</v>
      </c>
      <c r="CO7" t="s">
        <v>159</v>
      </c>
      <c r="CP7">
        <v>1.6</v>
      </c>
      <c r="CQ7" t="s">
        <v>159</v>
      </c>
      <c r="CR7">
        <v>0.64</v>
      </c>
      <c r="CS7" t="s">
        <v>159</v>
      </c>
      <c r="CT7">
        <v>0.16</v>
      </c>
      <c r="CU7" t="s">
        <v>159</v>
      </c>
      <c r="CV7">
        <v>6.4000000000000001E-2</v>
      </c>
      <c r="CW7" t="s">
        <v>159</v>
      </c>
      <c r="CX7">
        <v>0.04</v>
      </c>
      <c r="CY7" t="s">
        <v>159</v>
      </c>
      <c r="CZ7">
        <v>0.08</v>
      </c>
      <c r="DA7" t="s">
        <v>159</v>
      </c>
      <c r="DB7">
        <v>0.32</v>
      </c>
      <c r="DC7" t="s">
        <v>159</v>
      </c>
      <c r="DD7">
        <v>4.8500000000000001E-2</v>
      </c>
      <c r="DF7">
        <v>0.02</v>
      </c>
      <c r="DG7" t="s">
        <v>159</v>
      </c>
      <c r="DH7">
        <v>0.08</v>
      </c>
      <c r="DI7" t="s">
        <v>159</v>
      </c>
      <c r="DJ7">
        <v>0.04</v>
      </c>
      <c r="DK7" t="s">
        <v>159</v>
      </c>
      <c r="DL7">
        <v>0.04</v>
      </c>
      <c r="DM7" t="s">
        <v>159</v>
      </c>
    </row>
    <row r="8" spans="1:117" x14ac:dyDescent="0.2">
      <c r="A8" t="s">
        <v>172</v>
      </c>
      <c r="B8">
        <v>12149490</v>
      </c>
      <c r="C8">
        <v>2</v>
      </c>
      <c r="D8" s="2">
        <v>42177</v>
      </c>
      <c r="E8">
        <v>15</v>
      </c>
      <c r="F8">
        <v>10</v>
      </c>
      <c r="G8">
        <v>12149490</v>
      </c>
      <c r="H8" t="s">
        <v>608</v>
      </c>
      <c r="I8" t="s">
        <v>174</v>
      </c>
      <c r="J8" t="s">
        <v>175</v>
      </c>
      <c r="K8" t="s">
        <v>151</v>
      </c>
      <c r="L8">
        <v>1502534</v>
      </c>
      <c r="M8">
        <v>201506181030</v>
      </c>
      <c r="N8" t="s">
        <v>154</v>
      </c>
      <c r="O8">
        <v>7</v>
      </c>
      <c r="P8">
        <v>0.16</v>
      </c>
      <c r="Q8" t="s">
        <v>159</v>
      </c>
      <c r="R8">
        <v>0.16</v>
      </c>
      <c r="S8" t="s">
        <v>159</v>
      </c>
      <c r="T8">
        <v>0.16</v>
      </c>
      <c r="U8" t="s">
        <v>159</v>
      </c>
      <c r="V8">
        <v>0.02</v>
      </c>
      <c r="W8" t="s">
        <v>159</v>
      </c>
      <c r="X8">
        <v>0.4</v>
      </c>
      <c r="Y8" t="s">
        <v>159</v>
      </c>
      <c r="Z8">
        <v>0.02</v>
      </c>
      <c r="AA8" t="s">
        <v>159</v>
      </c>
      <c r="AB8">
        <v>0.05</v>
      </c>
      <c r="AC8" t="s">
        <v>159</v>
      </c>
      <c r="AD8">
        <v>0.02</v>
      </c>
      <c r="AE8" t="s">
        <v>159</v>
      </c>
      <c r="AF8">
        <v>0.02</v>
      </c>
      <c r="AG8" t="s">
        <v>159</v>
      </c>
      <c r="AH8">
        <v>0.16</v>
      </c>
      <c r="AI8" t="s">
        <v>159</v>
      </c>
      <c r="AJ8">
        <v>0.08</v>
      </c>
      <c r="AK8" t="s">
        <v>159</v>
      </c>
      <c r="AL8">
        <v>0.02</v>
      </c>
      <c r="AM8" t="s">
        <v>159</v>
      </c>
      <c r="AN8">
        <v>0.12</v>
      </c>
      <c r="AO8" t="s">
        <v>159</v>
      </c>
      <c r="AP8">
        <v>1.6</v>
      </c>
      <c r="AQ8" t="s">
        <v>159</v>
      </c>
      <c r="AR8">
        <v>0.16</v>
      </c>
      <c r="AS8" t="s">
        <v>159</v>
      </c>
      <c r="AT8">
        <v>2</v>
      </c>
      <c r="AU8" t="s">
        <v>159</v>
      </c>
      <c r="AV8">
        <v>0.16</v>
      </c>
      <c r="AW8" t="s">
        <v>159</v>
      </c>
      <c r="AX8">
        <v>0.06</v>
      </c>
      <c r="AY8" t="s">
        <v>159</v>
      </c>
      <c r="BB8">
        <v>1.6</v>
      </c>
      <c r="BC8" t="s">
        <v>159</v>
      </c>
      <c r="BD8">
        <v>0.32</v>
      </c>
      <c r="BE8" t="s">
        <v>159</v>
      </c>
      <c r="BF8">
        <v>0.32</v>
      </c>
      <c r="BG8" t="s">
        <v>159</v>
      </c>
      <c r="BH8">
        <v>0.32</v>
      </c>
      <c r="BI8" t="s">
        <v>159</v>
      </c>
      <c r="BJ8">
        <v>0.08</v>
      </c>
      <c r="BK8" t="s">
        <v>159</v>
      </c>
      <c r="BL8">
        <v>6.7000000000000002E-3</v>
      </c>
      <c r="BN8">
        <v>3.4</v>
      </c>
      <c r="BO8" t="s">
        <v>159</v>
      </c>
      <c r="BP8">
        <v>1.6</v>
      </c>
      <c r="BQ8" t="s">
        <v>159</v>
      </c>
      <c r="BR8">
        <v>0.04</v>
      </c>
      <c r="BS8" t="s">
        <v>159</v>
      </c>
      <c r="BT8">
        <v>0.04</v>
      </c>
      <c r="BU8" t="s">
        <v>159</v>
      </c>
      <c r="BV8">
        <v>0.04</v>
      </c>
      <c r="BW8" t="s">
        <v>159</v>
      </c>
      <c r="BX8">
        <v>0.04</v>
      </c>
      <c r="BY8" t="s">
        <v>159</v>
      </c>
      <c r="BZ8">
        <v>0.08</v>
      </c>
      <c r="CA8" t="s">
        <v>159</v>
      </c>
      <c r="CB8">
        <v>4.8</v>
      </c>
      <c r="CC8" t="s">
        <v>159</v>
      </c>
      <c r="CD8">
        <v>0.04</v>
      </c>
      <c r="CE8" t="s">
        <v>159</v>
      </c>
      <c r="CF8">
        <v>0.08</v>
      </c>
      <c r="CG8" t="s">
        <v>159</v>
      </c>
      <c r="CH8">
        <v>1.6</v>
      </c>
      <c r="CI8" t="s">
        <v>159</v>
      </c>
      <c r="CJ8">
        <v>0.04</v>
      </c>
      <c r="CK8" t="s">
        <v>159</v>
      </c>
      <c r="CL8">
        <v>0.04</v>
      </c>
      <c r="CM8" t="s">
        <v>159</v>
      </c>
      <c r="CN8">
        <v>0.8</v>
      </c>
      <c r="CO8" t="s">
        <v>159</v>
      </c>
      <c r="CP8">
        <v>1.6</v>
      </c>
      <c r="CQ8" t="s">
        <v>159</v>
      </c>
      <c r="CR8">
        <v>0.64</v>
      </c>
      <c r="CS8" t="s">
        <v>159</v>
      </c>
      <c r="CT8">
        <v>0.16</v>
      </c>
      <c r="CU8" t="s">
        <v>159</v>
      </c>
      <c r="CV8">
        <v>6.4000000000000001E-2</v>
      </c>
      <c r="CW8" t="s">
        <v>159</v>
      </c>
      <c r="CX8">
        <v>0.04</v>
      </c>
      <c r="CY8" t="s">
        <v>159</v>
      </c>
      <c r="CZ8">
        <v>0.08</v>
      </c>
      <c r="DA8" t="s">
        <v>159</v>
      </c>
      <c r="DB8">
        <v>0.32</v>
      </c>
      <c r="DC8" t="s">
        <v>159</v>
      </c>
      <c r="DD8">
        <v>0.08</v>
      </c>
      <c r="DE8" t="s">
        <v>159</v>
      </c>
      <c r="DF8">
        <v>0.02</v>
      </c>
      <c r="DG8" t="s">
        <v>159</v>
      </c>
      <c r="DH8">
        <v>0.08</v>
      </c>
      <c r="DI8" t="s">
        <v>159</v>
      </c>
      <c r="DJ8">
        <v>0.04</v>
      </c>
      <c r="DK8" t="s">
        <v>159</v>
      </c>
      <c r="DL8">
        <v>0.04</v>
      </c>
      <c r="DM8" t="s">
        <v>159</v>
      </c>
    </row>
    <row r="9" spans="1:117" x14ac:dyDescent="0.2">
      <c r="A9" t="s">
        <v>172</v>
      </c>
      <c r="B9">
        <v>12149490</v>
      </c>
      <c r="C9">
        <v>2</v>
      </c>
      <c r="D9" s="2">
        <v>42177</v>
      </c>
      <c r="E9">
        <v>15</v>
      </c>
      <c r="F9">
        <v>10</v>
      </c>
      <c r="G9">
        <v>12149490</v>
      </c>
      <c r="H9" t="s">
        <v>608</v>
      </c>
      <c r="I9" t="s">
        <v>174</v>
      </c>
      <c r="J9" t="s">
        <v>175</v>
      </c>
      <c r="K9" t="s">
        <v>151</v>
      </c>
      <c r="L9">
        <v>1502134</v>
      </c>
      <c r="M9">
        <v>201505191330</v>
      </c>
      <c r="N9" t="s">
        <v>154</v>
      </c>
      <c r="O9">
        <v>9</v>
      </c>
      <c r="P9">
        <v>0.16</v>
      </c>
      <c r="Q9" t="s">
        <v>159</v>
      </c>
      <c r="R9">
        <v>0.16</v>
      </c>
      <c r="S9" t="s">
        <v>159</v>
      </c>
      <c r="T9">
        <v>0.16</v>
      </c>
      <c r="U9" t="s">
        <v>159</v>
      </c>
      <c r="V9">
        <v>0.02</v>
      </c>
      <c r="W9" t="s">
        <v>159</v>
      </c>
      <c r="X9">
        <v>0.4</v>
      </c>
      <c r="Y9" t="s">
        <v>159</v>
      </c>
      <c r="Z9">
        <v>0.02</v>
      </c>
      <c r="AA9" t="s">
        <v>159</v>
      </c>
      <c r="AB9">
        <v>0.05</v>
      </c>
      <c r="AC9" t="s">
        <v>159</v>
      </c>
      <c r="AD9">
        <v>0.02</v>
      </c>
      <c r="AE9" t="s">
        <v>159</v>
      </c>
      <c r="AF9">
        <v>0.02</v>
      </c>
      <c r="AG9" t="s">
        <v>159</v>
      </c>
      <c r="AH9">
        <v>0.16</v>
      </c>
      <c r="AI9" t="s">
        <v>159</v>
      </c>
      <c r="AJ9">
        <v>0.08</v>
      </c>
      <c r="AK9" t="s">
        <v>159</v>
      </c>
      <c r="AL9">
        <v>0.02</v>
      </c>
      <c r="AM9" t="s">
        <v>159</v>
      </c>
      <c r="AN9">
        <v>0.12</v>
      </c>
      <c r="AO9" t="s">
        <v>159</v>
      </c>
      <c r="AP9">
        <v>1.6</v>
      </c>
      <c r="AQ9" t="s">
        <v>159</v>
      </c>
      <c r="AR9">
        <v>0.16</v>
      </c>
      <c r="AS9" t="s">
        <v>159</v>
      </c>
      <c r="AT9">
        <v>2</v>
      </c>
      <c r="AU9" t="s">
        <v>159</v>
      </c>
      <c r="AV9">
        <v>0.16</v>
      </c>
      <c r="AW9" t="s">
        <v>159</v>
      </c>
      <c r="AX9">
        <v>0.06</v>
      </c>
      <c r="AY9" t="s">
        <v>159</v>
      </c>
      <c r="BB9">
        <v>1.6</v>
      </c>
      <c r="BC9" t="s">
        <v>159</v>
      </c>
      <c r="BD9">
        <v>0.32</v>
      </c>
      <c r="BE9" t="s">
        <v>159</v>
      </c>
      <c r="BF9">
        <v>0.32</v>
      </c>
      <c r="BG9" t="s">
        <v>159</v>
      </c>
      <c r="BH9">
        <v>0.32</v>
      </c>
      <c r="BI9" t="s">
        <v>159</v>
      </c>
      <c r="BJ9">
        <v>0.08</v>
      </c>
      <c r="BK9" t="s">
        <v>159</v>
      </c>
      <c r="BL9">
        <v>0.04</v>
      </c>
      <c r="BM9" t="s">
        <v>159</v>
      </c>
      <c r="BN9">
        <v>3.4</v>
      </c>
      <c r="BO9" t="s">
        <v>159</v>
      </c>
      <c r="BP9">
        <v>1.6</v>
      </c>
      <c r="BQ9" t="s">
        <v>159</v>
      </c>
      <c r="BR9">
        <v>0.04</v>
      </c>
      <c r="BS9" t="s">
        <v>159</v>
      </c>
      <c r="BT9">
        <v>0.04</v>
      </c>
      <c r="BU9" t="s">
        <v>159</v>
      </c>
      <c r="BV9">
        <v>0.04</v>
      </c>
      <c r="BW9" t="s">
        <v>159</v>
      </c>
      <c r="BX9">
        <v>0.04</v>
      </c>
      <c r="BY9" t="s">
        <v>159</v>
      </c>
      <c r="BZ9">
        <v>0.08</v>
      </c>
      <c r="CA9" t="s">
        <v>159</v>
      </c>
      <c r="CB9">
        <v>4.8</v>
      </c>
      <c r="CC9" t="s">
        <v>159</v>
      </c>
      <c r="CD9">
        <v>0.04</v>
      </c>
      <c r="CE9" t="s">
        <v>159</v>
      </c>
      <c r="CF9">
        <v>0.08</v>
      </c>
      <c r="CG9" t="s">
        <v>159</v>
      </c>
      <c r="CH9">
        <v>0.14299999999999999</v>
      </c>
      <c r="CI9" t="s">
        <v>160</v>
      </c>
      <c r="CJ9">
        <v>0.04</v>
      </c>
      <c r="CK9" t="s">
        <v>159</v>
      </c>
      <c r="CL9">
        <v>0.04</v>
      </c>
      <c r="CM9" t="s">
        <v>159</v>
      </c>
      <c r="CN9">
        <v>0.8</v>
      </c>
      <c r="CO9" t="s">
        <v>159</v>
      </c>
      <c r="CP9">
        <v>1.6</v>
      </c>
      <c r="CQ9" t="s">
        <v>159</v>
      </c>
      <c r="CR9">
        <v>0.64</v>
      </c>
      <c r="CS9" t="s">
        <v>159</v>
      </c>
      <c r="CT9">
        <v>0.16</v>
      </c>
      <c r="CU9" t="s">
        <v>159</v>
      </c>
      <c r="CV9">
        <v>6.4000000000000001E-2</v>
      </c>
      <c r="CW9" t="s">
        <v>159</v>
      </c>
      <c r="CX9">
        <v>0.04</v>
      </c>
      <c r="CY9" t="s">
        <v>159</v>
      </c>
      <c r="CZ9">
        <v>0.08</v>
      </c>
      <c r="DA9" t="s">
        <v>159</v>
      </c>
      <c r="DB9">
        <v>0.32</v>
      </c>
      <c r="DC9" t="s">
        <v>159</v>
      </c>
      <c r="DD9">
        <v>0.08</v>
      </c>
      <c r="DE9" t="s">
        <v>159</v>
      </c>
      <c r="DF9">
        <v>0.02</v>
      </c>
      <c r="DG9" t="s">
        <v>159</v>
      </c>
      <c r="DH9">
        <v>0.08</v>
      </c>
      <c r="DI9" t="s">
        <v>159</v>
      </c>
      <c r="DJ9">
        <v>0.04</v>
      </c>
      <c r="DK9" t="s">
        <v>159</v>
      </c>
      <c r="DL9">
        <v>0.04</v>
      </c>
      <c r="DM9" t="s">
        <v>159</v>
      </c>
    </row>
    <row r="10" spans="1:117" x14ac:dyDescent="0.2">
      <c r="A10" t="s">
        <v>172</v>
      </c>
      <c r="B10">
        <v>12149490</v>
      </c>
      <c r="C10">
        <v>2</v>
      </c>
      <c r="D10" s="2">
        <v>42177</v>
      </c>
      <c r="E10">
        <v>15</v>
      </c>
      <c r="F10">
        <v>10</v>
      </c>
      <c r="G10">
        <v>12149490</v>
      </c>
      <c r="H10" t="s">
        <v>608</v>
      </c>
      <c r="I10" t="s">
        <v>174</v>
      </c>
      <c r="J10" t="s">
        <v>175</v>
      </c>
      <c r="K10" t="s">
        <v>151</v>
      </c>
      <c r="L10">
        <v>1503422</v>
      </c>
      <c r="M10">
        <v>201504211000</v>
      </c>
      <c r="N10" t="s">
        <v>154</v>
      </c>
      <c r="O10">
        <v>9</v>
      </c>
      <c r="P10">
        <v>0.16</v>
      </c>
      <c r="Q10" t="s">
        <v>159</v>
      </c>
      <c r="R10">
        <v>0.16</v>
      </c>
      <c r="S10" t="s">
        <v>159</v>
      </c>
      <c r="T10">
        <v>0.16</v>
      </c>
      <c r="U10" t="s">
        <v>159</v>
      </c>
      <c r="V10">
        <v>0.02</v>
      </c>
      <c r="W10" t="s">
        <v>159</v>
      </c>
      <c r="X10">
        <v>0.4</v>
      </c>
      <c r="Y10" t="s">
        <v>159</v>
      </c>
      <c r="Z10">
        <v>0.02</v>
      </c>
      <c r="AA10" t="s">
        <v>159</v>
      </c>
      <c r="AB10">
        <v>0.05</v>
      </c>
      <c r="AC10" t="s">
        <v>159</v>
      </c>
      <c r="AD10">
        <v>0.02</v>
      </c>
      <c r="AE10" t="s">
        <v>159</v>
      </c>
      <c r="AF10">
        <v>0.02</v>
      </c>
      <c r="AG10" t="s">
        <v>159</v>
      </c>
      <c r="AH10">
        <v>0.16</v>
      </c>
      <c r="AI10" t="s">
        <v>159</v>
      </c>
      <c r="AJ10">
        <v>0.08</v>
      </c>
      <c r="AK10" t="s">
        <v>159</v>
      </c>
      <c r="AL10">
        <v>0.02</v>
      </c>
      <c r="AM10" t="s">
        <v>159</v>
      </c>
      <c r="AN10">
        <v>0.12</v>
      </c>
      <c r="AO10" t="s">
        <v>159</v>
      </c>
      <c r="AP10">
        <v>1.6</v>
      </c>
      <c r="AQ10" t="s">
        <v>159</v>
      </c>
      <c r="AR10">
        <v>0.16</v>
      </c>
      <c r="AS10" t="s">
        <v>159</v>
      </c>
      <c r="AT10">
        <v>2</v>
      </c>
      <c r="AU10" t="s">
        <v>159</v>
      </c>
      <c r="AV10">
        <v>0.16</v>
      </c>
      <c r="AW10" t="s">
        <v>159</v>
      </c>
      <c r="AX10">
        <v>0.06</v>
      </c>
      <c r="AY10" t="s">
        <v>159</v>
      </c>
      <c r="BB10">
        <v>1.6</v>
      </c>
      <c r="BC10" t="s">
        <v>159</v>
      </c>
      <c r="BD10">
        <v>0.32</v>
      </c>
      <c r="BE10" t="s">
        <v>159</v>
      </c>
      <c r="BF10">
        <v>0.32</v>
      </c>
      <c r="BG10" t="s">
        <v>159</v>
      </c>
      <c r="BH10">
        <v>0.32</v>
      </c>
      <c r="BI10" t="s">
        <v>159</v>
      </c>
      <c r="BJ10">
        <v>0.08</v>
      </c>
      <c r="BK10" t="s">
        <v>159</v>
      </c>
      <c r="BL10">
        <v>0.04</v>
      </c>
      <c r="BM10" t="s">
        <v>159</v>
      </c>
      <c r="BN10">
        <v>3.4</v>
      </c>
      <c r="BO10" t="s">
        <v>159</v>
      </c>
      <c r="BP10">
        <v>1.6</v>
      </c>
      <c r="BQ10" t="s">
        <v>159</v>
      </c>
      <c r="BR10">
        <v>0.04</v>
      </c>
      <c r="BS10" t="s">
        <v>159</v>
      </c>
      <c r="BT10">
        <v>0.04</v>
      </c>
      <c r="BU10" t="s">
        <v>159</v>
      </c>
      <c r="BV10">
        <v>0.04</v>
      </c>
      <c r="BW10" t="s">
        <v>159</v>
      </c>
      <c r="BX10">
        <v>0.04</v>
      </c>
      <c r="BY10" t="s">
        <v>159</v>
      </c>
      <c r="BZ10">
        <v>0.08</v>
      </c>
      <c r="CA10" t="s">
        <v>159</v>
      </c>
      <c r="CB10">
        <v>4.8</v>
      </c>
      <c r="CC10" t="s">
        <v>159</v>
      </c>
      <c r="CD10">
        <v>0.04</v>
      </c>
      <c r="CE10" t="s">
        <v>159</v>
      </c>
      <c r="CF10">
        <v>0.08</v>
      </c>
      <c r="CG10" t="s">
        <v>159</v>
      </c>
      <c r="CH10">
        <v>0.17699999999999999</v>
      </c>
      <c r="CI10" t="s">
        <v>160</v>
      </c>
      <c r="CJ10">
        <v>0.04</v>
      </c>
      <c r="CK10" t="s">
        <v>159</v>
      </c>
      <c r="CL10">
        <v>0.04</v>
      </c>
      <c r="CM10" t="s">
        <v>159</v>
      </c>
      <c r="CN10">
        <v>0.8</v>
      </c>
      <c r="CO10" t="s">
        <v>159</v>
      </c>
      <c r="CP10">
        <v>1.6</v>
      </c>
      <c r="CQ10" t="s">
        <v>159</v>
      </c>
      <c r="CR10">
        <v>0.64</v>
      </c>
      <c r="CS10" t="s">
        <v>159</v>
      </c>
      <c r="CT10">
        <v>0.16</v>
      </c>
      <c r="CU10" t="s">
        <v>159</v>
      </c>
      <c r="CV10">
        <v>6.4000000000000001E-2</v>
      </c>
      <c r="CW10" t="s">
        <v>159</v>
      </c>
      <c r="CX10">
        <v>0.04</v>
      </c>
      <c r="CY10" t="s">
        <v>159</v>
      </c>
      <c r="CZ10">
        <v>0.08</v>
      </c>
      <c r="DA10" t="s">
        <v>159</v>
      </c>
      <c r="DB10">
        <v>0.32</v>
      </c>
      <c r="DC10" t="s">
        <v>159</v>
      </c>
      <c r="DD10">
        <v>0.08</v>
      </c>
      <c r="DE10" t="s">
        <v>159</v>
      </c>
      <c r="DF10">
        <v>0.02</v>
      </c>
      <c r="DG10" t="s">
        <v>159</v>
      </c>
      <c r="DH10">
        <v>0.08</v>
      </c>
      <c r="DI10" t="s">
        <v>159</v>
      </c>
      <c r="DJ10">
        <v>0.04</v>
      </c>
      <c r="DK10" t="s">
        <v>159</v>
      </c>
      <c r="DL10">
        <v>0.04</v>
      </c>
      <c r="DM10" t="s">
        <v>159</v>
      </c>
    </row>
    <row r="11" spans="1:117" x14ac:dyDescent="0.2">
      <c r="A11" t="s">
        <v>182</v>
      </c>
      <c r="B11">
        <v>12170000</v>
      </c>
      <c r="C11">
        <v>2</v>
      </c>
      <c r="D11" s="2">
        <v>42174</v>
      </c>
      <c r="E11">
        <v>15</v>
      </c>
      <c r="F11">
        <v>15</v>
      </c>
      <c r="G11">
        <v>12170000</v>
      </c>
      <c r="H11" t="s">
        <v>609</v>
      </c>
      <c r="I11" t="s">
        <v>184</v>
      </c>
      <c r="J11" t="s">
        <v>185</v>
      </c>
      <c r="K11" t="s">
        <v>151</v>
      </c>
      <c r="L11">
        <v>1502516</v>
      </c>
      <c r="M11">
        <v>201506171410</v>
      </c>
      <c r="N11" t="s">
        <v>154</v>
      </c>
      <c r="O11">
        <v>9</v>
      </c>
      <c r="P11">
        <v>0.16</v>
      </c>
      <c r="Q11" t="s">
        <v>159</v>
      </c>
      <c r="R11">
        <v>0.16</v>
      </c>
      <c r="S11" t="s">
        <v>159</v>
      </c>
      <c r="T11">
        <v>1.0500000000000001E-2</v>
      </c>
      <c r="V11">
        <v>0.02</v>
      </c>
      <c r="W11" t="s">
        <v>159</v>
      </c>
      <c r="X11">
        <v>0.4</v>
      </c>
      <c r="Y11" t="s">
        <v>159</v>
      </c>
      <c r="Z11">
        <v>0.02</v>
      </c>
      <c r="AA11" t="s">
        <v>159</v>
      </c>
      <c r="AB11">
        <v>0.05</v>
      </c>
      <c r="AC11" t="s">
        <v>159</v>
      </c>
      <c r="AD11">
        <v>0.02</v>
      </c>
      <c r="AE11" t="s">
        <v>159</v>
      </c>
      <c r="AF11">
        <v>0.02</v>
      </c>
      <c r="AG11" t="s">
        <v>159</v>
      </c>
      <c r="AH11">
        <v>0.16</v>
      </c>
      <c r="AI11" t="s">
        <v>159</v>
      </c>
      <c r="AJ11">
        <v>0.08</v>
      </c>
      <c r="AK11" t="s">
        <v>159</v>
      </c>
      <c r="AL11">
        <v>0.02</v>
      </c>
      <c r="AM11" t="s">
        <v>159</v>
      </c>
      <c r="AN11">
        <v>0.12</v>
      </c>
      <c r="AO11" t="s">
        <v>159</v>
      </c>
      <c r="AP11">
        <v>1.6</v>
      </c>
      <c r="AQ11" t="s">
        <v>159</v>
      </c>
      <c r="AR11">
        <v>0.16</v>
      </c>
      <c r="AS11" t="s">
        <v>159</v>
      </c>
      <c r="AT11">
        <v>2</v>
      </c>
      <c r="AU11" t="s">
        <v>159</v>
      </c>
      <c r="AV11">
        <v>0.16</v>
      </c>
      <c r="AW11" t="s">
        <v>159</v>
      </c>
      <c r="AX11">
        <v>0.06</v>
      </c>
      <c r="AY11" t="s">
        <v>159</v>
      </c>
      <c r="BB11">
        <v>1.6</v>
      </c>
      <c r="BC11" t="s">
        <v>159</v>
      </c>
      <c r="BD11">
        <v>0.32</v>
      </c>
      <c r="BE11" t="s">
        <v>159</v>
      </c>
      <c r="BF11">
        <v>0.32</v>
      </c>
      <c r="BG11" t="s">
        <v>159</v>
      </c>
      <c r="BH11">
        <v>0.32</v>
      </c>
      <c r="BI11" t="s">
        <v>159</v>
      </c>
      <c r="BJ11">
        <v>0.08</v>
      </c>
      <c r="BK11" t="s">
        <v>159</v>
      </c>
      <c r="BL11">
        <v>0.04</v>
      </c>
      <c r="BM11" t="s">
        <v>159</v>
      </c>
      <c r="BN11">
        <v>3.4</v>
      </c>
      <c r="BO11" t="s">
        <v>159</v>
      </c>
      <c r="BP11">
        <v>1.6</v>
      </c>
      <c r="BQ11" t="s">
        <v>159</v>
      </c>
      <c r="BR11">
        <v>0.04</v>
      </c>
      <c r="BS11" t="s">
        <v>159</v>
      </c>
      <c r="BT11">
        <v>0.04</v>
      </c>
      <c r="BU11" t="s">
        <v>159</v>
      </c>
      <c r="BV11">
        <v>0.04</v>
      </c>
      <c r="BW11" t="s">
        <v>159</v>
      </c>
      <c r="BX11">
        <v>0.04</v>
      </c>
      <c r="BY11" t="s">
        <v>159</v>
      </c>
      <c r="BZ11">
        <v>0.08</v>
      </c>
      <c r="CA11" t="s">
        <v>159</v>
      </c>
      <c r="CB11">
        <v>4.8</v>
      </c>
      <c r="CC11" t="s">
        <v>159</v>
      </c>
      <c r="CD11">
        <v>0.04</v>
      </c>
      <c r="CE11" t="s">
        <v>159</v>
      </c>
      <c r="CF11">
        <v>0.08</v>
      </c>
      <c r="CG11" t="s">
        <v>159</v>
      </c>
      <c r="CH11">
        <v>0.22700000000000001</v>
      </c>
      <c r="CI11" t="s">
        <v>160</v>
      </c>
      <c r="CJ11">
        <v>0.04</v>
      </c>
      <c r="CK11" t="s">
        <v>159</v>
      </c>
      <c r="CL11">
        <v>0.04</v>
      </c>
      <c r="CM11" t="s">
        <v>159</v>
      </c>
      <c r="CN11">
        <v>0.8</v>
      </c>
      <c r="CO11" t="s">
        <v>159</v>
      </c>
      <c r="CP11">
        <v>1.6</v>
      </c>
      <c r="CQ11" t="s">
        <v>159</v>
      </c>
      <c r="CR11">
        <v>0.64</v>
      </c>
      <c r="CS11" t="s">
        <v>159</v>
      </c>
      <c r="CT11">
        <v>0.16</v>
      </c>
      <c r="CU11" t="s">
        <v>159</v>
      </c>
      <c r="CV11">
        <v>6.4000000000000001E-2</v>
      </c>
      <c r="CW11" t="s">
        <v>159</v>
      </c>
      <c r="CX11">
        <v>0.04</v>
      </c>
      <c r="CY11" t="s">
        <v>159</v>
      </c>
      <c r="CZ11">
        <v>0.08</v>
      </c>
      <c r="DA11" t="s">
        <v>159</v>
      </c>
      <c r="DB11">
        <v>0.32</v>
      </c>
      <c r="DC11" t="s">
        <v>159</v>
      </c>
      <c r="DD11">
        <v>0.08</v>
      </c>
      <c r="DE11" t="s">
        <v>159</v>
      </c>
      <c r="DF11">
        <v>0.02</v>
      </c>
      <c r="DG11" t="s">
        <v>159</v>
      </c>
      <c r="DH11">
        <v>0.08</v>
      </c>
      <c r="DI11" t="s">
        <v>159</v>
      </c>
      <c r="DJ11">
        <v>0.04</v>
      </c>
      <c r="DK11" t="s">
        <v>159</v>
      </c>
      <c r="DL11">
        <v>0.04</v>
      </c>
      <c r="DM11" t="s">
        <v>159</v>
      </c>
    </row>
    <row r="12" spans="1:117" x14ac:dyDescent="0.2">
      <c r="A12" t="s">
        <v>182</v>
      </c>
      <c r="B12">
        <v>12170000</v>
      </c>
      <c r="C12">
        <v>2</v>
      </c>
      <c r="D12" s="2">
        <v>42174</v>
      </c>
      <c r="E12">
        <v>15</v>
      </c>
      <c r="F12">
        <v>15</v>
      </c>
      <c r="G12">
        <v>12170000</v>
      </c>
      <c r="H12" t="s">
        <v>609</v>
      </c>
      <c r="I12" t="s">
        <v>184</v>
      </c>
      <c r="J12" t="s">
        <v>185</v>
      </c>
      <c r="K12" t="s">
        <v>151</v>
      </c>
      <c r="L12">
        <v>1502112</v>
      </c>
      <c r="M12">
        <v>201505201420</v>
      </c>
      <c r="N12" t="s">
        <v>154</v>
      </c>
      <c r="O12">
        <v>9</v>
      </c>
      <c r="P12">
        <v>0.16</v>
      </c>
      <c r="Q12" t="s">
        <v>159</v>
      </c>
      <c r="R12">
        <v>0.16</v>
      </c>
      <c r="S12" t="s">
        <v>159</v>
      </c>
      <c r="T12">
        <v>8.0999999999999996E-3</v>
      </c>
      <c r="V12">
        <v>0.02</v>
      </c>
      <c r="W12" t="s">
        <v>159</v>
      </c>
      <c r="X12">
        <v>0.25600000000000001</v>
      </c>
      <c r="Y12" t="s">
        <v>160</v>
      </c>
      <c r="Z12">
        <v>0.02</v>
      </c>
      <c r="AA12" t="s">
        <v>159</v>
      </c>
      <c r="AB12">
        <v>0.05</v>
      </c>
      <c r="AC12" t="s">
        <v>159</v>
      </c>
      <c r="AD12">
        <v>0.02</v>
      </c>
      <c r="AE12" t="s">
        <v>159</v>
      </c>
      <c r="AF12">
        <v>0.02</v>
      </c>
      <c r="AG12" t="s">
        <v>159</v>
      </c>
      <c r="AH12">
        <v>0.16</v>
      </c>
      <c r="AI12" t="s">
        <v>159</v>
      </c>
      <c r="AJ12">
        <v>0.08</v>
      </c>
      <c r="AK12" t="s">
        <v>159</v>
      </c>
      <c r="AL12">
        <v>0.02</v>
      </c>
      <c r="AM12" t="s">
        <v>159</v>
      </c>
      <c r="AN12">
        <v>0.12</v>
      </c>
      <c r="AO12" t="s">
        <v>159</v>
      </c>
      <c r="AP12">
        <v>1.6</v>
      </c>
      <c r="AQ12" t="s">
        <v>159</v>
      </c>
      <c r="AR12">
        <v>0.16</v>
      </c>
      <c r="AS12" t="s">
        <v>159</v>
      </c>
      <c r="AT12">
        <v>2</v>
      </c>
      <c r="AU12" t="s">
        <v>159</v>
      </c>
      <c r="AV12">
        <v>0.16</v>
      </c>
      <c r="AW12" t="s">
        <v>159</v>
      </c>
      <c r="AX12">
        <v>0.06</v>
      </c>
      <c r="AY12" t="s">
        <v>159</v>
      </c>
      <c r="BB12">
        <v>1.6</v>
      </c>
      <c r="BC12" t="s">
        <v>159</v>
      </c>
      <c r="BD12">
        <v>0.32</v>
      </c>
      <c r="BE12" t="s">
        <v>159</v>
      </c>
      <c r="BF12">
        <v>0.32</v>
      </c>
      <c r="BG12" t="s">
        <v>159</v>
      </c>
      <c r="BH12">
        <v>0.32</v>
      </c>
      <c r="BI12" t="s">
        <v>159</v>
      </c>
      <c r="BL12">
        <v>0.04</v>
      </c>
      <c r="BM12" t="s">
        <v>159</v>
      </c>
      <c r="BN12">
        <v>3.4</v>
      </c>
      <c r="BO12" t="s">
        <v>159</v>
      </c>
      <c r="BP12">
        <v>1.6</v>
      </c>
      <c r="BQ12" t="s">
        <v>159</v>
      </c>
      <c r="BR12">
        <v>0.04</v>
      </c>
      <c r="BS12" t="s">
        <v>159</v>
      </c>
      <c r="BT12">
        <v>0.04</v>
      </c>
      <c r="BU12" t="s">
        <v>159</v>
      </c>
      <c r="BV12">
        <v>0.04</v>
      </c>
      <c r="BW12" t="s">
        <v>159</v>
      </c>
      <c r="BX12">
        <v>0.04</v>
      </c>
      <c r="BY12" t="s">
        <v>159</v>
      </c>
      <c r="BZ12">
        <v>0.08</v>
      </c>
      <c r="CA12" t="s">
        <v>159</v>
      </c>
      <c r="CB12">
        <v>4.8</v>
      </c>
      <c r="CC12" t="s">
        <v>159</v>
      </c>
      <c r="CD12">
        <v>0.04</v>
      </c>
      <c r="CE12" t="s">
        <v>159</v>
      </c>
      <c r="CF12">
        <v>0.08</v>
      </c>
      <c r="CG12" t="s">
        <v>159</v>
      </c>
      <c r="CH12">
        <v>1.6</v>
      </c>
      <c r="CI12" t="s">
        <v>159</v>
      </c>
      <c r="CJ12">
        <v>0.04</v>
      </c>
      <c r="CK12" t="s">
        <v>159</v>
      </c>
      <c r="CL12">
        <v>0.04</v>
      </c>
      <c r="CM12" t="s">
        <v>159</v>
      </c>
      <c r="CP12">
        <v>1.6</v>
      </c>
      <c r="CQ12" t="s">
        <v>159</v>
      </c>
      <c r="CR12">
        <v>0.64</v>
      </c>
      <c r="CS12" t="s">
        <v>159</v>
      </c>
      <c r="CT12">
        <v>0.16</v>
      </c>
      <c r="CU12" t="s">
        <v>159</v>
      </c>
      <c r="CV12">
        <v>6.4000000000000001E-2</v>
      </c>
      <c r="CW12" t="s">
        <v>159</v>
      </c>
      <c r="CX12">
        <v>0.04</v>
      </c>
      <c r="CY12" t="s">
        <v>159</v>
      </c>
      <c r="CZ12">
        <v>0.08</v>
      </c>
      <c r="DA12" t="s">
        <v>159</v>
      </c>
      <c r="DB12">
        <v>0.32</v>
      </c>
      <c r="DC12" t="s">
        <v>159</v>
      </c>
      <c r="DD12">
        <v>0.08</v>
      </c>
      <c r="DE12" t="s">
        <v>159</v>
      </c>
      <c r="DF12">
        <v>0.02</v>
      </c>
      <c r="DG12" t="s">
        <v>159</v>
      </c>
      <c r="DH12">
        <v>0.08</v>
      </c>
      <c r="DI12" t="s">
        <v>159</v>
      </c>
      <c r="DJ12">
        <v>0.04</v>
      </c>
      <c r="DK12" t="s">
        <v>159</v>
      </c>
      <c r="DL12">
        <v>0.04</v>
      </c>
      <c r="DM12" t="s">
        <v>159</v>
      </c>
    </row>
    <row r="13" spans="1:117" x14ac:dyDescent="0.2">
      <c r="A13" t="s">
        <v>182</v>
      </c>
      <c r="B13">
        <v>12170000</v>
      </c>
      <c r="C13">
        <v>2</v>
      </c>
      <c r="D13" s="2">
        <v>42174</v>
      </c>
      <c r="E13">
        <v>15</v>
      </c>
      <c r="F13">
        <v>15</v>
      </c>
      <c r="G13">
        <v>12170000</v>
      </c>
      <c r="H13" t="s">
        <v>609</v>
      </c>
      <c r="I13" t="s">
        <v>184</v>
      </c>
      <c r="J13" t="s">
        <v>185</v>
      </c>
      <c r="K13" t="s">
        <v>151</v>
      </c>
      <c r="L13">
        <v>1501718</v>
      </c>
      <c r="M13">
        <v>201504221440</v>
      </c>
      <c r="N13" t="s">
        <v>154</v>
      </c>
      <c r="O13">
        <v>9</v>
      </c>
      <c r="P13">
        <v>0.16</v>
      </c>
      <c r="Q13" t="s">
        <v>159</v>
      </c>
      <c r="R13">
        <v>0.16</v>
      </c>
      <c r="S13" t="s">
        <v>159</v>
      </c>
      <c r="T13">
        <v>0.16</v>
      </c>
      <c r="U13" t="s">
        <v>159</v>
      </c>
      <c r="V13">
        <v>0.02</v>
      </c>
      <c r="W13" t="s">
        <v>159</v>
      </c>
      <c r="X13">
        <v>0.4</v>
      </c>
      <c r="Y13" t="s">
        <v>159</v>
      </c>
      <c r="Z13">
        <v>0.02</v>
      </c>
      <c r="AA13" t="s">
        <v>159</v>
      </c>
      <c r="AB13">
        <v>0.05</v>
      </c>
      <c r="AC13" t="s">
        <v>159</v>
      </c>
      <c r="AD13">
        <v>0.02</v>
      </c>
      <c r="AE13" t="s">
        <v>159</v>
      </c>
      <c r="AF13">
        <v>0.02</v>
      </c>
      <c r="AG13" t="s">
        <v>159</v>
      </c>
      <c r="AH13">
        <v>0.16</v>
      </c>
      <c r="AI13" t="s">
        <v>159</v>
      </c>
      <c r="AJ13">
        <v>0.08</v>
      </c>
      <c r="AK13" t="s">
        <v>159</v>
      </c>
      <c r="AL13">
        <v>0.02</v>
      </c>
      <c r="AM13" t="s">
        <v>159</v>
      </c>
      <c r="AN13">
        <v>0.12</v>
      </c>
      <c r="AO13" t="s">
        <v>159</v>
      </c>
      <c r="AP13">
        <v>1.6</v>
      </c>
      <c r="AQ13" t="s">
        <v>159</v>
      </c>
      <c r="AR13">
        <v>0.16</v>
      </c>
      <c r="AS13" t="s">
        <v>159</v>
      </c>
      <c r="AT13">
        <v>2</v>
      </c>
      <c r="AU13" t="s">
        <v>159</v>
      </c>
      <c r="AV13">
        <v>0.16</v>
      </c>
      <c r="AW13" t="s">
        <v>159</v>
      </c>
      <c r="AX13">
        <v>0.06</v>
      </c>
      <c r="AY13" t="s">
        <v>159</v>
      </c>
      <c r="BB13">
        <v>1.6</v>
      </c>
      <c r="BC13" t="s">
        <v>159</v>
      </c>
      <c r="BD13">
        <v>0.32</v>
      </c>
      <c r="BE13" t="s">
        <v>159</v>
      </c>
      <c r="BF13">
        <v>0.32</v>
      </c>
      <c r="BG13" t="s">
        <v>159</v>
      </c>
      <c r="BH13">
        <v>0.32</v>
      </c>
      <c r="BI13" t="s">
        <v>159</v>
      </c>
      <c r="BJ13">
        <v>0.08</v>
      </c>
      <c r="BK13" t="s">
        <v>159</v>
      </c>
      <c r="BL13">
        <v>0.04</v>
      </c>
      <c r="BM13" t="s">
        <v>159</v>
      </c>
      <c r="BN13">
        <v>3.4</v>
      </c>
      <c r="BO13" t="s">
        <v>159</v>
      </c>
      <c r="BP13">
        <v>1.6</v>
      </c>
      <c r="BQ13" t="s">
        <v>159</v>
      </c>
      <c r="BR13">
        <v>0.04</v>
      </c>
      <c r="BS13" t="s">
        <v>159</v>
      </c>
      <c r="BT13">
        <v>0.04</v>
      </c>
      <c r="BU13" t="s">
        <v>159</v>
      </c>
      <c r="BV13">
        <v>0.04</v>
      </c>
      <c r="BW13" t="s">
        <v>159</v>
      </c>
      <c r="BX13">
        <v>0.04</v>
      </c>
      <c r="BY13" t="s">
        <v>159</v>
      </c>
      <c r="BZ13">
        <v>0.08</v>
      </c>
      <c r="CA13" t="s">
        <v>159</v>
      </c>
      <c r="CB13">
        <v>4.8</v>
      </c>
      <c r="CC13" t="s">
        <v>159</v>
      </c>
      <c r="CD13">
        <v>0.04</v>
      </c>
      <c r="CE13" t="s">
        <v>159</v>
      </c>
      <c r="CF13">
        <v>0.08</v>
      </c>
      <c r="CG13" t="s">
        <v>159</v>
      </c>
      <c r="CH13">
        <v>1.6</v>
      </c>
      <c r="CI13" t="s">
        <v>159</v>
      </c>
      <c r="CJ13">
        <v>0.04</v>
      </c>
      <c r="CK13" t="s">
        <v>159</v>
      </c>
      <c r="CL13">
        <v>4.3E-3</v>
      </c>
      <c r="CN13">
        <v>0.8</v>
      </c>
      <c r="CO13" t="s">
        <v>159</v>
      </c>
      <c r="CP13">
        <v>9.3100000000000002E-2</v>
      </c>
      <c r="CQ13" t="s">
        <v>160</v>
      </c>
      <c r="CR13">
        <v>0.64</v>
      </c>
      <c r="CS13" t="s">
        <v>159</v>
      </c>
      <c r="CT13">
        <v>0.16</v>
      </c>
      <c r="CU13" t="s">
        <v>159</v>
      </c>
      <c r="CV13">
        <v>6.4000000000000001E-2</v>
      </c>
      <c r="CW13" t="s">
        <v>159</v>
      </c>
      <c r="CX13">
        <v>0.04</v>
      </c>
      <c r="CY13" t="s">
        <v>159</v>
      </c>
      <c r="CZ13">
        <v>0.08</v>
      </c>
      <c r="DA13" t="s">
        <v>159</v>
      </c>
      <c r="DB13">
        <v>0.32</v>
      </c>
      <c r="DC13" t="s">
        <v>159</v>
      </c>
      <c r="DD13">
        <v>0.08</v>
      </c>
      <c r="DE13" t="s">
        <v>159</v>
      </c>
      <c r="DF13">
        <v>0.02</v>
      </c>
      <c r="DG13" t="s">
        <v>159</v>
      </c>
      <c r="DH13">
        <v>0.08</v>
      </c>
      <c r="DI13" t="s">
        <v>159</v>
      </c>
      <c r="DJ13">
        <v>0.04</v>
      </c>
      <c r="DK13" t="s">
        <v>159</v>
      </c>
      <c r="DL13">
        <v>0.04</v>
      </c>
      <c r="DM13" t="s">
        <v>159</v>
      </c>
    </row>
    <row r="14" spans="1:117" x14ac:dyDescent="0.2">
      <c r="A14" t="s">
        <v>202</v>
      </c>
      <c r="B14">
        <v>12119495</v>
      </c>
      <c r="C14">
        <v>3</v>
      </c>
      <c r="D14" s="2">
        <v>42199</v>
      </c>
      <c r="E14">
        <v>3</v>
      </c>
      <c r="F14">
        <v>15</v>
      </c>
      <c r="G14">
        <v>12119495</v>
      </c>
      <c r="H14" t="s">
        <v>610</v>
      </c>
      <c r="I14" t="s">
        <v>204</v>
      </c>
      <c r="J14" t="s">
        <v>205</v>
      </c>
      <c r="K14" t="s">
        <v>151</v>
      </c>
      <c r="L14">
        <v>1503419</v>
      </c>
      <c r="M14">
        <v>201504201100</v>
      </c>
      <c r="N14" t="s">
        <v>154</v>
      </c>
      <c r="O14">
        <v>9</v>
      </c>
      <c r="P14">
        <v>0.16</v>
      </c>
      <c r="Q14" t="s">
        <v>159</v>
      </c>
      <c r="R14">
        <v>0.16</v>
      </c>
      <c r="S14" t="s">
        <v>159</v>
      </c>
      <c r="T14">
        <v>0.16</v>
      </c>
      <c r="U14" t="s">
        <v>159</v>
      </c>
      <c r="V14">
        <v>0.02</v>
      </c>
      <c r="W14" t="s">
        <v>159</v>
      </c>
      <c r="X14">
        <v>0.4</v>
      </c>
      <c r="Y14" t="s">
        <v>159</v>
      </c>
      <c r="Z14">
        <v>0.02</v>
      </c>
      <c r="AA14" t="s">
        <v>159</v>
      </c>
      <c r="AB14">
        <v>2.8E-3</v>
      </c>
      <c r="AD14">
        <v>0.02</v>
      </c>
      <c r="AE14" t="s">
        <v>159</v>
      </c>
      <c r="AF14">
        <v>0.02</v>
      </c>
      <c r="AG14" t="s">
        <v>159</v>
      </c>
      <c r="AH14">
        <v>0.16</v>
      </c>
      <c r="AI14" t="s">
        <v>159</v>
      </c>
      <c r="AJ14">
        <v>0.08</v>
      </c>
      <c r="AK14" t="s">
        <v>159</v>
      </c>
      <c r="AL14">
        <v>2.5999999999999999E-2</v>
      </c>
      <c r="AN14">
        <v>0.12</v>
      </c>
      <c r="AO14" t="s">
        <v>159</v>
      </c>
      <c r="AP14">
        <v>1.6</v>
      </c>
      <c r="AQ14" t="s">
        <v>159</v>
      </c>
      <c r="AR14">
        <v>0.16</v>
      </c>
      <c r="AS14" t="s">
        <v>159</v>
      </c>
      <c r="AT14">
        <v>2</v>
      </c>
      <c r="AU14" t="s">
        <v>159</v>
      </c>
      <c r="AV14">
        <v>0.16</v>
      </c>
      <c r="AW14" t="s">
        <v>159</v>
      </c>
      <c r="AX14">
        <v>0.06</v>
      </c>
      <c r="AY14" t="s">
        <v>159</v>
      </c>
      <c r="BB14">
        <v>1.6</v>
      </c>
      <c r="BC14" t="s">
        <v>159</v>
      </c>
      <c r="BD14">
        <v>0.32</v>
      </c>
      <c r="BE14" t="s">
        <v>159</v>
      </c>
      <c r="BF14">
        <v>0.32</v>
      </c>
      <c r="BG14" t="s">
        <v>159</v>
      </c>
      <c r="BH14">
        <v>0.32</v>
      </c>
      <c r="BI14" t="s">
        <v>159</v>
      </c>
      <c r="BJ14">
        <v>0.08</v>
      </c>
      <c r="BK14" t="s">
        <v>159</v>
      </c>
      <c r="BL14">
        <v>0.04</v>
      </c>
      <c r="BM14" t="s">
        <v>159</v>
      </c>
      <c r="BN14">
        <v>3.4</v>
      </c>
      <c r="BO14" t="s">
        <v>159</v>
      </c>
      <c r="BP14">
        <v>1.6</v>
      </c>
      <c r="BQ14" t="s">
        <v>159</v>
      </c>
      <c r="BR14">
        <v>0.04</v>
      </c>
      <c r="BS14" t="s">
        <v>159</v>
      </c>
      <c r="BT14">
        <v>0.04</v>
      </c>
      <c r="BU14" t="s">
        <v>159</v>
      </c>
      <c r="BV14">
        <v>0.04</v>
      </c>
      <c r="BW14" t="s">
        <v>159</v>
      </c>
      <c r="BX14">
        <v>0.04</v>
      </c>
      <c r="BY14" t="s">
        <v>159</v>
      </c>
      <c r="BZ14">
        <v>0.08</v>
      </c>
      <c r="CA14" t="s">
        <v>159</v>
      </c>
      <c r="CB14">
        <v>4.8</v>
      </c>
      <c r="CC14" t="s">
        <v>159</v>
      </c>
      <c r="CD14">
        <v>0.04</v>
      </c>
      <c r="CE14" t="s">
        <v>159</v>
      </c>
      <c r="CF14">
        <v>0.08</v>
      </c>
      <c r="CG14" t="s">
        <v>159</v>
      </c>
      <c r="CH14">
        <v>0.128</v>
      </c>
      <c r="CI14" t="s">
        <v>160</v>
      </c>
      <c r="CJ14">
        <v>0.04</v>
      </c>
      <c r="CK14" t="s">
        <v>159</v>
      </c>
      <c r="CL14">
        <v>0.04</v>
      </c>
      <c r="CM14" t="s">
        <v>159</v>
      </c>
      <c r="CN14">
        <v>0.8</v>
      </c>
      <c r="CO14" t="s">
        <v>159</v>
      </c>
      <c r="CP14">
        <v>1.6</v>
      </c>
      <c r="CQ14" t="s">
        <v>159</v>
      </c>
      <c r="CR14">
        <v>0.64</v>
      </c>
      <c r="CS14" t="s">
        <v>159</v>
      </c>
      <c r="CT14">
        <v>0.16</v>
      </c>
      <c r="CU14" t="s">
        <v>159</v>
      </c>
      <c r="CV14">
        <v>6.4000000000000001E-2</v>
      </c>
      <c r="CW14" t="s">
        <v>159</v>
      </c>
      <c r="CX14">
        <v>0.04</v>
      </c>
      <c r="CY14" t="s">
        <v>159</v>
      </c>
      <c r="CZ14">
        <v>0.08</v>
      </c>
      <c r="DA14" t="s">
        <v>159</v>
      </c>
      <c r="DB14">
        <v>0.32</v>
      </c>
      <c r="DC14" t="s">
        <v>159</v>
      </c>
      <c r="DD14">
        <v>0.08</v>
      </c>
      <c r="DE14" t="s">
        <v>159</v>
      </c>
      <c r="DF14">
        <v>0.02</v>
      </c>
      <c r="DG14" t="s">
        <v>159</v>
      </c>
      <c r="DH14">
        <v>0.08</v>
      </c>
      <c r="DI14" t="s">
        <v>159</v>
      </c>
      <c r="DJ14">
        <v>0.04</v>
      </c>
      <c r="DK14" t="s">
        <v>159</v>
      </c>
      <c r="DL14">
        <v>0.04</v>
      </c>
      <c r="DM14" t="s">
        <v>159</v>
      </c>
    </row>
    <row r="15" spans="1:117" x14ac:dyDescent="0.2">
      <c r="A15" t="s">
        <v>202</v>
      </c>
      <c r="B15">
        <v>12119495</v>
      </c>
      <c r="C15">
        <v>3</v>
      </c>
      <c r="D15" s="2">
        <v>42199</v>
      </c>
      <c r="E15">
        <v>3</v>
      </c>
      <c r="F15">
        <v>15</v>
      </c>
      <c r="G15">
        <v>12119495</v>
      </c>
      <c r="H15" t="s">
        <v>610</v>
      </c>
      <c r="I15" t="s">
        <v>204</v>
      </c>
      <c r="J15" t="s">
        <v>205</v>
      </c>
      <c r="K15" t="s">
        <v>151</v>
      </c>
      <c r="L15">
        <v>1502138</v>
      </c>
      <c r="M15">
        <v>201505181300</v>
      </c>
      <c r="N15" t="s">
        <v>154</v>
      </c>
      <c r="O15">
        <v>9</v>
      </c>
      <c r="P15">
        <v>0.16</v>
      </c>
      <c r="Q15" t="s">
        <v>159</v>
      </c>
      <c r="R15">
        <v>0.16</v>
      </c>
      <c r="S15" t="s">
        <v>159</v>
      </c>
      <c r="T15">
        <v>1.2699999999999999E-2</v>
      </c>
      <c r="X15">
        <v>0.4</v>
      </c>
      <c r="Y15" t="s">
        <v>159</v>
      </c>
      <c r="Z15">
        <v>0.02</v>
      </c>
      <c r="AA15" t="s">
        <v>159</v>
      </c>
      <c r="AB15">
        <v>0.05</v>
      </c>
      <c r="AC15" t="s">
        <v>159</v>
      </c>
      <c r="AD15">
        <v>8.3000000000000001E-3</v>
      </c>
      <c r="AE15" t="s">
        <v>160</v>
      </c>
      <c r="AF15">
        <v>0.02</v>
      </c>
      <c r="AG15" t="s">
        <v>159</v>
      </c>
      <c r="AH15">
        <v>0.16</v>
      </c>
      <c r="AI15" t="s">
        <v>159</v>
      </c>
      <c r="AJ15">
        <v>0.08</v>
      </c>
      <c r="AK15" t="s">
        <v>159</v>
      </c>
      <c r="AL15">
        <v>2.2800000000000001E-2</v>
      </c>
      <c r="AM15" t="s">
        <v>160</v>
      </c>
      <c r="AN15">
        <v>0.12</v>
      </c>
      <c r="AO15" t="s">
        <v>159</v>
      </c>
      <c r="AP15">
        <v>1.6</v>
      </c>
      <c r="AQ15" t="s">
        <v>159</v>
      </c>
      <c r="AR15">
        <v>0.16</v>
      </c>
      <c r="AS15" t="s">
        <v>159</v>
      </c>
      <c r="AT15">
        <v>2</v>
      </c>
      <c r="AU15" t="s">
        <v>159</v>
      </c>
      <c r="AV15">
        <v>0.16</v>
      </c>
      <c r="AW15" t="s">
        <v>159</v>
      </c>
      <c r="AX15">
        <v>0.06</v>
      </c>
      <c r="AY15" t="s">
        <v>159</v>
      </c>
      <c r="BB15">
        <v>1.6</v>
      </c>
      <c r="BC15" t="s">
        <v>159</v>
      </c>
      <c r="BD15">
        <v>0.32</v>
      </c>
      <c r="BE15" t="s">
        <v>159</v>
      </c>
      <c r="BF15">
        <v>0.32</v>
      </c>
      <c r="BG15" t="s">
        <v>159</v>
      </c>
      <c r="BH15">
        <v>0.32</v>
      </c>
      <c r="BI15" t="s">
        <v>159</v>
      </c>
      <c r="BL15">
        <v>7.4999999999999997E-3</v>
      </c>
      <c r="BN15">
        <v>3.4</v>
      </c>
      <c r="BO15" t="s">
        <v>159</v>
      </c>
      <c r="BP15">
        <v>1.6</v>
      </c>
      <c r="BQ15" t="s">
        <v>159</v>
      </c>
      <c r="BR15">
        <v>0.04</v>
      </c>
      <c r="BS15" t="s">
        <v>159</v>
      </c>
      <c r="BT15">
        <v>0.04</v>
      </c>
      <c r="BU15" t="s">
        <v>159</v>
      </c>
      <c r="BV15">
        <v>0.04</v>
      </c>
      <c r="BW15" t="s">
        <v>159</v>
      </c>
      <c r="BX15">
        <v>0.04</v>
      </c>
      <c r="BY15" t="s">
        <v>159</v>
      </c>
      <c r="BZ15">
        <v>0.08</v>
      </c>
      <c r="CA15" t="s">
        <v>159</v>
      </c>
      <c r="CB15">
        <v>0.32100000000000001</v>
      </c>
      <c r="CC15" t="s">
        <v>160</v>
      </c>
      <c r="CD15">
        <v>0.04</v>
      </c>
      <c r="CE15" t="s">
        <v>159</v>
      </c>
      <c r="CF15">
        <v>0.08</v>
      </c>
      <c r="CG15" t="s">
        <v>159</v>
      </c>
      <c r="CH15">
        <v>0.438</v>
      </c>
      <c r="CI15" t="s">
        <v>160</v>
      </c>
      <c r="CJ15">
        <v>0.04</v>
      </c>
      <c r="CK15" t="s">
        <v>159</v>
      </c>
      <c r="CN15">
        <v>0.8</v>
      </c>
      <c r="CO15" t="s">
        <v>159</v>
      </c>
      <c r="CP15">
        <v>1.6</v>
      </c>
      <c r="CQ15" t="s">
        <v>159</v>
      </c>
      <c r="CR15">
        <v>0.64</v>
      </c>
      <c r="CS15" t="s">
        <v>159</v>
      </c>
      <c r="CT15">
        <v>0.16</v>
      </c>
      <c r="CU15" t="s">
        <v>159</v>
      </c>
      <c r="CV15">
        <v>6.4000000000000001E-2</v>
      </c>
      <c r="CW15" t="s">
        <v>159</v>
      </c>
      <c r="CX15">
        <v>0.04</v>
      </c>
      <c r="CY15" t="s">
        <v>159</v>
      </c>
      <c r="CZ15">
        <v>0.08</v>
      </c>
      <c r="DA15" t="s">
        <v>159</v>
      </c>
      <c r="DB15">
        <v>2.3800000000000002E-2</v>
      </c>
      <c r="DC15" t="s">
        <v>160</v>
      </c>
      <c r="DD15">
        <v>0.08</v>
      </c>
      <c r="DE15" t="s">
        <v>159</v>
      </c>
      <c r="DF15">
        <v>0.02</v>
      </c>
      <c r="DG15" t="s">
        <v>159</v>
      </c>
      <c r="DH15">
        <v>0.08</v>
      </c>
      <c r="DI15" t="s">
        <v>159</v>
      </c>
      <c r="DJ15">
        <v>0.04</v>
      </c>
      <c r="DK15" t="s">
        <v>159</v>
      </c>
      <c r="DL15">
        <v>0.04</v>
      </c>
      <c r="DM15" t="s">
        <v>159</v>
      </c>
    </row>
    <row r="16" spans="1:117" x14ac:dyDescent="0.2">
      <c r="A16" t="s">
        <v>202</v>
      </c>
      <c r="B16">
        <v>12119495</v>
      </c>
      <c r="C16">
        <v>3</v>
      </c>
      <c r="D16" s="2">
        <v>42199</v>
      </c>
      <c r="E16">
        <v>3</v>
      </c>
      <c r="F16">
        <v>15</v>
      </c>
      <c r="G16">
        <v>12119495</v>
      </c>
      <c r="H16" t="s">
        <v>610</v>
      </c>
      <c r="I16" t="s">
        <v>204</v>
      </c>
      <c r="J16" t="s">
        <v>205</v>
      </c>
      <c r="K16" t="s">
        <v>151</v>
      </c>
      <c r="L16">
        <v>1502495</v>
      </c>
      <c r="M16">
        <v>201506151200</v>
      </c>
      <c r="N16" t="s">
        <v>154</v>
      </c>
      <c r="O16">
        <v>9</v>
      </c>
      <c r="P16">
        <v>0.16</v>
      </c>
      <c r="Q16" t="s">
        <v>159</v>
      </c>
      <c r="R16">
        <v>0.16</v>
      </c>
      <c r="S16" t="s">
        <v>159</v>
      </c>
      <c r="T16">
        <v>1.0699999999999999E-2</v>
      </c>
      <c r="V16">
        <v>0.02</v>
      </c>
      <c r="W16" t="s">
        <v>159</v>
      </c>
      <c r="X16">
        <v>0.4</v>
      </c>
      <c r="Y16" t="s">
        <v>159</v>
      </c>
      <c r="Z16">
        <v>4.5999999999999999E-3</v>
      </c>
      <c r="AA16" t="s">
        <v>160</v>
      </c>
      <c r="AB16">
        <v>0.05</v>
      </c>
      <c r="AC16" t="s">
        <v>159</v>
      </c>
      <c r="AD16">
        <v>9.9000000000000008E-3</v>
      </c>
      <c r="AE16" t="s">
        <v>160</v>
      </c>
      <c r="AF16">
        <v>3.3999999999999998E-3</v>
      </c>
      <c r="AG16" t="s">
        <v>160</v>
      </c>
      <c r="AH16">
        <v>0.16</v>
      </c>
      <c r="AI16" t="s">
        <v>159</v>
      </c>
      <c r="AJ16">
        <v>0.08</v>
      </c>
      <c r="AK16" t="s">
        <v>159</v>
      </c>
      <c r="AL16">
        <v>2.8199999999999999E-2</v>
      </c>
      <c r="AM16" t="s">
        <v>160</v>
      </c>
      <c r="AN16">
        <v>0.12</v>
      </c>
      <c r="AO16" t="s">
        <v>159</v>
      </c>
      <c r="AP16">
        <v>1.6</v>
      </c>
      <c r="AQ16" t="s">
        <v>159</v>
      </c>
      <c r="AR16">
        <v>0.16</v>
      </c>
      <c r="AS16" t="s">
        <v>159</v>
      </c>
      <c r="AT16">
        <v>2</v>
      </c>
      <c r="AU16" t="s">
        <v>159</v>
      </c>
      <c r="AV16">
        <v>0.16</v>
      </c>
      <c r="AW16" t="s">
        <v>159</v>
      </c>
      <c r="AX16">
        <v>0.06</v>
      </c>
      <c r="AY16" t="s">
        <v>159</v>
      </c>
      <c r="BB16">
        <v>1.6</v>
      </c>
      <c r="BC16" t="s">
        <v>159</v>
      </c>
      <c r="BD16">
        <v>0.32</v>
      </c>
      <c r="BE16" t="s">
        <v>159</v>
      </c>
      <c r="BF16">
        <v>0.32</v>
      </c>
      <c r="BG16" t="s">
        <v>159</v>
      </c>
      <c r="BH16">
        <v>0.32</v>
      </c>
      <c r="BI16" t="s">
        <v>159</v>
      </c>
      <c r="BL16">
        <v>0.04</v>
      </c>
      <c r="BM16" t="s">
        <v>159</v>
      </c>
      <c r="BN16">
        <v>3.4</v>
      </c>
      <c r="BO16" t="s">
        <v>159</v>
      </c>
      <c r="BP16">
        <v>1.6</v>
      </c>
      <c r="BQ16" t="s">
        <v>159</v>
      </c>
      <c r="BR16">
        <v>2.8999999999999998E-3</v>
      </c>
      <c r="BT16">
        <v>0.04</v>
      </c>
      <c r="BU16" t="s">
        <v>159</v>
      </c>
      <c r="BV16">
        <v>0.04</v>
      </c>
      <c r="BW16" t="s">
        <v>159</v>
      </c>
      <c r="BX16">
        <v>0.04</v>
      </c>
      <c r="BY16" t="s">
        <v>159</v>
      </c>
      <c r="BZ16">
        <v>0.08</v>
      </c>
      <c r="CA16" t="s">
        <v>159</v>
      </c>
      <c r="CB16">
        <v>4.8</v>
      </c>
      <c r="CC16" t="s">
        <v>159</v>
      </c>
      <c r="CD16">
        <v>0.04</v>
      </c>
      <c r="CE16" t="s">
        <v>159</v>
      </c>
      <c r="CF16">
        <v>0.08</v>
      </c>
      <c r="CG16" t="s">
        <v>159</v>
      </c>
      <c r="CH16">
        <v>0.153</v>
      </c>
      <c r="CI16" t="s">
        <v>160</v>
      </c>
      <c r="CJ16">
        <v>0.04</v>
      </c>
      <c r="CK16" t="s">
        <v>159</v>
      </c>
      <c r="CL16">
        <v>4.0000000000000001E-3</v>
      </c>
      <c r="CP16">
        <v>1.6</v>
      </c>
      <c r="CQ16" t="s">
        <v>159</v>
      </c>
      <c r="CR16">
        <v>0.64</v>
      </c>
      <c r="CS16" t="s">
        <v>159</v>
      </c>
      <c r="CT16">
        <v>0.16</v>
      </c>
      <c r="CU16" t="s">
        <v>159</v>
      </c>
      <c r="CV16">
        <v>6.4000000000000001E-2</v>
      </c>
      <c r="CW16" t="s">
        <v>159</v>
      </c>
      <c r="CX16">
        <v>0.04</v>
      </c>
      <c r="CY16" t="s">
        <v>159</v>
      </c>
      <c r="CZ16">
        <v>0.08</v>
      </c>
      <c r="DA16" t="s">
        <v>159</v>
      </c>
      <c r="DB16">
        <v>0.32</v>
      </c>
      <c r="DC16" t="s">
        <v>159</v>
      </c>
      <c r="DD16">
        <v>0.08</v>
      </c>
      <c r="DE16" t="s">
        <v>159</v>
      </c>
      <c r="DF16">
        <v>3.3999999999999998E-3</v>
      </c>
      <c r="DH16">
        <v>0.08</v>
      </c>
      <c r="DI16" t="s">
        <v>159</v>
      </c>
      <c r="DJ16">
        <v>0.04</v>
      </c>
      <c r="DK16" t="s">
        <v>159</v>
      </c>
      <c r="DL16">
        <v>0.04</v>
      </c>
      <c r="DM16" t="s">
        <v>159</v>
      </c>
    </row>
    <row r="17" spans="1:117" x14ac:dyDescent="0.2">
      <c r="A17" t="s">
        <v>213</v>
      </c>
      <c r="B17">
        <v>12112600</v>
      </c>
      <c r="C17">
        <v>3</v>
      </c>
      <c r="D17" s="2">
        <v>42153</v>
      </c>
      <c r="E17">
        <v>15</v>
      </c>
      <c r="F17">
        <v>0</v>
      </c>
      <c r="G17">
        <v>12112600</v>
      </c>
      <c r="H17" t="s">
        <v>611</v>
      </c>
      <c r="I17" t="s">
        <v>215</v>
      </c>
      <c r="J17" t="s">
        <v>216</v>
      </c>
      <c r="K17" t="s">
        <v>151</v>
      </c>
      <c r="L17">
        <v>1502499</v>
      </c>
      <c r="M17">
        <v>201506181140</v>
      </c>
      <c r="N17" t="s">
        <v>154</v>
      </c>
      <c r="O17">
        <v>7</v>
      </c>
      <c r="P17">
        <v>0.16</v>
      </c>
      <c r="Q17" t="s">
        <v>159</v>
      </c>
      <c r="R17">
        <v>0.16</v>
      </c>
      <c r="S17" t="s">
        <v>159</v>
      </c>
      <c r="T17">
        <v>0.02</v>
      </c>
      <c r="V17">
        <v>0.02</v>
      </c>
      <c r="W17" t="s">
        <v>159</v>
      </c>
      <c r="X17">
        <v>0.124</v>
      </c>
      <c r="Z17">
        <v>0.02</v>
      </c>
      <c r="AA17" t="s">
        <v>159</v>
      </c>
      <c r="AB17">
        <v>0.05</v>
      </c>
      <c r="AC17" t="s">
        <v>159</v>
      </c>
      <c r="AD17">
        <v>0.02</v>
      </c>
      <c r="AE17" t="s">
        <v>159</v>
      </c>
      <c r="AF17">
        <v>0.02</v>
      </c>
      <c r="AG17" t="s">
        <v>159</v>
      </c>
      <c r="AH17">
        <v>3.0200000000000001E-2</v>
      </c>
      <c r="AI17" t="s">
        <v>160</v>
      </c>
      <c r="AJ17">
        <v>0.08</v>
      </c>
      <c r="AK17" t="s">
        <v>159</v>
      </c>
      <c r="AL17">
        <v>0.02</v>
      </c>
      <c r="AM17" t="s">
        <v>159</v>
      </c>
      <c r="AN17">
        <v>0.12</v>
      </c>
      <c r="AO17" t="s">
        <v>159</v>
      </c>
      <c r="AP17">
        <v>1.6</v>
      </c>
      <c r="AQ17" t="s">
        <v>159</v>
      </c>
      <c r="AR17">
        <v>0.16</v>
      </c>
      <c r="AS17" t="s">
        <v>159</v>
      </c>
      <c r="AT17">
        <v>2</v>
      </c>
      <c r="AU17" t="s">
        <v>159</v>
      </c>
      <c r="AV17">
        <v>0.16</v>
      </c>
      <c r="AW17" t="s">
        <v>159</v>
      </c>
      <c r="AX17">
        <v>0.06</v>
      </c>
      <c r="AY17" t="s">
        <v>159</v>
      </c>
      <c r="BB17">
        <v>1.6</v>
      </c>
      <c r="BC17" t="s">
        <v>159</v>
      </c>
      <c r="BD17">
        <v>0.32</v>
      </c>
      <c r="BE17" t="s">
        <v>159</v>
      </c>
      <c r="BF17">
        <v>0.32</v>
      </c>
      <c r="BG17" t="s">
        <v>159</v>
      </c>
      <c r="BH17">
        <v>0.32</v>
      </c>
      <c r="BI17" t="s">
        <v>159</v>
      </c>
      <c r="BJ17">
        <v>0.08</v>
      </c>
      <c r="BK17" t="s">
        <v>159</v>
      </c>
      <c r="BL17">
        <v>0.04</v>
      </c>
      <c r="BM17" t="s">
        <v>159</v>
      </c>
      <c r="BN17">
        <v>3.4</v>
      </c>
      <c r="BO17" t="s">
        <v>159</v>
      </c>
      <c r="BP17">
        <v>1.6</v>
      </c>
      <c r="BQ17" t="s">
        <v>159</v>
      </c>
      <c r="BR17">
        <v>0.04</v>
      </c>
      <c r="BS17" t="s">
        <v>159</v>
      </c>
      <c r="BT17">
        <v>0.04</v>
      </c>
      <c r="BU17" t="s">
        <v>159</v>
      </c>
      <c r="BV17">
        <v>0.04</v>
      </c>
      <c r="BW17" t="s">
        <v>159</v>
      </c>
      <c r="BX17">
        <v>0.04</v>
      </c>
      <c r="BY17" t="s">
        <v>159</v>
      </c>
      <c r="BZ17">
        <v>0.08</v>
      </c>
      <c r="CA17" t="s">
        <v>159</v>
      </c>
      <c r="CB17">
        <v>4.8</v>
      </c>
      <c r="CC17" t="s">
        <v>159</v>
      </c>
      <c r="CD17">
        <v>0.04</v>
      </c>
      <c r="CE17" t="s">
        <v>159</v>
      </c>
      <c r="CF17">
        <v>0.08</v>
      </c>
      <c r="CG17" t="s">
        <v>159</v>
      </c>
      <c r="CH17">
        <v>0.23</v>
      </c>
      <c r="CI17" t="s">
        <v>160</v>
      </c>
      <c r="CJ17">
        <v>0.04</v>
      </c>
      <c r="CK17" t="s">
        <v>159</v>
      </c>
      <c r="CL17">
        <v>0.04</v>
      </c>
      <c r="CM17" t="s">
        <v>159</v>
      </c>
      <c r="CN17">
        <v>0.8</v>
      </c>
      <c r="CO17" t="s">
        <v>159</v>
      </c>
      <c r="CP17">
        <v>7.6499999999999999E-2</v>
      </c>
      <c r="CQ17" t="s">
        <v>160</v>
      </c>
      <c r="CR17">
        <v>0.64</v>
      </c>
      <c r="CS17" t="s">
        <v>159</v>
      </c>
      <c r="CT17">
        <v>0.16</v>
      </c>
      <c r="CU17" t="s">
        <v>159</v>
      </c>
      <c r="CV17">
        <v>6.4000000000000001E-2</v>
      </c>
      <c r="CW17" t="s">
        <v>159</v>
      </c>
      <c r="CX17">
        <v>0.04</v>
      </c>
      <c r="CY17" t="s">
        <v>159</v>
      </c>
      <c r="CZ17">
        <v>1.9099999999999999E-2</v>
      </c>
      <c r="DB17">
        <v>0.32</v>
      </c>
      <c r="DC17" t="s">
        <v>159</v>
      </c>
      <c r="DD17">
        <v>0.08</v>
      </c>
      <c r="DE17" t="s">
        <v>159</v>
      </c>
      <c r="DF17">
        <v>0.02</v>
      </c>
      <c r="DG17" t="s">
        <v>159</v>
      </c>
      <c r="DH17">
        <v>0.08</v>
      </c>
      <c r="DI17" t="s">
        <v>159</v>
      </c>
      <c r="DJ17">
        <v>0.04</v>
      </c>
      <c r="DK17" t="s">
        <v>159</v>
      </c>
      <c r="DL17">
        <v>0.04</v>
      </c>
      <c r="DM17" t="s">
        <v>159</v>
      </c>
    </row>
    <row r="18" spans="1:117" x14ac:dyDescent="0.2">
      <c r="A18" t="s">
        <v>213</v>
      </c>
      <c r="B18">
        <v>12112600</v>
      </c>
      <c r="C18">
        <v>3</v>
      </c>
      <c r="D18" s="2">
        <v>42153</v>
      </c>
      <c r="E18">
        <v>15</v>
      </c>
      <c r="F18">
        <v>0</v>
      </c>
      <c r="G18">
        <v>12112600</v>
      </c>
      <c r="H18" t="s">
        <v>611</v>
      </c>
      <c r="I18" t="s">
        <v>215</v>
      </c>
      <c r="J18" t="s">
        <v>216</v>
      </c>
      <c r="K18" t="s">
        <v>151</v>
      </c>
      <c r="L18">
        <v>1502098</v>
      </c>
      <c r="M18">
        <v>201505211110</v>
      </c>
      <c r="N18" t="s">
        <v>154</v>
      </c>
      <c r="O18">
        <v>9</v>
      </c>
      <c r="P18">
        <v>0.16</v>
      </c>
      <c r="Q18" t="s">
        <v>159</v>
      </c>
      <c r="R18">
        <v>0.16</v>
      </c>
      <c r="S18" t="s">
        <v>159</v>
      </c>
      <c r="T18">
        <v>1.44E-2</v>
      </c>
      <c r="V18">
        <v>0.02</v>
      </c>
      <c r="W18" t="s">
        <v>159</v>
      </c>
      <c r="X18">
        <v>0.4</v>
      </c>
      <c r="Y18" t="s">
        <v>159</v>
      </c>
      <c r="Z18">
        <v>0.02</v>
      </c>
      <c r="AA18" t="s">
        <v>159</v>
      </c>
      <c r="AB18">
        <v>0.05</v>
      </c>
      <c r="AC18" t="s">
        <v>159</v>
      </c>
      <c r="AD18">
        <v>0.02</v>
      </c>
      <c r="AE18" t="s">
        <v>159</v>
      </c>
      <c r="AF18">
        <v>0.02</v>
      </c>
      <c r="AG18" t="s">
        <v>159</v>
      </c>
      <c r="AH18">
        <v>9.2999999999999992E-3</v>
      </c>
      <c r="AI18" t="s">
        <v>160</v>
      </c>
      <c r="AJ18">
        <v>0.08</v>
      </c>
      <c r="AK18" t="s">
        <v>159</v>
      </c>
      <c r="AL18">
        <v>0.02</v>
      </c>
      <c r="AM18" t="s">
        <v>159</v>
      </c>
      <c r="AN18">
        <v>0.12</v>
      </c>
      <c r="AO18" t="s">
        <v>159</v>
      </c>
      <c r="AP18">
        <v>1.6</v>
      </c>
      <c r="AQ18" t="s">
        <v>159</v>
      </c>
      <c r="AR18">
        <v>0.16</v>
      </c>
      <c r="AS18" t="s">
        <v>159</v>
      </c>
      <c r="AT18">
        <v>2</v>
      </c>
      <c r="AU18" t="s">
        <v>159</v>
      </c>
      <c r="AV18">
        <v>0.16</v>
      </c>
      <c r="AW18" t="s">
        <v>159</v>
      </c>
      <c r="AX18">
        <v>0.06</v>
      </c>
      <c r="AY18" t="s">
        <v>159</v>
      </c>
      <c r="BB18">
        <v>1.6</v>
      </c>
      <c r="BC18" t="s">
        <v>159</v>
      </c>
      <c r="BD18">
        <v>0.32</v>
      </c>
      <c r="BE18" t="s">
        <v>159</v>
      </c>
      <c r="BF18">
        <v>0.32</v>
      </c>
      <c r="BG18" t="s">
        <v>159</v>
      </c>
      <c r="BH18">
        <v>0.32</v>
      </c>
      <c r="BI18" t="s">
        <v>159</v>
      </c>
      <c r="BL18">
        <v>0.04</v>
      </c>
      <c r="BM18" t="s">
        <v>159</v>
      </c>
      <c r="BN18">
        <v>3.4</v>
      </c>
      <c r="BO18" t="s">
        <v>159</v>
      </c>
      <c r="BP18">
        <v>1.6</v>
      </c>
      <c r="BQ18" t="s">
        <v>159</v>
      </c>
      <c r="BR18">
        <v>0.04</v>
      </c>
      <c r="BS18" t="s">
        <v>159</v>
      </c>
      <c r="BT18">
        <v>0.04</v>
      </c>
      <c r="BU18" t="s">
        <v>159</v>
      </c>
      <c r="BV18">
        <v>0.04</v>
      </c>
      <c r="BW18" t="s">
        <v>159</v>
      </c>
      <c r="BX18">
        <v>0.04</v>
      </c>
      <c r="BY18" t="s">
        <v>159</v>
      </c>
      <c r="BZ18">
        <v>0.08</v>
      </c>
      <c r="CA18" t="s">
        <v>159</v>
      </c>
      <c r="CB18">
        <v>4.8</v>
      </c>
      <c r="CC18" t="s">
        <v>159</v>
      </c>
      <c r="CD18">
        <v>0.04</v>
      </c>
      <c r="CE18" t="s">
        <v>159</v>
      </c>
      <c r="CF18">
        <v>0.08</v>
      </c>
      <c r="CG18" t="s">
        <v>159</v>
      </c>
      <c r="CH18">
        <v>0.14399999999999999</v>
      </c>
      <c r="CI18" t="s">
        <v>160</v>
      </c>
      <c r="CJ18">
        <v>0.04</v>
      </c>
      <c r="CK18" t="s">
        <v>159</v>
      </c>
      <c r="CL18">
        <v>0.04</v>
      </c>
      <c r="CM18" t="s">
        <v>159</v>
      </c>
      <c r="CP18">
        <v>1.6</v>
      </c>
      <c r="CQ18" t="s">
        <v>159</v>
      </c>
      <c r="CR18">
        <v>0.64</v>
      </c>
      <c r="CS18" t="s">
        <v>159</v>
      </c>
      <c r="CT18">
        <v>0.16</v>
      </c>
      <c r="CU18" t="s">
        <v>159</v>
      </c>
      <c r="CV18">
        <v>6.4000000000000001E-2</v>
      </c>
      <c r="CW18" t="s">
        <v>159</v>
      </c>
      <c r="CX18">
        <v>0.04</v>
      </c>
      <c r="CY18" t="s">
        <v>159</v>
      </c>
      <c r="CZ18">
        <v>0.08</v>
      </c>
      <c r="DA18" t="s">
        <v>159</v>
      </c>
      <c r="DB18">
        <v>0.32</v>
      </c>
      <c r="DC18" t="s">
        <v>159</v>
      </c>
      <c r="DD18">
        <v>0.08</v>
      </c>
      <c r="DE18" t="s">
        <v>159</v>
      </c>
      <c r="DF18">
        <v>0.02</v>
      </c>
      <c r="DG18" t="s">
        <v>159</v>
      </c>
      <c r="DH18">
        <v>0.08</v>
      </c>
      <c r="DI18" t="s">
        <v>159</v>
      </c>
      <c r="DJ18">
        <v>0.04</v>
      </c>
      <c r="DK18" t="s">
        <v>159</v>
      </c>
      <c r="DL18">
        <v>0.04</v>
      </c>
      <c r="DM18" t="s">
        <v>159</v>
      </c>
    </row>
    <row r="19" spans="1:117" x14ac:dyDescent="0.2">
      <c r="A19" t="s">
        <v>213</v>
      </c>
      <c r="B19">
        <v>12112600</v>
      </c>
      <c r="C19">
        <v>3</v>
      </c>
      <c r="D19" s="2">
        <v>42153</v>
      </c>
      <c r="E19">
        <v>15</v>
      </c>
      <c r="F19">
        <v>0</v>
      </c>
      <c r="G19">
        <v>12112600</v>
      </c>
      <c r="H19" t="s">
        <v>611</v>
      </c>
      <c r="I19" t="s">
        <v>215</v>
      </c>
      <c r="J19" t="s">
        <v>216</v>
      </c>
      <c r="K19" t="s">
        <v>151</v>
      </c>
      <c r="L19">
        <v>1501703</v>
      </c>
      <c r="M19">
        <v>201504231320</v>
      </c>
      <c r="N19" t="s">
        <v>154</v>
      </c>
      <c r="O19">
        <v>9</v>
      </c>
      <c r="P19">
        <v>0.16</v>
      </c>
      <c r="Q19" t="s">
        <v>159</v>
      </c>
      <c r="R19">
        <v>0.16</v>
      </c>
      <c r="S19" t="s">
        <v>159</v>
      </c>
      <c r="T19">
        <v>0.16</v>
      </c>
      <c r="U19" t="s">
        <v>159</v>
      </c>
      <c r="V19">
        <v>0.02</v>
      </c>
      <c r="W19" t="s">
        <v>159</v>
      </c>
      <c r="X19">
        <v>0.4</v>
      </c>
      <c r="Y19" t="s">
        <v>159</v>
      </c>
      <c r="Z19">
        <v>0.02</v>
      </c>
      <c r="AA19" t="s">
        <v>159</v>
      </c>
      <c r="AB19">
        <v>0.05</v>
      </c>
      <c r="AC19" t="s">
        <v>159</v>
      </c>
      <c r="AD19">
        <v>0.02</v>
      </c>
      <c r="AE19" t="s">
        <v>159</v>
      </c>
      <c r="AF19">
        <v>0.02</v>
      </c>
      <c r="AG19" t="s">
        <v>159</v>
      </c>
      <c r="AH19">
        <v>0.156</v>
      </c>
      <c r="AI19" t="s">
        <v>160</v>
      </c>
      <c r="AJ19">
        <v>0.08</v>
      </c>
      <c r="AK19" t="s">
        <v>159</v>
      </c>
      <c r="AL19">
        <v>0.02</v>
      </c>
      <c r="AM19" t="s">
        <v>159</v>
      </c>
      <c r="AN19">
        <v>0.12</v>
      </c>
      <c r="AO19" t="s">
        <v>159</v>
      </c>
      <c r="AP19">
        <v>1.6</v>
      </c>
      <c r="AQ19" t="s">
        <v>159</v>
      </c>
      <c r="AR19">
        <v>0.16</v>
      </c>
      <c r="AS19" t="s">
        <v>159</v>
      </c>
      <c r="AT19">
        <v>2</v>
      </c>
      <c r="AU19" t="s">
        <v>159</v>
      </c>
      <c r="AV19">
        <v>0.16</v>
      </c>
      <c r="AW19" t="s">
        <v>159</v>
      </c>
      <c r="AX19">
        <v>0.06</v>
      </c>
      <c r="AY19" t="s">
        <v>159</v>
      </c>
      <c r="BB19">
        <v>1.6</v>
      </c>
      <c r="BC19" t="s">
        <v>159</v>
      </c>
      <c r="BD19">
        <v>0.32</v>
      </c>
      <c r="BE19" t="s">
        <v>159</v>
      </c>
      <c r="BF19">
        <v>0.32</v>
      </c>
      <c r="BG19" t="s">
        <v>159</v>
      </c>
      <c r="BH19">
        <v>0.32</v>
      </c>
      <c r="BI19" t="s">
        <v>159</v>
      </c>
      <c r="BJ19">
        <v>0.08</v>
      </c>
      <c r="BK19" t="s">
        <v>159</v>
      </c>
      <c r="BL19">
        <v>0.04</v>
      </c>
      <c r="BM19" t="s">
        <v>159</v>
      </c>
      <c r="BN19">
        <v>3.4</v>
      </c>
      <c r="BO19" t="s">
        <v>159</v>
      </c>
      <c r="BP19">
        <v>1.6</v>
      </c>
      <c r="BQ19" t="s">
        <v>159</v>
      </c>
      <c r="BR19">
        <v>0.04</v>
      </c>
      <c r="BS19" t="s">
        <v>159</v>
      </c>
      <c r="BT19">
        <v>0.04</v>
      </c>
      <c r="BU19" t="s">
        <v>159</v>
      </c>
      <c r="BV19">
        <v>0.04</v>
      </c>
      <c r="BW19" t="s">
        <v>159</v>
      </c>
      <c r="BX19">
        <v>0.04</v>
      </c>
      <c r="BY19" t="s">
        <v>159</v>
      </c>
      <c r="BZ19">
        <v>0.08</v>
      </c>
      <c r="CA19" t="s">
        <v>159</v>
      </c>
      <c r="CB19">
        <v>4.8</v>
      </c>
      <c r="CC19" t="s">
        <v>159</v>
      </c>
      <c r="CD19">
        <v>0.04</v>
      </c>
      <c r="CE19" t="s">
        <v>159</v>
      </c>
      <c r="CF19">
        <v>0.08</v>
      </c>
      <c r="CG19" t="s">
        <v>159</v>
      </c>
      <c r="CH19">
        <v>0.39600000000000002</v>
      </c>
      <c r="CI19" t="s">
        <v>160</v>
      </c>
      <c r="CJ19">
        <v>0.04</v>
      </c>
      <c r="CK19" t="s">
        <v>159</v>
      </c>
      <c r="CL19">
        <v>0.04</v>
      </c>
      <c r="CM19" t="s">
        <v>159</v>
      </c>
      <c r="CN19">
        <v>0.8</v>
      </c>
      <c r="CO19" t="s">
        <v>159</v>
      </c>
      <c r="CP19">
        <v>1.6</v>
      </c>
      <c r="CQ19" t="s">
        <v>159</v>
      </c>
      <c r="CR19">
        <v>0.64</v>
      </c>
      <c r="CS19" t="s">
        <v>159</v>
      </c>
      <c r="CT19">
        <v>0.16</v>
      </c>
      <c r="CU19" t="s">
        <v>159</v>
      </c>
      <c r="CV19">
        <v>6.4000000000000001E-2</v>
      </c>
      <c r="CW19" t="s">
        <v>159</v>
      </c>
      <c r="CX19">
        <v>0.04</v>
      </c>
      <c r="CY19" t="s">
        <v>159</v>
      </c>
      <c r="CZ19">
        <v>0.08</v>
      </c>
      <c r="DA19" t="s">
        <v>159</v>
      </c>
      <c r="DB19">
        <v>0.32</v>
      </c>
      <c r="DC19" t="s">
        <v>159</v>
      </c>
      <c r="DD19">
        <v>0.08</v>
      </c>
      <c r="DE19" t="s">
        <v>159</v>
      </c>
      <c r="DF19">
        <v>0.02</v>
      </c>
      <c r="DG19" t="s">
        <v>159</v>
      </c>
      <c r="DH19">
        <v>0.08</v>
      </c>
      <c r="DI19" t="s">
        <v>159</v>
      </c>
      <c r="DJ19">
        <v>0.04</v>
      </c>
      <c r="DK19" t="s">
        <v>159</v>
      </c>
      <c r="DL19">
        <v>0.04</v>
      </c>
      <c r="DM19" t="s">
        <v>159</v>
      </c>
    </row>
    <row r="20" spans="1:117" x14ac:dyDescent="0.2">
      <c r="A20" t="s">
        <v>228</v>
      </c>
      <c r="B20">
        <v>14211499</v>
      </c>
      <c r="C20">
        <v>3</v>
      </c>
      <c r="D20" s="2">
        <v>42187</v>
      </c>
      <c r="E20">
        <v>0</v>
      </c>
      <c r="F20">
        <v>13</v>
      </c>
      <c r="G20">
        <v>14211499</v>
      </c>
      <c r="H20" t="s">
        <v>612</v>
      </c>
      <c r="I20" t="s">
        <v>230</v>
      </c>
      <c r="J20" t="s">
        <v>231</v>
      </c>
      <c r="K20" t="s">
        <v>232</v>
      </c>
      <c r="L20">
        <v>1500717</v>
      </c>
      <c r="M20">
        <v>201505181200</v>
      </c>
      <c r="N20" t="s">
        <v>154</v>
      </c>
      <c r="O20">
        <v>9</v>
      </c>
      <c r="P20">
        <v>0.16</v>
      </c>
      <c r="Q20" t="s">
        <v>159</v>
      </c>
      <c r="R20">
        <v>0.16</v>
      </c>
      <c r="S20" t="s">
        <v>159</v>
      </c>
      <c r="T20">
        <v>1.0200000000000001E-2</v>
      </c>
      <c r="X20">
        <v>0.4</v>
      </c>
      <c r="Y20" t="s">
        <v>159</v>
      </c>
      <c r="Z20">
        <v>0.02</v>
      </c>
      <c r="AA20" t="s">
        <v>159</v>
      </c>
      <c r="AB20">
        <v>0.05</v>
      </c>
      <c r="AC20" t="s">
        <v>159</v>
      </c>
      <c r="AD20">
        <v>0.02</v>
      </c>
      <c r="AE20" t="s">
        <v>159</v>
      </c>
      <c r="AF20">
        <v>0.02</v>
      </c>
      <c r="AG20" t="s">
        <v>159</v>
      </c>
      <c r="AH20">
        <v>0.16</v>
      </c>
      <c r="AI20" t="s">
        <v>159</v>
      </c>
      <c r="AJ20">
        <v>0.08</v>
      </c>
      <c r="AK20" t="s">
        <v>159</v>
      </c>
      <c r="AL20">
        <v>0.02</v>
      </c>
      <c r="AM20" t="s">
        <v>159</v>
      </c>
      <c r="AN20">
        <v>0.12</v>
      </c>
      <c r="AO20" t="s">
        <v>159</v>
      </c>
      <c r="AP20">
        <v>1.6</v>
      </c>
      <c r="AQ20" t="s">
        <v>159</v>
      </c>
      <c r="AR20">
        <v>0.16</v>
      </c>
      <c r="AS20" t="s">
        <v>159</v>
      </c>
      <c r="AT20">
        <v>2</v>
      </c>
      <c r="AU20" t="s">
        <v>159</v>
      </c>
      <c r="AV20">
        <v>0.16</v>
      </c>
      <c r="AW20" t="s">
        <v>159</v>
      </c>
      <c r="AX20">
        <v>0.06</v>
      </c>
      <c r="AY20" t="s">
        <v>159</v>
      </c>
      <c r="BB20">
        <v>1.6</v>
      </c>
      <c r="BC20" t="s">
        <v>159</v>
      </c>
      <c r="BD20">
        <v>0.32</v>
      </c>
      <c r="BE20" t="s">
        <v>159</v>
      </c>
      <c r="BF20">
        <v>0.32</v>
      </c>
      <c r="BG20" t="s">
        <v>159</v>
      </c>
      <c r="BH20">
        <v>0.32</v>
      </c>
      <c r="BI20" t="s">
        <v>159</v>
      </c>
      <c r="BL20">
        <v>0.04</v>
      </c>
      <c r="BM20" t="s">
        <v>159</v>
      </c>
      <c r="BN20">
        <v>3.4</v>
      </c>
      <c r="BO20" t="s">
        <v>159</v>
      </c>
      <c r="BP20">
        <v>1.6</v>
      </c>
      <c r="BQ20" t="s">
        <v>159</v>
      </c>
      <c r="BR20">
        <v>0.04</v>
      </c>
      <c r="BS20" t="s">
        <v>159</v>
      </c>
      <c r="BT20">
        <v>0.04</v>
      </c>
      <c r="BU20" t="s">
        <v>159</v>
      </c>
      <c r="BV20">
        <v>0.04</v>
      </c>
      <c r="BW20" t="s">
        <v>159</v>
      </c>
      <c r="BX20">
        <v>0.04</v>
      </c>
      <c r="BY20" t="s">
        <v>159</v>
      </c>
      <c r="BZ20">
        <v>0.08</v>
      </c>
      <c r="CA20" t="s">
        <v>159</v>
      </c>
      <c r="CB20">
        <v>4.8</v>
      </c>
      <c r="CC20" t="s">
        <v>159</v>
      </c>
      <c r="CD20">
        <v>0.04</v>
      </c>
      <c r="CE20" t="s">
        <v>159</v>
      </c>
      <c r="CF20">
        <v>0.08</v>
      </c>
      <c r="CG20" t="s">
        <v>159</v>
      </c>
      <c r="CH20">
        <v>0.33900000000000002</v>
      </c>
      <c r="CI20" t="s">
        <v>160</v>
      </c>
      <c r="CJ20">
        <v>9.1000000000000004E-3</v>
      </c>
      <c r="CK20" t="s">
        <v>160</v>
      </c>
      <c r="CN20">
        <v>0.8</v>
      </c>
      <c r="CO20" t="s">
        <v>159</v>
      </c>
      <c r="CP20">
        <v>1.6</v>
      </c>
      <c r="CQ20" t="s">
        <v>159</v>
      </c>
      <c r="CR20">
        <v>0.64</v>
      </c>
      <c r="CS20" t="s">
        <v>159</v>
      </c>
      <c r="CT20">
        <v>0.16</v>
      </c>
      <c r="CU20" t="s">
        <v>159</v>
      </c>
      <c r="CV20">
        <v>6.4000000000000001E-2</v>
      </c>
      <c r="CW20" t="s">
        <v>159</v>
      </c>
      <c r="CX20">
        <v>0.04</v>
      </c>
      <c r="CY20" t="s">
        <v>159</v>
      </c>
      <c r="CZ20">
        <v>0.08</v>
      </c>
      <c r="DA20" t="s">
        <v>159</v>
      </c>
      <c r="DB20">
        <v>0.32</v>
      </c>
      <c r="DC20" t="s">
        <v>159</v>
      </c>
      <c r="DD20">
        <v>0.08</v>
      </c>
      <c r="DE20" t="s">
        <v>159</v>
      </c>
      <c r="DF20">
        <v>0.02</v>
      </c>
      <c r="DG20" t="s">
        <v>159</v>
      </c>
      <c r="DH20">
        <v>0.08</v>
      </c>
      <c r="DI20" t="s">
        <v>159</v>
      </c>
      <c r="DJ20">
        <v>0.04</v>
      </c>
      <c r="DK20" t="s">
        <v>159</v>
      </c>
      <c r="DL20">
        <v>0.04</v>
      </c>
      <c r="DM20" t="s">
        <v>159</v>
      </c>
    </row>
    <row r="21" spans="1:117" x14ac:dyDescent="0.2">
      <c r="A21" t="s">
        <v>228</v>
      </c>
      <c r="B21">
        <v>14211499</v>
      </c>
      <c r="C21">
        <v>3</v>
      </c>
      <c r="D21" s="2">
        <v>42187</v>
      </c>
      <c r="E21">
        <v>0</v>
      </c>
      <c r="F21">
        <v>13</v>
      </c>
      <c r="G21">
        <v>14211499</v>
      </c>
      <c r="H21" t="s">
        <v>612</v>
      </c>
      <c r="I21" t="s">
        <v>230</v>
      </c>
      <c r="J21" t="s">
        <v>231</v>
      </c>
      <c r="K21" t="s">
        <v>232</v>
      </c>
      <c r="L21">
        <v>1501050</v>
      </c>
      <c r="M21">
        <v>201506150750</v>
      </c>
      <c r="N21" t="s">
        <v>154</v>
      </c>
      <c r="O21">
        <v>9</v>
      </c>
      <c r="P21">
        <v>0.16</v>
      </c>
      <c r="Q21" t="s">
        <v>159</v>
      </c>
      <c r="R21">
        <v>0.16</v>
      </c>
      <c r="S21" t="s">
        <v>159</v>
      </c>
      <c r="T21">
        <v>7.3000000000000001E-3</v>
      </c>
      <c r="V21">
        <v>0.02</v>
      </c>
      <c r="W21" t="s">
        <v>159</v>
      </c>
      <c r="X21">
        <v>0.4</v>
      </c>
      <c r="Y21" t="s">
        <v>159</v>
      </c>
      <c r="Z21">
        <v>0.02</v>
      </c>
      <c r="AA21" t="s">
        <v>159</v>
      </c>
      <c r="AB21">
        <v>0.05</v>
      </c>
      <c r="AC21" t="s">
        <v>159</v>
      </c>
      <c r="AD21">
        <v>0.02</v>
      </c>
      <c r="AE21" t="s">
        <v>159</v>
      </c>
      <c r="AF21">
        <v>0.02</v>
      </c>
      <c r="AG21" t="s">
        <v>159</v>
      </c>
      <c r="AH21">
        <v>0.16</v>
      </c>
      <c r="AI21" t="s">
        <v>159</v>
      </c>
      <c r="AJ21">
        <v>0.08</v>
      </c>
      <c r="AK21" t="s">
        <v>159</v>
      </c>
      <c r="AL21">
        <v>0.02</v>
      </c>
      <c r="AM21" t="s">
        <v>159</v>
      </c>
      <c r="AN21">
        <v>0.12</v>
      </c>
      <c r="AO21" t="s">
        <v>159</v>
      </c>
      <c r="AP21">
        <v>1.6</v>
      </c>
      <c r="AQ21" t="s">
        <v>159</v>
      </c>
      <c r="AR21">
        <v>0.16</v>
      </c>
      <c r="AS21" t="s">
        <v>159</v>
      </c>
      <c r="AT21">
        <v>2</v>
      </c>
      <c r="AU21" t="s">
        <v>159</v>
      </c>
      <c r="AV21">
        <v>0.16</v>
      </c>
      <c r="AW21" t="s">
        <v>159</v>
      </c>
      <c r="AX21">
        <v>0.06</v>
      </c>
      <c r="AY21" t="s">
        <v>159</v>
      </c>
      <c r="BB21">
        <v>1.6</v>
      </c>
      <c r="BC21" t="s">
        <v>159</v>
      </c>
      <c r="BD21">
        <v>0.32</v>
      </c>
      <c r="BE21" t="s">
        <v>159</v>
      </c>
      <c r="BF21">
        <v>0.32</v>
      </c>
      <c r="BG21" t="s">
        <v>159</v>
      </c>
      <c r="BH21">
        <v>0.32</v>
      </c>
      <c r="BI21" t="s">
        <v>159</v>
      </c>
      <c r="BJ21">
        <v>0.08</v>
      </c>
      <c r="BK21" t="s">
        <v>159</v>
      </c>
      <c r="BL21">
        <v>6.1999999999999998E-3</v>
      </c>
      <c r="BN21">
        <v>3.4</v>
      </c>
      <c r="BO21" t="s">
        <v>159</v>
      </c>
      <c r="BP21">
        <v>1.6</v>
      </c>
      <c r="BQ21" t="s">
        <v>159</v>
      </c>
      <c r="BR21">
        <v>0.04</v>
      </c>
      <c r="BS21" t="s">
        <v>159</v>
      </c>
      <c r="BT21">
        <v>0.04</v>
      </c>
      <c r="BU21" t="s">
        <v>159</v>
      </c>
      <c r="BV21">
        <v>0.04</v>
      </c>
      <c r="BW21" t="s">
        <v>159</v>
      </c>
      <c r="BX21">
        <v>0.04</v>
      </c>
      <c r="BY21" t="s">
        <v>159</v>
      </c>
      <c r="BZ21">
        <v>0.08</v>
      </c>
      <c r="CA21" t="s">
        <v>159</v>
      </c>
      <c r="CB21">
        <v>4.8</v>
      </c>
      <c r="CC21" t="s">
        <v>159</v>
      </c>
      <c r="CD21">
        <v>0.04</v>
      </c>
      <c r="CE21" t="s">
        <v>159</v>
      </c>
      <c r="CF21">
        <v>0.08</v>
      </c>
      <c r="CG21" t="s">
        <v>159</v>
      </c>
      <c r="CH21">
        <v>0.34599999999999997</v>
      </c>
      <c r="CI21" t="s">
        <v>160</v>
      </c>
      <c r="CJ21">
        <v>0.04</v>
      </c>
      <c r="CK21" t="s">
        <v>159</v>
      </c>
      <c r="CL21">
        <v>0.04</v>
      </c>
      <c r="CM21" t="s">
        <v>159</v>
      </c>
      <c r="CN21">
        <v>0.8</v>
      </c>
      <c r="CO21" t="s">
        <v>159</v>
      </c>
      <c r="CP21">
        <v>1.6</v>
      </c>
      <c r="CQ21" t="s">
        <v>159</v>
      </c>
      <c r="CR21">
        <v>0.64</v>
      </c>
      <c r="CS21" t="s">
        <v>159</v>
      </c>
      <c r="CT21">
        <v>0.16</v>
      </c>
      <c r="CU21" t="s">
        <v>159</v>
      </c>
      <c r="CV21">
        <v>6.4000000000000001E-2</v>
      </c>
      <c r="CW21" t="s">
        <v>159</v>
      </c>
      <c r="CX21">
        <v>0.04</v>
      </c>
      <c r="CY21" t="s">
        <v>159</v>
      </c>
      <c r="CZ21">
        <v>0.08</v>
      </c>
      <c r="DA21" t="s">
        <v>159</v>
      </c>
      <c r="DB21">
        <v>0.32</v>
      </c>
      <c r="DC21" t="s">
        <v>159</v>
      </c>
      <c r="DD21">
        <v>0.08</v>
      </c>
      <c r="DE21" t="s">
        <v>159</v>
      </c>
      <c r="DF21">
        <v>0.02</v>
      </c>
      <c r="DG21" t="s">
        <v>159</v>
      </c>
      <c r="DH21">
        <v>0.08</v>
      </c>
      <c r="DI21" t="s">
        <v>159</v>
      </c>
      <c r="DJ21">
        <v>0.04</v>
      </c>
      <c r="DK21" t="s">
        <v>159</v>
      </c>
      <c r="DL21">
        <v>0.04</v>
      </c>
      <c r="DM21" t="s">
        <v>159</v>
      </c>
    </row>
    <row r="22" spans="1:117" x14ac:dyDescent="0.2">
      <c r="A22" t="s">
        <v>228</v>
      </c>
      <c r="B22">
        <v>14211499</v>
      </c>
      <c r="C22">
        <v>3</v>
      </c>
      <c r="D22" s="2">
        <v>42187</v>
      </c>
      <c r="E22">
        <v>0</v>
      </c>
      <c r="F22">
        <v>13</v>
      </c>
      <c r="G22">
        <v>14211499</v>
      </c>
      <c r="H22" t="s">
        <v>612</v>
      </c>
      <c r="I22" t="s">
        <v>230</v>
      </c>
      <c r="J22" t="s">
        <v>231</v>
      </c>
      <c r="K22" t="s">
        <v>232</v>
      </c>
      <c r="L22">
        <v>1500426</v>
      </c>
      <c r="M22">
        <v>201504201000</v>
      </c>
      <c r="N22" t="s">
        <v>154</v>
      </c>
      <c r="O22">
        <v>9</v>
      </c>
      <c r="P22">
        <v>0.16</v>
      </c>
      <c r="Q22" t="s">
        <v>159</v>
      </c>
      <c r="R22">
        <v>0.16</v>
      </c>
      <c r="S22" t="s">
        <v>159</v>
      </c>
      <c r="T22">
        <v>0.16</v>
      </c>
      <c r="U22" t="s">
        <v>159</v>
      </c>
      <c r="V22">
        <v>0.02</v>
      </c>
      <c r="W22" t="s">
        <v>159</v>
      </c>
      <c r="X22">
        <v>0.4</v>
      </c>
      <c r="Y22" t="s">
        <v>159</v>
      </c>
      <c r="Z22">
        <v>0.02</v>
      </c>
      <c r="AA22" t="s">
        <v>159</v>
      </c>
      <c r="AB22">
        <v>0.05</v>
      </c>
      <c r="AC22" t="s">
        <v>159</v>
      </c>
      <c r="AD22">
        <v>0.02</v>
      </c>
      <c r="AE22" t="s">
        <v>159</v>
      </c>
      <c r="AF22">
        <v>0.02</v>
      </c>
      <c r="AG22" t="s">
        <v>159</v>
      </c>
      <c r="AH22">
        <v>0.16</v>
      </c>
      <c r="AI22" t="s">
        <v>159</v>
      </c>
      <c r="AJ22">
        <v>0.08</v>
      </c>
      <c r="AK22" t="s">
        <v>159</v>
      </c>
      <c r="AL22">
        <v>0.02</v>
      </c>
      <c r="AM22" t="s">
        <v>159</v>
      </c>
      <c r="AN22">
        <v>0.12</v>
      </c>
      <c r="AO22" t="s">
        <v>159</v>
      </c>
      <c r="AP22">
        <v>1.6</v>
      </c>
      <c r="AQ22" t="s">
        <v>159</v>
      </c>
      <c r="AR22">
        <v>0.16</v>
      </c>
      <c r="AS22" t="s">
        <v>159</v>
      </c>
      <c r="AT22">
        <v>2</v>
      </c>
      <c r="AU22" t="s">
        <v>159</v>
      </c>
      <c r="AV22">
        <v>0.16</v>
      </c>
      <c r="AW22" t="s">
        <v>159</v>
      </c>
      <c r="AX22">
        <v>0.06</v>
      </c>
      <c r="AY22" t="s">
        <v>159</v>
      </c>
      <c r="BB22">
        <v>1.6</v>
      </c>
      <c r="BC22" t="s">
        <v>159</v>
      </c>
      <c r="BD22">
        <v>0.32</v>
      </c>
      <c r="BE22" t="s">
        <v>159</v>
      </c>
      <c r="BF22">
        <v>0.32</v>
      </c>
      <c r="BG22" t="s">
        <v>159</v>
      </c>
      <c r="BH22">
        <v>0.32</v>
      </c>
      <c r="BI22" t="s">
        <v>159</v>
      </c>
      <c r="BJ22">
        <v>0.08</v>
      </c>
      <c r="BK22" t="s">
        <v>159</v>
      </c>
      <c r="BL22">
        <v>0.04</v>
      </c>
      <c r="BM22" t="s">
        <v>159</v>
      </c>
      <c r="BN22">
        <v>3.4</v>
      </c>
      <c r="BO22" t="s">
        <v>159</v>
      </c>
      <c r="BP22">
        <v>1.6</v>
      </c>
      <c r="BQ22" t="s">
        <v>159</v>
      </c>
      <c r="BR22">
        <v>0.04</v>
      </c>
      <c r="BS22" t="s">
        <v>159</v>
      </c>
      <c r="BT22">
        <v>0.04</v>
      </c>
      <c r="BU22" t="s">
        <v>159</v>
      </c>
      <c r="BV22">
        <v>0.04</v>
      </c>
      <c r="BW22" t="s">
        <v>159</v>
      </c>
      <c r="BX22">
        <v>0.04</v>
      </c>
      <c r="BY22" t="s">
        <v>159</v>
      </c>
      <c r="BZ22">
        <v>0.08</v>
      </c>
      <c r="CA22" t="s">
        <v>159</v>
      </c>
      <c r="CB22">
        <v>4.8</v>
      </c>
      <c r="CC22" t="s">
        <v>159</v>
      </c>
      <c r="CD22">
        <v>0.04</v>
      </c>
      <c r="CE22" t="s">
        <v>159</v>
      </c>
      <c r="CF22">
        <v>0.08</v>
      </c>
      <c r="CG22" t="s">
        <v>159</v>
      </c>
      <c r="CH22">
        <v>0.372</v>
      </c>
      <c r="CI22" t="s">
        <v>160</v>
      </c>
      <c r="CJ22">
        <v>1.12E-2</v>
      </c>
      <c r="CL22">
        <v>3.0000000000000001E-3</v>
      </c>
      <c r="CN22">
        <v>0.8</v>
      </c>
      <c r="CO22" t="s">
        <v>159</v>
      </c>
      <c r="CP22">
        <v>1.6</v>
      </c>
      <c r="CQ22" t="s">
        <v>159</v>
      </c>
      <c r="CR22">
        <v>0.64</v>
      </c>
      <c r="CS22" t="s">
        <v>159</v>
      </c>
      <c r="CT22">
        <v>0.16</v>
      </c>
      <c r="CU22" t="s">
        <v>159</v>
      </c>
      <c r="CV22">
        <v>6.4000000000000001E-2</v>
      </c>
      <c r="CW22" t="s">
        <v>159</v>
      </c>
      <c r="CX22">
        <v>0.04</v>
      </c>
      <c r="CY22" t="s">
        <v>159</v>
      </c>
      <c r="CZ22">
        <v>0.08</v>
      </c>
      <c r="DA22" t="s">
        <v>159</v>
      </c>
      <c r="DB22">
        <v>0.32</v>
      </c>
      <c r="DC22" t="s">
        <v>159</v>
      </c>
      <c r="DD22">
        <v>0.08</v>
      </c>
      <c r="DE22" t="s">
        <v>159</v>
      </c>
      <c r="DF22">
        <v>0.02</v>
      </c>
      <c r="DG22" t="s">
        <v>159</v>
      </c>
      <c r="DH22">
        <v>4.2799999999999998E-2</v>
      </c>
      <c r="DJ22">
        <v>0.04</v>
      </c>
      <c r="DK22" t="s">
        <v>159</v>
      </c>
      <c r="DL22">
        <v>0.04</v>
      </c>
      <c r="DM22" t="s">
        <v>159</v>
      </c>
    </row>
    <row r="23" spans="1:117" x14ac:dyDescent="0.2">
      <c r="A23" t="s">
        <v>245</v>
      </c>
      <c r="B23">
        <v>12110495</v>
      </c>
      <c r="C23">
        <v>4</v>
      </c>
      <c r="D23" s="2">
        <v>42171</v>
      </c>
      <c r="E23">
        <v>15</v>
      </c>
      <c r="F23">
        <v>4</v>
      </c>
      <c r="G23">
        <v>12110495</v>
      </c>
      <c r="H23" t="s">
        <v>613</v>
      </c>
      <c r="I23" t="s">
        <v>247</v>
      </c>
      <c r="J23" t="s">
        <v>248</v>
      </c>
      <c r="K23" t="s">
        <v>151</v>
      </c>
      <c r="L23">
        <v>1502100</v>
      </c>
      <c r="M23">
        <v>201505210940</v>
      </c>
      <c r="N23" t="s">
        <v>154</v>
      </c>
      <c r="O23">
        <v>9</v>
      </c>
      <c r="P23">
        <v>0.16</v>
      </c>
      <c r="Q23" t="s">
        <v>159</v>
      </c>
      <c r="R23">
        <v>0.16</v>
      </c>
      <c r="S23" t="s">
        <v>159</v>
      </c>
      <c r="T23">
        <v>7.6E-3</v>
      </c>
      <c r="V23">
        <v>0.02</v>
      </c>
      <c r="W23" t="s">
        <v>159</v>
      </c>
      <c r="X23">
        <v>0.4</v>
      </c>
      <c r="Y23" t="s">
        <v>159</v>
      </c>
      <c r="Z23">
        <v>0.02</v>
      </c>
      <c r="AA23" t="s">
        <v>159</v>
      </c>
      <c r="AB23">
        <v>0.05</v>
      </c>
      <c r="AC23" t="s">
        <v>159</v>
      </c>
      <c r="AD23">
        <v>0.02</v>
      </c>
      <c r="AE23" t="s">
        <v>159</v>
      </c>
      <c r="AF23">
        <v>0.02</v>
      </c>
      <c r="AG23" t="s">
        <v>159</v>
      </c>
      <c r="AH23">
        <v>2.9399999999999999E-2</v>
      </c>
      <c r="AI23" t="s">
        <v>160</v>
      </c>
      <c r="AJ23">
        <v>0.08</v>
      </c>
      <c r="AK23" t="s">
        <v>159</v>
      </c>
      <c r="AL23">
        <v>0.02</v>
      </c>
      <c r="AM23" t="s">
        <v>159</v>
      </c>
      <c r="AN23">
        <v>0.12</v>
      </c>
      <c r="AO23" t="s">
        <v>159</v>
      </c>
      <c r="AP23">
        <v>1.6</v>
      </c>
      <c r="AQ23" t="s">
        <v>159</v>
      </c>
      <c r="AR23">
        <v>0.16</v>
      </c>
      <c r="AS23" t="s">
        <v>159</v>
      </c>
      <c r="AT23">
        <v>2</v>
      </c>
      <c r="AU23" t="s">
        <v>159</v>
      </c>
      <c r="AV23">
        <v>0.16</v>
      </c>
      <c r="AW23" t="s">
        <v>159</v>
      </c>
      <c r="AX23">
        <v>0.06</v>
      </c>
      <c r="AY23" t="s">
        <v>159</v>
      </c>
      <c r="BB23">
        <v>1.6</v>
      </c>
      <c r="BC23" t="s">
        <v>159</v>
      </c>
      <c r="BD23">
        <v>0.32</v>
      </c>
      <c r="BE23" t="s">
        <v>159</v>
      </c>
      <c r="BF23">
        <v>0.32</v>
      </c>
      <c r="BG23" t="s">
        <v>159</v>
      </c>
      <c r="BH23">
        <v>0.32</v>
      </c>
      <c r="BI23" t="s">
        <v>159</v>
      </c>
      <c r="BL23">
        <v>0.04</v>
      </c>
      <c r="BM23" t="s">
        <v>159</v>
      </c>
      <c r="BN23">
        <v>3.4</v>
      </c>
      <c r="BO23" t="s">
        <v>159</v>
      </c>
      <c r="BP23">
        <v>1.6</v>
      </c>
      <c r="BQ23" t="s">
        <v>159</v>
      </c>
      <c r="BR23">
        <v>0.04</v>
      </c>
      <c r="BS23" t="s">
        <v>159</v>
      </c>
      <c r="BT23">
        <v>0.04</v>
      </c>
      <c r="BU23" t="s">
        <v>159</v>
      </c>
      <c r="BV23">
        <v>0.04</v>
      </c>
      <c r="BW23" t="s">
        <v>159</v>
      </c>
      <c r="BX23">
        <v>0.04</v>
      </c>
      <c r="BY23" t="s">
        <v>159</v>
      </c>
      <c r="BZ23">
        <v>0.08</v>
      </c>
      <c r="CA23" t="s">
        <v>159</v>
      </c>
      <c r="CB23">
        <v>4.8</v>
      </c>
      <c r="CC23" t="s">
        <v>159</v>
      </c>
      <c r="CD23">
        <v>0.04</v>
      </c>
      <c r="CE23" t="s">
        <v>159</v>
      </c>
      <c r="CF23">
        <v>0.08</v>
      </c>
      <c r="CG23" t="s">
        <v>159</v>
      </c>
      <c r="CH23">
        <v>0.124</v>
      </c>
      <c r="CI23" t="s">
        <v>160</v>
      </c>
      <c r="CJ23">
        <v>0.04</v>
      </c>
      <c r="CK23" t="s">
        <v>159</v>
      </c>
      <c r="CL23">
        <v>0.04</v>
      </c>
      <c r="CM23" t="s">
        <v>159</v>
      </c>
      <c r="CP23">
        <v>1.6</v>
      </c>
      <c r="CQ23" t="s">
        <v>159</v>
      </c>
      <c r="CR23">
        <v>0.64</v>
      </c>
      <c r="CS23" t="s">
        <v>159</v>
      </c>
      <c r="CT23">
        <v>0.16</v>
      </c>
      <c r="CU23" t="s">
        <v>159</v>
      </c>
      <c r="CV23">
        <v>6.4000000000000001E-2</v>
      </c>
      <c r="CW23" t="s">
        <v>159</v>
      </c>
      <c r="CX23">
        <v>0.04</v>
      </c>
      <c r="CY23" t="s">
        <v>159</v>
      </c>
      <c r="CZ23">
        <v>0.08</v>
      </c>
      <c r="DA23" t="s">
        <v>159</v>
      </c>
      <c r="DB23">
        <v>0.32</v>
      </c>
      <c r="DC23" t="s">
        <v>159</v>
      </c>
      <c r="DD23">
        <v>0.08</v>
      </c>
      <c r="DE23" t="s">
        <v>159</v>
      </c>
      <c r="DF23">
        <v>0.02</v>
      </c>
      <c r="DG23" t="s">
        <v>159</v>
      </c>
      <c r="DH23">
        <v>0.08</v>
      </c>
      <c r="DI23" t="s">
        <v>159</v>
      </c>
      <c r="DJ23">
        <v>0.04</v>
      </c>
      <c r="DK23" t="s">
        <v>159</v>
      </c>
      <c r="DL23">
        <v>0.04</v>
      </c>
      <c r="DM23" t="s">
        <v>159</v>
      </c>
    </row>
    <row r="24" spans="1:117" x14ac:dyDescent="0.2">
      <c r="A24" t="s">
        <v>245</v>
      </c>
      <c r="B24">
        <v>12110495</v>
      </c>
      <c r="C24">
        <v>4</v>
      </c>
      <c r="D24" s="2">
        <v>42171</v>
      </c>
      <c r="E24">
        <v>15</v>
      </c>
      <c r="F24">
        <v>4</v>
      </c>
      <c r="G24">
        <v>12110495</v>
      </c>
      <c r="H24" t="s">
        <v>613</v>
      </c>
      <c r="I24" t="s">
        <v>247</v>
      </c>
      <c r="J24" t="s">
        <v>248</v>
      </c>
      <c r="K24" t="s">
        <v>151</v>
      </c>
      <c r="L24">
        <v>1500284</v>
      </c>
      <c r="M24">
        <v>201506180941</v>
      </c>
      <c r="N24" t="s">
        <v>272</v>
      </c>
      <c r="O24">
        <v>7</v>
      </c>
      <c r="P24">
        <v>0.16</v>
      </c>
      <c r="Q24" t="s">
        <v>159</v>
      </c>
      <c r="R24">
        <v>0.16</v>
      </c>
      <c r="S24" t="s">
        <v>159</v>
      </c>
      <c r="T24">
        <v>0.16</v>
      </c>
      <c r="U24" t="s">
        <v>159</v>
      </c>
      <c r="V24">
        <v>0.02</v>
      </c>
      <c r="W24" t="s">
        <v>159</v>
      </c>
      <c r="X24">
        <v>0.4</v>
      </c>
      <c r="Y24" t="s">
        <v>159</v>
      </c>
      <c r="Z24">
        <v>0.02</v>
      </c>
      <c r="AA24" t="s">
        <v>159</v>
      </c>
      <c r="AB24">
        <v>0.05</v>
      </c>
      <c r="AC24" t="s">
        <v>159</v>
      </c>
      <c r="AD24">
        <v>0.02</v>
      </c>
      <c r="AE24" t="s">
        <v>159</v>
      </c>
      <c r="AF24">
        <v>0.02</v>
      </c>
      <c r="AG24" t="s">
        <v>159</v>
      </c>
      <c r="AH24">
        <v>1.23E-2</v>
      </c>
      <c r="AI24" t="s">
        <v>160</v>
      </c>
      <c r="AJ24">
        <v>0.08</v>
      </c>
      <c r="AK24" t="s">
        <v>159</v>
      </c>
      <c r="AL24">
        <v>0.02</v>
      </c>
      <c r="AM24" t="s">
        <v>159</v>
      </c>
      <c r="AN24">
        <v>0.12</v>
      </c>
      <c r="AO24" t="s">
        <v>159</v>
      </c>
      <c r="AP24">
        <v>1.6</v>
      </c>
      <c r="AQ24" t="s">
        <v>159</v>
      </c>
      <c r="AR24">
        <v>0.16</v>
      </c>
      <c r="AS24" t="s">
        <v>159</v>
      </c>
      <c r="AT24">
        <v>2</v>
      </c>
      <c r="AU24" t="s">
        <v>159</v>
      </c>
      <c r="AV24">
        <v>0.16</v>
      </c>
      <c r="AW24" t="s">
        <v>159</v>
      </c>
      <c r="AX24">
        <v>0.06</v>
      </c>
      <c r="AY24" t="s">
        <v>159</v>
      </c>
      <c r="BB24">
        <v>1.6</v>
      </c>
      <c r="BC24" t="s">
        <v>159</v>
      </c>
      <c r="BD24">
        <v>0.32</v>
      </c>
      <c r="BE24" t="s">
        <v>159</v>
      </c>
      <c r="BF24">
        <v>0.32</v>
      </c>
      <c r="BG24" t="s">
        <v>159</v>
      </c>
      <c r="BH24">
        <v>0.32</v>
      </c>
      <c r="BI24" t="s">
        <v>159</v>
      </c>
      <c r="BJ24">
        <v>0.08</v>
      </c>
      <c r="BK24" t="s">
        <v>159</v>
      </c>
      <c r="BL24">
        <v>0.04</v>
      </c>
      <c r="BM24" t="s">
        <v>159</v>
      </c>
      <c r="BN24">
        <v>3.4</v>
      </c>
      <c r="BO24" t="s">
        <v>159</v>
      </c>
      <c r="BP24">
        <v>1.6</v>
      </c>
      <c r="BQ24" t="s">
        <v>159</v>
      </c>
      <c r="BR24">
        <v>0.04</v>
      </c>
      <c r="BS24" t="s">
        <v>159</v>
      </c>
      <c r="BT24">
        <v>0.04</v>
      </c>
      <c r="BU24" t="s">
        <v>159</v>
      </c>
      <c r="BV24">
        <v>0.04</v>
      </c>
      <c r="BW24" t="s">
        <v>159</v>
      </c>
      <c r="BX24">
        <v>0.04</v>
      </c>
      <c r="BY24" t="s">
        <v>159</v>
      </c>
      <c r="BZ24">
        <v>0.08</v>
      </c>
      <c r="CA24" t="s">
        <v>159</v>
      </c>
      <c r="CB24">
        <v>4.8</v>
      </c>
      <c r="CC24" t="s">
        <v>159</v>
      </c>
      <c r="CD24">
        <v>0.04</v>
      </c>
      <c r="CE24" t="s">
        <v>159</v>
      </c>
      <c r="CF24">
        <v>0.08</v>
      </c>
      <c r="CG24" t="s">
        <v>159</v>
      </c>
      <c r="CH24">
        <v>1.6</v>
      </c>
      <c r="CI24" t="s">
        <v>159</v>
      </c>
      <c r="CJ24">
        <v>0.04</v>
      </c>
      <c r="CK24" t="s">
        <v>159</v>
      </c>
      <c r="CL24">
        <v>0.04</v>
      </c>
      <c r="CM24" t="s">
        <v>159</v>
      </c>
      <c r="CN24">
        <v>0.8</v>
      </c>
      <c r="CO24" t="s">
        <v>159</v>
      </c>
      <c r="CP24">
        <v>1.6</v>
      </c>
      <c r="CQ24" t="s">
        <v>159</v>
      </c>
      <c r="CR24">
        <v>0.64</v>
      </c>
      <c r="CS24" t="s">
        <v>159</v>
      </c>
      <c r="CT24">
        <v>0.16</v>
      </c>
      <c r="CU24" t="s">
        <v>159</v>
      </c>
      <c r="CV24">
        <v>6.4000000000000001E-2</v>
      </c>
      <c r="CW24" t="s">
        <v>159</v>
      </c>
      <c r="CX24">
        <v>0.04</v>
      </c>
      <c r="CY24" t="s">
        <v>159</v>
      </c>
      <c r="CZ24">
        <v>0.08</v>
      </c>
      <c r="DA24" t="s">
        <v>159</v>
      </c>
      <c r="DB24">
        <v>0.32</v>
      </c>
      <c r="DC24" t="s">
        <v>159</v>
      </c>
      <c r="DD24">
        <v>0.08</v>
      </c>
      <c r="DE24" t="s">
        <v>159</v>
      </c>
      <c r="DF24">
        <v>0.02</v>
      </c>
      <c r="DG24" t="s">
        <v>159</v>
      </c>
      <c r="DH24">
        <v>0.08</v>
      </c>
      <c r="DI24" t="s">
        <v>159</v>
      </c>
      <c r="DJ24">
        <v>0.04</v>
      </c>
      <c r="DK24" t="s">
        <v>159</v>
      </c>
      <c r="DL24">
        <v>0.04</v>
      </c>
      <c r="DM24" t="s">
        <v>159</v>
      </c>
    </row>
    <row r="25" spans="1:117" x14ac:dyDescent="0.2">
      <c r="A25" t="s">
        <v>245</v>
      </c>
      <c r="B25">
        <v>12110495</v>
      </c>
      <c r="C25">
        <v>4</v>
      </c>
      <c r="D25" s="2">
        <v>42171</v>
      </c>
      <c r="E25">
        <v>15</v>
      </c>
      <c r="F25">
        <v>4</v>
      </c>
      <c r="G25">
        <v>12110495</v>
      </c>
      <c r="H25" t="s">
        <v>613</v>
      </c>
      <c r="I25" t="s">
        <v>247</v>
      </c>
      <c r="J25" t="s">
        <v>248</v>
      </c>
      <c r="K25" t="s">
        <v>151</v>
      </c>
      <c r="L25">
        <v>1501707</v>
      </c>
      <c r="M25">
        <v>201504231000</v>
      </c>
      <c r="N25" t="s">
        <v>154</v>
      </c>
      <c r="O25">
        <v>9</v>
      </c>
      <c r="P25">
        <v>0.16</v>
      </c>
      <c r="Q25" t="s">
        <v>159</v>
      </c>
      <c r="R25">
        <v>0.16</v>
      </c>
      <c r="S25" t="s">
        <v>159</v>
      </c>
      <c r="T25">
        <v>0.16</v>
      </c>
      <c r="U25" t="s">
        <v>159</v>
      </c>
      <c r="V25">
        <v>0.02</v>
      </c>
      <c r="W25" t="s">
        <v>159</v>
      </c>
      <c r="X25">
        <v>0.4</v>
      </c>
      <c r="Y25" t="s">
        <v>159</v>
      </c>
      <c r="Z25">
        <v>0.02</v>
      </c>
      <c r="AA25" t="s">
        <v>159</v>
      </c>
      <c r="AB25">
        <v>0.05</v>
      </c>
      <c r="AC25" t="s">
        <v>159</v>
      </c>
      <c r="AD25">
        <v>0.02</v>
      </c>
      <c r="AE25" t="s">
        <v>159</v>
      </c>
      <c r="AF25">
        <v>0.02</v>
      </c>
      <c r="AG25" t="s">
        <v>159</v>
      </c>
      <c r="AH25">
        <v>3.8699999999999998E-2</v>
      </c>
      <c r="AI25" t="s">
        <v>160</v>
      </c>
      <c r="AJ25">
        <v>0.08</v>
      </c>
      <c r="AK25" t="s">
        <v>159</v>
      </c>
      <c r="AL25">
        <v>0.02</v>
      </c>
      <c r="AM25" t="s">
        <v>159</v>
      </c>
      <c r="AN25">
        <v>0.12</v>
      </c>
      <c r="AO25" t="s">
        <v>159</v>
      </c>
      <c r="AP25">
        <v>1.6</v>
      </c>
      <c r="AQ25" t="s">
        <v>159</v>
      </c>
      <c r="AR25">
        <v>0.16</v>
      </c>
      <c r="AS25" t="s">
        <v>159</v>
      </c>
      <c r="AT25">
        <v>2</v>
      </c>
      <c r="AU25" t="s">
        <v>159</v>
      </c>
      <c r="AV25">
        <v>0.16</v>
      </c>
      <c r="AW25" t="s">
        <v>159</v>
      </c>
      <c r="AX25">
        <v>0.06</v>
      </c>
      <c r="AY25" t="s">
        <v>159</v>
      </c>
      <c r="BB25">
        <v>1.6</v>
      </c>
      <c r="BC25" t="s">
        <v>159</v>
      </c>
      <c r="BD25">
        <v>0.32</v>
      </c>
      <c r="BE25" t="s">
        <v>159</v>
      </c>
      <c r="BF25">
        <v>0.32</v>
      </c>
      <c r="BG25" t="s">
        <v>159</v>
      </c>
      <c r="BH25">
        <v>0.32</v>
      </c>
      <c r="BI25" t="s">
        <v>159</v>
      </c>
      <c r="BJ25">
        <v>0.08</v>
      </c>
      <c r="BK25" t="s">
        <v>159</v>
      </c>
      <c r="BL25">
        <v>0.04</v>
      </c>
      <c r="BM25" t="s">
        <v>159</v>
      </c>
      <c r="BN25">
        <v>3.4</v>
      </c>
      <c r="BO25" t="s">
        <v>159</v>
      </c>
      <c r="BP25">
        <v>1.6</v>
      </c>
      <c r="BQ25" t="s">
        <v>159</v>
      </c>
      <c r="BR25">
        <v>0.04</v>
      </c>
      <c r="BS25" t="s">
        <v>159</v>
      </c>
      <c r="BT25">
        <v>0.04</v>
      </c>
      <c r="BU25" t="s">
        <v>159</v>
      </c>
      <c r="BV25">
        <v>0.04</v>
      </c>
      <c r="BW25" t="s">
        <v>159</v>
      </c>
      <c r="BX25">
        <v>0.04</v>
      </c>
      <c r="BY25" t="s">
        <v>159</v>
      </c>
      <c r="BZ25">
        <v>0.08</v>
      </c>
      <c r="CA25" t="s">
        <v>159</v>
      </c>
      <c r="CB25">
        <v>4.8</v>
      </c>
      <c r="CC25" t="s">
        <v>159</v>
      </c>
      <c r="CD25">
        <v>0.04</v>
      </c>
      <c r="CE25" t="s">
        <v>159</v>
      </c>
      <c r="CF25">
        <v>0.08</v>
      </c>
      <c r="CG25" t="s">
        <v>159</v>
      </c>
      <c r="CH25">
        <v>1.6</v>
      </c>
      <c r="CI25" t="s">
        <v>159</v>
      </c>
      <c r="CJ25">
        <v>0.04</v>
      </c>
      <c r="CK25" t="s">
        <v>159</v>
      </c>
      <c r="CL25">
        <v>0.04</v>
      </c>
      <c r="CM25" t="s">
        <v>159</v>
      </c>
      <c r="CN25">
        <v>0.8</v>
      </c>
      <c r="CO25" t="s">
        <v>159</v>
      </c>
      <c r="CP25">
        <v>1.6</v>
      </c>
      <c r="CQ25" t="s">
        <v>159</v>
      </c>
      <c r="CR25">
        <v>0.64</v>
      </c>
      <c r="CS25" t="s">
        <v>159</v>
      </c>
      <c r="CT25">
        <v>0.16</v>
      </c>
      <c r="CU25" t="s">
        <v>159</v>
      </c>
      <c r="CV25">
        <v>6.4000000000000001E-2</v>
      </c>
      <c r="CW25" t="s">
        <v>159</v>
      </c>
      <c r="CX25">
        <v>0.04</v>
      </c>
      <c r="CY25" t="s">
        <v>159</v>
      </c>
      <c r="CZ25">
        <v>0.08</v>
      </c>
      <c r="DA25" t="s">
        <v>159</v>
      </c>
      <c r="DB25">
        <v>0.32</v>
      </c>
      <c r="DC25" t="s">
        <v>159</v>
      </c>
      <c r="DD25">
        <v>0.08</v>
      </c>
      <c r="DE25" t="s">
        <v>159</v>
      </c>
      <c r="DF25">
        <v>0.02</v>
      </c>
      <c r="DG25" t="s">
        <v>159</v>
      </c>
      <c r="DH25">
        <v>0.08</v>
      </c>
      <c r="DI25" t="s">
        <v>159</v>
      </c>
      <c r="DJ25">
        <v>0.04</v>
      </c>
      <c r="DK25" t="s">
        <v>159</v>
      </c>
      <c r="DL25">
        <v>0.04</v>
      </c>
      <c r="DM25" t="s">
        <v>159</v>
      </c>
    </row>
    <row r="26" spans="1:117" x14ac:dyDescent="0.2">
      <c r="A26" t="s">
        <v>245</v>
      </c>
      <c r="B26">
        <v>12110495</v>
      </c>
      <c r="C26">
        <v>4</v>
      </c>
      <c r="D26" s="2">
        <v>42171</v>
      </c>
      <c r="E26">
        <v>15</v>
      </c>
      <c r="F26">
        <v>4</v>
      </c>
      <c r="G26">
        <v>12110495</v>
      </c>
      <c r="H26" t="s">
        <v>613</v>
      </c>
      <c r="I26" t="s">
        <v>247</v>
      </c>
      <c r="J26" t="s">
        <v>248</v>
      </c>
      <c r="K26" t="s">
        <v>151</v>
      </c>
      <c r="L26">
        <v>1502501</v>
      </c>
      <c r="M26">
        <v>201506180940</v>
      </c>
      <c r="N26" t="s">
        <v>154</v>
      </c>
      <c r="O26">
        <v>7</v>
      </c>
      <c r="P26">
        <v>0.16</v>
      </c>
      <c r="Q26" t="s">
        <v>159</v>
      </c>
      <c r="R26">
        <v>0.16</v>
      </c>
      <c r="S26" t="s">
        <v>159</v>
      </c>
      <c r="T26">
        <v>0.16</v>
      </c>
      <c r="U26" t="s">
        <v>159</v>
      </c>
      <c r="V26">
        <v>0.02</v>
      </c>
      <c r="W26" t="s">
        <v>159</v>
      </c>
      <c r="X26">
        <v>0.4</v>
      </c>
      <c r="Y26" t="s">
        <v>159</v>
      </c>
      <c r="Z26">
        <v>0.02</v>
      </c>
      <c r="AA26" t="s">
        <v>159</v>
      </c>
      <c r="AB26">
        <v>0.05</v>
      </c>
      <c r="AC26" t="s">
        <v>159</v>
      </c>
      <c r="AD26">
        <v>0.02</v>
      </c>
      <c r="AE26" t="s">
        <v>159</v>
      </c>
      <c r="AF26">
        <v>0.02</v>
      </c>
      <c r="AG26" t="s">
        <v>159</v>
      </c>
      <c r="AH26">
        <v>1.4200000000000001E-2</v>
      </c>
      <c r="AI26" t="s">
        <v>160</v>
      </c>
      <c r="AJ26">
        <v>0.08</v>
      </c>
      <c r="AK26" t="s">
        <v>159</v>
      </c>
      <c r="AL26">
        <v>0.02</v>
      </c>
      <c r="AM26" t="s">
        <v>159</v>
      </c>
      <c r="AN26">
        <v>0.12</v>
      </c>
      <c r="AO26" t="s">
        <v>159</v>
      </c>
      <c r="AP26">
        <v>1.6</v>
      </c>
      <c r="AQ26" t="s">
        <v>159</v>
      </c>
      <c r="AR26">
        <v>0.16</v>
      </c>
      <c r="AS26" t="s">
        <v>159</v>
      </c>
      <c r="AT26">
        <v>2</v>
      </c>
      <c r="AU26" t="s">
        <v>159</v>
      </c>
      <c r="AV26">
        <v>0.16</v>
      </c>
      <c r="AW26" t="s">
        <v>159</v>
      </c>
      <c r="AX26">
        <v>0.06</v>
      </c>
      <c r="AY26" t="s">
        <v>159</v>
      </c>
      <c r="BB26">
        <v>1.6</v>
      </c>
      <c r="BC26" t="s">
        <v>159</v>
      </c>
      <c r="BD26">
        <v>0.32</v>
      </c>
      <c r="BE26" t="s">
        <v>159</v>
      </c>
      <c r="BF26">
        <v>0.32</v>
      </c>
      <c r="BG26" t="s">
        <v>159</v>
      </c>
      <c r="BH26">
        <v>0.32</v>
      </c>
      <c r="BI26" t="s">
        <v>159</v>
      </c>
      <c r="BJ26">
        <v>0.08</v>
      </c>
      <c r="BK26" t="s">
        <v>159</v>
      </c>
      <c r="BL26">
        <v>0.04</v>
      </c>
      <c r="BM26" t="s">
        <v>159</v>
      </c>
      <c r="BN26">
        <v>3.4</v>
      </c>
      <c r="BO26" t="s">
        <v>159</v>
      </c>
      <c r="BP26">
        <v>1.6</v>
      </c>
      <c r="BQ26" t="s">
        <v>159</v>
      </c>
      <c r="BR26">
        <v>0.04</v>
      </c>
      <c r="BS26" t="s">
        <v>159</v>
      </c>
      <c r="BT26">
        <v>0.04</v>
      </c>
      <c r="BU26" t="s">
        <v>159</v>
      </c>
      <c r="BV26">
        <v>0.04</v>
      </c>
      <c r="BW26" t="s">
        <v>159</v>
      </c>
      <c r="BX26">
        <v>0.04</v>
      </c>
      <c r="BY26" t="s">
        <v>159</v>
      </c>
      <c r="BZ26">
        <v>0.08</v>
      </c>
      <c r="CA26" t="s">
        <v>159</v>
      </c>
      <c r="CB26">
        <v>4.8</v>
      </c>
      <c r="CC26" t="s">
        <v>159</v>
      </c>
      <c r="CD26">
        <v>0.04</v>
      </c>
      <c r="CE26" t="s">
        <v>159</v>
      </c>
      <c r="CF26">
        <v>0.08</v>
      </c>
      <c r="CG26" t="s">
        <v>159</v>
      </c>
      <c r="CH26">
        <v>1.6</v>
      </c>
      <c r="CI26" t="s">
        <v>159</v>
      </c>
      <c r="CJ26">
        <v>0.04</v>
      </c>
      <c r="CK26" t="s">
        <v>159</v>
      </c>
      <c r="CL26">
        <v>0.04</v>
      </c>
      <c r="CM26" t="s">
        <v>159</v>
      </c>
      <c r="CN26">
        <v>0.8</v>
      </c>
      <c r="CO26" t="s">
        <v>159</v>
      </c>
      <c r="CP26">
        <v>1.6</v>
      </c>
      <c r="CQ26" t="s">
        <v>159</v>
      </c>
      <c r="CR26">
        <v>0.64</v>
      </c>
      <c r="CS26" t="s">
        <v>159</v>
      </c>
      <c r="CT26">
        <v>0.16</v>
      </c>
      <c r="CU26" t="s">
        <v>159</v>
      </c>
      <c r="CV26">
        <v>6.4000000000000001E-2</v>
      </c>
      <c r="CW26" t="s">
        <v>159</v>
      </c>
      <c r="CX26">
        <v>0.04</v>
      </c>
      <c r="CY26" t="s">
        <v>159</v>
      </c>
      <c r="CZ26">
        <v>0.08</v>
      </c>
      <c r="DA26" t="s">
        <v>159</v>
      </c>
      <c r="DB26">
        <v>0.32</v>
      </c>
      <c r="DC26" t="s">
        <v>159</v>
      </c>
      <c r="DD26">
        <v>0.08</v>
      </c>
      <c r="DE26" t="s">
        <v>159</v>
      </c>
      <c r="DF26">
        <v>0.02</v>
      </c>
      <c r="DG26" t="s">
        <v>159</v>
      </c>
      <c r="DH26">
        <v>0.08</v>
      </c>
      <c r="DI26" t="s">
        <v>159</v>
      </c>
      <c r="DJ26">
        <v>0.04</v>
      </c>
      <c r="DK26" t="s">
        <v>159</v>
      </c>
      <c r="DL26">
        <v>0.04</v>
      </c>
      <c r="DM26" t="s">
        <v>159</v>
      </c>
    </row>
    <row r="27" spans="1:117" x14ac:dyDescent="0.2">
      <c r="A27" t="s">
        <v>260</v>
      </c>
      <c r="B27">
        <v>12080800</v>
      </c>
      <c r="C27">
        <v>4</v>
      </c>
      <c r="D27" s="2">
        <v>42179</v>
      </c>
      <c r="E27">
        <v>11</v>
      </c>
      <c r="F27">
        <v>10</v>
      </c>
      <c r="G27">
        <v>12080800</v>
      </c>
      <c r="H27" t="s">
        <v>614</v>
      </c>
      <c r="I27" t="s">
        <v>262</v>
      </c>
      <c r="J27" t="s">
        <v>263</v>
      </c>
      <c r="K27" t="s">
        <v>151</v>
      </c>
      <c r="L27">
        <v>1502723</v>
      </c>
      <c r="M27">
        <v>201506181230</v>
      </c>
      <c r="N27" t="s">
        <v>154</v>
      </c>
      <c r="O27">
        <v>7</v>
      </c>
      <c r="P27">
        <v>0.16</v>
      </c>
      <c r="Q27" t="s">
        <v>159</v>
      </c>
      <c r="R27">
        <v>0.16</v>
      </c>
      <c r="S27" t="s">
        <v>159</v>
      </c>
      <c r="T27">
        <v>0.16</v>
      </c>
      <c r="U27" t="s">
        <v>159</v>
      </c>
      <c r="V27">
        <v>0.02</v>
      </c>
      <c r="W27" t="s">
        <v>159</v>
      </c>
      <c r="X27">
        <v>0.4</v>
      </c>
      <c r="Y27" t="s">
        <v>159</v>
      </c>
      <c r="Z27">
        <v>0.02</v>
      </c>
      <c r="AA27" t="s">
        <v>159</v>
      </c>
      <c r="AB27">
        <v>0.05</v>
      </c>
      <c r="AC27" t="s">
        <v>159</v>
      </c>
      <c r="AD27">
        <v>0.02</v>
      </c>
      <c r="AE27" t="s">
        <v>159</v>
      </c>
      <c r="AF27">
        <v>0.02</v>
      </c>
      <c r="AG27" t="s">
        <v>159</v>
      </c>
      <c r="AH27">
        <v>0.16</v>
      </c>
      <c r="AI27" t="s">
        <v>159</v>
      </c>
      <c r="AJ27">
        <v>0.08</v>
      </c>
      <c r="AK27" t="s">
        <v>159</v>
      </c>
      <c r="AL27">
        <v>0.02</v>
      </c>
      <c r="AM27" t="s">
        <v>159</v>
      </c>
      <c r="AN27">
        <v>0.12</v>
      </c>
      <c r="AO27" t="s">
        <v>159</v>
      </c>
      <c r="AP27">
        <v>1.6</v>
      </c>
      <c r="AQ27" t="s">
        <v>159</v>
      </c>
      <c r="AR27">
        <v>0.16</v>
      </c>
      <c r="AS27" t="s">
        <v>159</v>
      </c>
      <c r="AT27">
        <v>2</v>
      </c>
      <c r="AU27" t="s">
        <v>159</v>
      </c>
      <c r="AV27">
        <v>0.16</v>
      </c>
      <c r="AW27" t="s">
        <v>159</v>
      </c>
      <c r="AX27">
        <v>0.06</v>
      </c>
      <c r="AY27" t="s">
        <v>159</v>
      </c>
      <c r="BB27">
        <v>1.6</v>
      </c>
      <c r="BC27" t="s">
        <v>159</v>
      </c>
      <c r="BD27">
        <v>0.32</v>
      </c>
      <c r="BE27" t="s">
        <v>159</v>
      </c>
      <c r="BF27">
        <v>0.32</v>
      </c>
      <c r="BG27" t="s">
        <v>159</v>
      </c>
      <c r="BH27">
        <v>0.32</v>
      </c>
      <c r="BI27" t="s">
        <v>159</v>
      </c>
      <c r="BJ27">
        <v>0.08</v>
      </c>
      <c r="BK27" t="s">
        <v>159</v>
      </c>
      <c r="BL27">
        <v>0.04</v>
      </c>
      <c r="BM27" t="s">
        <v>159</v>
      </c>
      <c r="BN27">
        <v>3.4</v>
      </c>
      <c r="BO27" t="s">
        <v>159</v>
      </c>
      <c r="BP27">
        <v>1.6</v>
      </c>
      <c r="BQ27" t="s">
        <v>159</v>
      </c>
      <c r="BR27">
        <v>3.0000000000000001E-3</v>
      </c>
      <c r="BT27">
        <v>0.04</v>
      </c>
      <c r="BU27" t="s">
        <v>159</v>
      </c>
      <c r="BV27">
        <v>0.04</v>
      </c>
      <c r="BW27" t="s">
        <v>159</v>
      </c>
      <c r="BX27">
        <v>0.04</v>
      </c>
      <c r="BY27" t="s">
        <v>159</v>
      </c>
      <c r="BZ27">
        <v>0.08</v>
      </c>
      <c r="CA27" t="s">
        <v>159</v>
      </c>
      <c r="CB27">
        <v>4.8</v>
      </c>
      <c r="CC27" t="s">
        <v>159</v>
      </c>
      <c r="CD27">
        <v>0.04</v>
      </c>
      <c r="CE27" t="s">
        <v>159</v>
      </c>
      <c r="CF27">
        <v>0.08</v>
      </c>
      <c r="CG27" t="s">
        <v>159</v>
      </c>
      <c r="CH27">
        <v>0.56699999999999995</v>
      </c>
      <c r="CI27" t="s">
        <v>160</v>
      </c>
      <c r="CJ27">
        <v>0.04</v>
      </c>
      <c r="CK27" t="s">
        <v>159</v>
      </c>
      <c r="CL27">
        <v>0.04</v>
      </c>
      <c r="CM27" t="s">
        <v>159</v>
      </c>
      <c r="CN27">
        <v>0.8</v>
      </c>
      <c r="CO27" t="s">
        <v>159</v>
      </c>
      <c r="CP27">
        <v>1.6</v>
      </c>
      <c r="CQ27" t="s">
        <v>159</v>
      </c>
      <c r="CR27">
        <v>0.64</v>
      </c>
      <c r="CS27" t="s">
        <v>159</v>
      </c>
      <c r="CT27">
        <v>0.16</v>
      </c>
      <c r="CU27" t="s">
        <v>159</v>
      </c>
      <c r="CV27">
        <v>6.4000000000000001E-2</v>
      </c>
      <c r="CW27" t="s">
        <v>159</v>
      </c>
      <c r="CX27">
        <v>0.04</v>
      </c>
      <c r="CY27" t="s">
        <v>159</v>
      </c>
      <c r="CZ27">
        <v>0.08</v>
      </c>
      <c r="DA27" t="s">
        <v>159</v>
      </c>
      <c r="DB27">
        <v>0.32</v>
      </c>
      <c r="DC27" t="s">
        <v>159</v>
      </c>
      <c r="DD27">
        <v>0.08</v>
      </c>
      <c r="DE27" t="s">
        <v>159</v>
      </c>
      <c r="DF27">
        <v>0.02</v>
      </c>
      <c r="DG27" t="s">
        <v>159</v>
      </c>
      <c r="DH27">
        <v>0.08</v>
      </c>
      <c r="DI27" t="s">
        <v>159</v>
      </c>
      <c r="DJ27">
        <v>0.04</v>
      </c>
      <c r="DK27" t="s">
        <v>159</v>
      </c>
      <c r="DL27">
        <v>0.04</v>
      </c>
      <c r="DM27" t="s">
        <v>159</v>
      </c>
    </row>
    <row r="28" spans="1:117" x14ac:dyDescent="0.2">
      <c r="A28" t="s">
        <v>260</v>
      </c>
      <c r="B28">
        <v>12080800</v>
      </c>
      <c r="C28">
        <v>4</v>
      </c>
      <c r="D28" s="2">
        <v>42179</v>
      </c>
      <c r="E28">
        <v>11</v>
      </c>
      <c r="F28">
        <v>10</v>
      </c>
      <c r="G28">
        <v>12080800</v>
      </c>
      <c r="H28" t="s">
        <v>614</v>
      </c>
      <c r="I28" t="s">
        <v>262</v>
      </c>
      <c r="J28" t="s">
        <v>263</v>
      </c>
      <c r="K28" t="s">
        <v>151</v>
      </c>
      <c r="L28">
        <v>1502143</v>
      </c>
      <c r="M28">
        <v>201505211100</v>
      </c>
      <c r="N28" t="s">
        <v>154</v>
      </c>
      <c r="O28">
        <v>9</v>
      </c>
      <c r="P28">
        <v>0.16</v>
      </c>
      <c r="Q28" t="s">
        <v>159</v>
      </c>
      <c r="R28">
        <v>0.16</v>
      </c>
      <c r="S28" t="s">
        <v>159</v>
      </c>
      <c r="T28">
        <v>0.16</v>
      </c>
      <c r="U28" t="s">
        <v>159</v>
      </c>
      <c r="V28">
        <v>0.02</v>
      </c>
      <c r="W28" t="s">
        <v>159</v>
      </c>
      <c r="X28">
        <v>0.16400000000000001</v>
      </c>
      <c r="Y28" t="s">
        <v>160</v>
      </c>
      <c r="Z28">
        <v>0.02</v>
      </c>
      <c r="AA28" t="s">
        <v>159</v>
      </c>
      <c r="AB28">
        <v>0.05</v>
      </c>
      <c r="AC28" t="s">
        <v>159</v>
      </c>
      <c r="AD28">
        <v>0.02</v>
      </c>
      <c r="AE28" t="s">
        <v>159</v>
      </c>
      <c r="AF28">
        <v>0.02</v>
      </c>
      <c r="AG28" t="s">
        <v>159</v>
      </c>
      <c r="AH28">
        <v>0.16</v>
      </c>
      <c r="AI28" t="s">
        <v>159</v>
      </c>
      <c r="AJ28">
        <v>0.08</v>
      </c>
      <c r="AK28" t="s">
        <v>159</v>
      </c>
      <c r="AL28">
        <v>0.02</v>
      </c>
      <c r="AM28" t="s">
        <v>159</v>
      </c>
      <c r="AN28">
        <v>0.12</v>
      </c>
      <c r="AO28" t="s">
        <v>159</v>
      </c>
      <c r="AP28">
        <v>1.6</v>
      </c>
      <c r="AQ28" t="s">
        <v>159</v>
      </c>
      <c r="AR28">
        <v>0.16</v>
      </c>
      <c r="AS28" t="s">
        <v>159</v>
      </c>
      <c r="AT28">
        <v>2</v>
      </c>
      <c r="AU28" t="s">
        <v>159</v>
      </c>
      <c r="AV28">
        <v>0.16</v>
      </c>
      <c r="AW28" t="s">
        <v>159</v>
      </c>
      <c r="AX28">
        <v>0.06</v>
      </c>
      <c r="AY28" t="s">
        <v>159</v>
      </c>
      <c r="BB28">
        <v>1.6</v>
      </c>
      <c r="BC28" t="s">
        <v>159</v>
      </c>
      <c r="BD28">
        <v>0.32</v>
      </c>
      <c r="BE28" t="s">
        <v>159</v>
      </c>
      <c r="BF28">
        <v>0.32</v>
      </c>
      <c r="BG28" t="s">
        <v>159</v>
      </c>
      <c r="BH28">
        <v>0.32</v>
      </c>
      <c r="BI28" t="s">
        <v>159</v>
      </c>
      <c r="BL28">
        <v>0.04</v>
      </c>
      <c r="BM28" t="s">
        <v>159</v>
      </c>
      <c r="BN28">
        <v>3.4</v>
      </c>
      <c r="BO28" t="s">
        <v>159</v>
      </c>
      <c r="BP28">
        <v>1.6</v>
      </c>
      <c r="BQ28" t="s">
        <v>159</v>
      </c>
      <c r="BR28">
        <v>0.04</v>
      </c>
      <c r="BS28" t="s">
        <v>159</v>
      </c>
      <c r="BT28">
        <v>0.04</v>
      </c>
      <c r="BU28" t="s">
        <v>159</v>
      </c>
      <c r="BV28">
        <v>0.04</v>
      </c>
      <c r="BW28" t="s">
        <v>159</v>
      </c>
      <c r="BX28">
        <v>0.04</v>
      </c>
      <c r="BY28" t="s">
        <v>159</v>
      </c>
      <c r="BZ28">
        <v>0.08</v>
      </c>
      <c r="CA28" t="s">
        <v>159</v>
      </c>
      <c r="CB28">
        <v>0.312</v>
      </c>
      <c r="CC28" t="s">
        <v>160</v>
      </c>
      <c r="CD28">
        <v>0.04</v>
      </c>
      <c r="CE28" t="s">
        <v>159</v>
      </c>
      <c r="CF28">
        <v>0.08</v>
      </c>
      <c r="CG28" t="s">
        <v>159</v>
      </c>
      <c r="CH28">
        <v>0.34599999999999997</v>
      </c>
      <c r="CI28" t="s">
        <v>160</v>
      </c>
      <c r="CJ28">
        <v>0.04</v>
      </c>
      <c r="CK28" t="s">
        <v>159</v>
      </c>
      <c r="CL28">
        <v>0.04</v>
      </c>
      <c r="CM28" t="s">
        <v>159</v>
      </c>
      <c r="CP28">
        <v>1.6</v>
      </c>
      <c r="CQ28" t="s">
        <v>159</v>
      </c>
      <c r="CR28">
        <v>0.64</v>
      </c>
      <c r="CS28" t="s">
        <v>159</v>
      </c>
      <c r="CT28">
        <v>0.16</v>
      </c>
      <c r="CU28" t="s">
        <v>159</v>
      </c>
      <c r="CV28">
        <v>6.4000000000000001E-2</v>
      </c>
      <c r="CW28" t="s">
        <v>159</v>
      </c>
      <c r="CX28">
        <v>0.04</v>
      </c>
      <c r="CY28" t="s">
        <v>159</v>
      </c>
      <c r="CZ28">
        <v>0.08</v>
      </c>
      <c r="DA28" t="s">
        <v>159</v>
      </c>
      <c r="DB28">
        <v>0.32</v>
      </c>
      <c r="DC28" t="s">
        <v>159</v>
      </c>
      <c r="DD28">
        <v>0.08</v>
      </c>
      <c r="DE28" t="s">
        <v>159</v>
      </c>
      <c r="DF28">
        <v>0.02</v>
      </c>
      <c r="DG28" t="s">
        <v>159</v>
      </c>
      <c r="DH28">
        <v>0.08</v>
      </c>
      <c r="DI28" t="s">
        <v>159</v>
      </c>
      <c r="DJ28">
        <v>0.04</v>
      </c>
      <c r="DK28" t="s">
        <v>159</v>
      </c>
      <c r="DL28">
        <v>0.04</v>
      </c>
      <c r="DM28" t="s">
        <v>159</v>
      </c>
    </row>
    <row r="29" spans="1:117" x14ac:dyDescent="0.2">
      <c r="A29" t="s">
        <v>260</v>
      </c>
      <c r="B29">
        <v>12080800</v>
      </c>
      <c r="C29">
        <v>4</v>
      </c>
      <c r="D29" s="2">
        <v>42179</v>
      </c>
      <c r="E29">
        <v>11</v>
      </c>
      <c r="F29">
        <v>10</v>
      </c>
      <c r="G29">
        <v>12080800</v>
      </c>
      <c r="H29" t="s">
        <v>614</v>
      </c>
      <c r="I29" t="s">
        <v>262</v>
      </c>
      <c r="J29" t="s">
        <v>263</v>
      </c>
      <c r="K29" t="s">
        <v>151</v>
      </c>
      <c r="L29">
        <v>1501730</v>
      </c>
      <c r="M29">
        <v>201504231300</v>
      </c>
      <c r="N29" t="s">
        <v>154</v>
      </c>
      <c r="O29">
        <v>9</v>
      </c>
      <c r="P29">
        <v>0.16</v>
      </c>
      <c r="Q29" t="s">
        <v>159</v>
      </c>
      <c r="R29">
        <v>0.16</v>
      </c>
      <c r="S29" t="s">
        <v>159</v>
      </c>
      <c r="T29">
        <v>0.16</v>
      </c>
      <c r="U29" t="s">
        <v>159</v>
      </c>
      <c r="V29">
        <v>0.02</v>
      </c>
      <c r="W29" t="s">
        <v>159</v>
      </c>
      <c r="X29">
        <v>0.4</v>
      </c>
      <c r="Y29" t="s">
        <v>159</v>
      </c>
      <c r="Z29">
        <v>0.02</v>
      </c>
      <c r="AA29" t="s">
        <v>159</v>
      </c>
      <c r="AB29">
        <v>0.05</v>
      </c>
      <c r="AC29" t="s">
        <v>159</v>
      </c>
      <c r="AD29">
        <v>0.02</v>
      </c>
      <c r="AE29" t="s">
        <v>159</v>
      </c>
      <c r="AF29">
        <v>0.02</v>
      </c>
      <c r="AG29" t="s">
        <v>159</v>
      </c>
      <c r="AH29">
        <v>0.16</v>
      </c>
      <c r="AI29" t="s">
        <v>159</v>
      </c>
      <c r="AJ29">
        <v>0.08</v>
      </c>
      <c r="AK29" t="s">
        <v>159</v>
      </c>
      <c r="AL29">
        <v>0.02</v>
      </c>
      <c r="AM29" t="s">
        <v>159</v>
      </c>
      <c r="AN29">
        <v>0.12</v>
      </c>
      <c r="AO29" t="s">
        <v>159</v>
      </c>
      <c r="AP29">
        <v>1.6</v>
      </c>
      <c r="AQ29" t="s">
        <v>159</v>
      </c>
      <c r="AR29">
        <v>0.16</v>
      </c>
      <c r="AS29" t="s">
        <v>159</v>
      </c>
      <c r="AT29">
        <v>2</v>
      </c>
      <c r="AU29" t="s">
        <v>159</v>
      </c>
      <c r="AV29">
        <v>0.16</v>
      </c>
      <c r="AW29" t="s">
        <v>159</v>
      </c>
      <c r="AX29">
        <v>0.06</v>
      </c>
      <c r="AY29" t="s">
        <v>159</v>
      </c>
      <c r="BB29">
        <v>1.6</v>
      </c>
      <c r="BC29" t="s">
        <v>159</v>
      </c>
      <c r="BD29">
        <v>0.32</v>
      </c>
      <c r="BE29" t="s">
        <v>159</v>
      </c>
      <c r="BF29">
        <v>0.32</v>
      </c>
      <c r="BG29" t="s">
        <v>159</v>
      </c>
      <c r="BH29">
        <v>0.32</v>
      </c>
      <c r="BI29" t="s">
        <v>159</v>
      </c>
      <c r="BJ29">
        <v>0.08</v>
      </c>
      <c r="BK29" t="s">
        <v>159</v>
      </c>
      <c r="BL29">
        <v>0.04</v>
      </c>
      <c r="BM29" t="s">
        <v>159</v>
      </c>
      <c r="BN29">
        <v>3.4</v>
      </c>
      <c r="BO29" t="s">
        <v>159</v>
      </c>
      <c r="BP29">
        <v>1.6</v>
      </c>
      <c r="BQ29" t="s">
        <v>159</v>
      </c>
      <c r="BR29">
        <v>0.04</v>
      </c>
      <c r="BS29" t="s">
        <v>159</v>
      </c>
      <c r="BT29">
        <v>0.04</v>
      </c>
      <c r="BU29" t="s">
        <v>159</v>
      </c>
      <c r="BV29">
        <v>0.04</v>
      </c>
      <c r="BW29" t="s">
        <v>159</v>
      </c>
      <c r="BX29">
        <v>0.04</v>
      </c>
      <c r="BY29" t="s">
        <v>159</v>
      </c>
      <c r="BZ29">
        <v>0.08</v>
      </c>
      <c r="CA29" t="s">
        <v>159</v>
      </c>
      <c r="CB29">
        <v>4.8</v>
      </c>
      <c r="CC29" t="s">
        <v>159</v>
      </c>
      <c r="CD29">
        <v>2.6200000000000001E-2</v>
      </c>
      <c r="CF29">
        <v>0.08</v>
      </c>
      <c r="CG29" t="s">
        <v>159</v>
      </c>
      <c r="CH29">
        <v>0.78</v>
      </c>
      <c r="CI29" t="s">
        <v>160</v>
      </c>
      <c r="CJ29">
        <v>0.04</v>
      </c>
      <c r="CK29" t="s">
        <v>159</v>
      </c>
      <c r="CL29">
        <v>0.04</v>
      </c>
      <c r="CM29" t="s">
        <v>159</v>
      </c>
      <c r="CN29">
        <v>0.8</v>
      </c>
      <c r="CO29" t="s">
        <v>159</v>
      </c>
      <c r="CP29">
        <v>1.6</v>
      </c>
      <c r="CQ29" t="s">
        <v>159</v>
      </c>
      <c r="CR29">
        <v>0.64</v>
      </c>
      <c r="CS29" t="s">
        <v>159</v>
      </c>
      <c r="CT29">
        <v>0.16</v>
      </c>
      <c r="CU29" t="s">
        <v>159</v>
      </c>
      <c r="CV29">
        <v>6.4000000000000001E-2</v>
      </c>
      <c r="CW29" t="s">
        <v>159</v>
      </c>
      <c r="CX29">
        <v>0.04</v>
      </c>
      <c r="CY29" t="s">
        <v>159</v>
      </c>
      <c r="CZ29">
        <v>0.08</v>
      </c>
      <c r="DA29" t="s">
        <v>159</v>
      </c>
      <c r="DB29">
        <v>0.32</v>
      </c>
      <c r="DC29" t="s">
        <v>159</v>
      </c>
      <c r="DD29">
        <v>0.08</v>
      </c>
      <c r="DE29" t="s">
        <v>159</v>
      </c>
      <c r="DF29">
        <v>0.02</v>
      </c>
      <c r="DG29" t="s">
        <v>159</v>
      </c>
      <c r="DH29">
        <v>0.08</v>
      </c>
      <c r="DI29" t="s">
        <v>159</v>
      </c>
      <c r="DJ29">
        <v>0.04</v>
      </c>
      <c r="DK29" t="s">
        <v>159</v>
      </c>
      <c r="DL29">
        <v>0.04</v>
      </c>
      <c r="DM29" t="s">
        <v>159</v>
      </c>
    </row>
    <row r="30" spans="1:117" x14ac:dyDescent="0.2">
      <c r="A30" t="s">
        <v>280</v>
      </c>
      <c r="B30">
        <v>12120000</v>
      </c>
      <c r="C30">
        <v>5</v>
      </c>
      <c r="D30" s="2">
        <v>42173</v>
      </c>
      <c r="E30">
        <v>0</v>
      </c>
      <c r="F30">
        <v>13</v>
      </c>
      <c r="G30">
        <v>12120000</v>
      </c>
      <c r="H30" t="s">
        <v>615</v>
      </c>
      <c r="I30" t="s">
        <v>282</v>
      </c>
      <c r="J30" t="s">
        <v>283</v>
      </c>
      <c r="K30" t="s">
        <v>151</v>
      </c>
      <c r="L30">
        <v>1503421</v>
      </c>
      <c r="M30">
        <v>201504211300</v>
      </c>
      <c r="N30" t="s">
        <v>154</v>
      </c>
      <c r="O30">
        <v>9</v>
      </c>
      <c r="P30">
        <v>0.16</v>
      </c>
      <c r="Q30" t="s">
        <v>159</v>
      </c>
      <c r="R30">
        <v>0.16</v>
      </c>
      <c r="S30" t="s">
        <v>159</v>
      </c>
      <c r="T30">
        <v>0.16</v>
      </c>
      <c r="U30" t="s">
        <v>159</v>
      </c>
      <c r="V30">
        <v>0.02</v>
      </c>
      <c r="W30" t="s">
        <v>159</v>
      </c>
      <c r="X30">
        <v>0.4</v>
      </c>
      <c r="Y30" t="s">
        <v>159</v>
      </c>
      <c r="Z30">
        <v>0.02</v>
      </c>
      <c r="AA30" t="s">
        <v>159</v>
      </c>
      <c r="AB30">
        <v>3.7000000000000002E-3</v>
      </c>
      <c r="AD30">
        <v>0.02</v>
      </c>
      <c r="AE30" t="s">
        <v>159</v>
      </c>
      <c r="AF30">
        <v>0.02</v>
      </c>
      <c r="AG30" t="s">
        <v>159</v>
      </c>
      <c r="AH30">
        <v>0.16</v>
      </c>
      <c r="AI30" t="s">
        <v>159</v>
      </c>
      <c r="AJ30">
        <v>0.08</v>
      </c>
      <c r="AK30" t="s">
        <v>159</v>
      </c>
      <c r="AL30">
        <v>0.02</v>
      </c>
      <c r="AM30" t="s">
        <v>159</v>
      </c>
      <c r="AN30">
        <v>0.12</v>
      </c>
      <c r="AO30" t="s">
        <v>159</v>
      </c>
      <c r="AP30">
        <v>1.6</v>
      </c>
      <c r="AQ30" t="s">
        <v>159</v>
      </c>
      <c r="AR30">
        <v>0.16</v>
      </c>
      <c r="AS30" t="s">
        <v>159</v>
      </c>
      <c r="AT30">
        <v>2.5499999999999998</v>
      </c>
      <c r="AU30" t="s">
        <v>159</v>
      </c>
      <c r="AV30">
        <v>0.16</v>
      </c>
      <c r="AW30" t="s">
        <v>159</v>
      </c>
      <c r="AX30">
        <v>0.06</v>
      </c>
      <c r="AY30" t="s">
        <v>159</v>
      </c>
      <c r="BB30">
        <v>1.6</v>
      </c>
      <c r="BC30" t="s">
        <v>159</v>
      </c>
      <c r="BD30">
        <v>0.32</v>
      </c>
      <c r="BE30" t="s">
        <v>159</v>
      </c>
      <c r="BF30">
        <v>0.32</v>
      </c>
      <c r="BG30" t="s">
        <v>159</v>
      </c>
      <c r="BH30">
        <v>0.32</v>
      </c>
      <c r="BI30" t="s">
        <v>159</v>
      </c>
      <c r="BJ30">
        <v>0.08</v>
      </c>
      <c r="BK30" t="s">
        <v>159</v>
      </c>
      <c r="BL30">
        <v>0.04</v>
      </c>
      <c r="BM30" t="s">
        <v>159</v>
      </c>
      <c r="BN30">
        <v>3.4</v>
      </c>
      <c r="BO30" t="s">
        <v>159</v>
      </c>
      <c r="BP30">
        <v>1.6</v>
      </c>
      <c r="BQ30" t="s">
        <v>159</v>
      </c>
      <c r="BR30">
        <v>2E-3</v>
      </c>
      <c r="BT30">
        <v>0.04</v>
      </c>
      <c r="BU30" t="s">
        <v>159</v>
      </c>
      <c r="BV30">
        <v>0.04</v>
      </c>
      <c r="BW30" t="s">
        <v>159</v>
      </c>
      <c r="BX30">
        <v>1.3100000000000001E-2</v>
      </c>
      <c r="BY30" t="s">
        <v>160</v>
      </c>
      <c r="BZ30">
        <v>0.08</v>
      </c>
      <c r="CA30" t="s">
        <v>159</v>
      </c>
      <c r="CB30">
        <v>4.8</v>
      </c>
      <c r="CC30" t="s">
        <v>159</v>
      </c>
      <c r="CD30">
        <v>0.04</v>
      </c>
      <c r="CE30" t="s">
        <v>159</v>
      </c>
      <c r="CF30">
        <v>0.08</v>
      </c>
      <c r="CG30" t="s">
        <v>159</v>
      </c>
      <c r="CH30">
        <v>0.44500000000000001</v>
      </c>
      <c r="CI30" t="s">
        <v>160</v>
      </c>
      <c r="CJ30">
        <v>7.1000000000000004E-3</v>
      </c>
      <c r="CL30">
        <v>0.04</v>
      </c>
      <c r="CM30" t="s">
        <v>159</v>
      </c>
      <c r="CN30">
        <v>0.8</v>
      </c>
      <c r="CO30" t="s">
        <v>159</v>
      </c>
      <c r="CP30">
        <v>1.6</v>
      </c>
      <c r="CQ30" t="s">
        <v>159</v>
      </c>
      <c r="CR30">
        <v>0.64</v>
      </c>
      <c r="CS30" t="s">
        <v>159</v>
      </c>
      <c r="CT30">
        <v>0.16</v>
      </c>
      <c r="CU30" t="s">
        <v>159</v>
      </c>
      <c r="CV30">
        <v>6.4000000000000001E-2</v>
      </c>
      <c r="CW30" t="s">
        <v>159</v>
      </c>
      <c r="CX30">
        <v>0.04</v>
      </c>
      <c r="CY30" t="s">
        <v>159</v>
      </c>
      <c r="CZ30">
        <v>0.08</v>
      </c>
      <c r="DA30" t="s">
        <v>159</v>
      </c>
      <c r="DB30">
        <v>0.32</v>
      </c>
      <c r="DC30" t="s">
        <v>159</v>
      </c>
      <c r="DD30">
        <v>0.08</v>
      </c>
      <c r="DE30" t="s">
        <v>159</v>
      </c>
      <c r="DF30">
        <v>0.02</v>
      </c>
      <c r="DG30" t="s">
        <v>159</v>
      </c>
      <c r="DH30">
        <v>9.3600000000000003E-2</v>
      </c>
      <c r="DJ30">
        <v>0.04</v>
      </c>
      <c r="DK30" t="s">
        <v>159</v>
      </c>
      <c r="DL30">
        <v>0.04</v>
      </c>
      <c r="DM30" t="s">
        <v>159</v>
      </c>
    </row>
    <row r="31" spans="1:117" x14ac:dyDescent="0.2">
      <c r="A31" t="s">
        <v>280</v>
      </c>
      <c r="B31">
        <v>12120000</v>
      </c>
      <c r="C31">
        <v>5</v>
      </c>
      <c r="D31" s="2">
        <v>42173</v>
      </c>
      <c r="E31">
        <v>0</v>
      </c>
      <c r="F31">
        <v>13</v>
      </c>
      <c r="G31">
        <v>12120000</v>
      </c>
      <c r="H31" t="s">
        <v>615</v>
      </c>
      <c r="I31" t="s">
        <v>282</v>
      </c>
      <c r="J31" t="s">
        <v>283</v>
      </c>
      <c r="K31" t="s">
        <v>151</v>
      </c>
      <c r="L31">
        <v>1502546</v>
      </c>
      <c r="M31">
        <v>201506151230</v>
      </c>
      <c r="N31" t="s">
        <v>154</v>
      </c>
      <c r="O31">
        <v>9</v>
      </c>
      <c r="P31">
        <v>0.16</v>
      </c>
      <c r="Q31" t="s">
        <v>159</v>
      </c>
      <c r="R31">
        <v>0.16</v>
      </c>
      <c r="S31" t="s">
        <v>159</v>
      </c>
      <c r="T31">
        <v>0.16</v>
      </c>
      <c r="U31" t="s">
        <v>159</v>
      </c>
      <c r="V31">
        <v>0.02</v>
      </c>
      <c r="W31" t="s">
        <v>159</v>
      </c>
      <c r="X31">
        <v>0.4</v>
      </c>
      <c r="Y31" t="s">
        <v>159</v>
      </c>
      <c r="Z31">
        <v>5.5999999999999999E-3</v>
      </c>
      <c r="AB31">
        <v>0.05</v>
      </c>
      <c r="AC31" t="s">
        <v>159</v>
      </c>
      <c r="AD31">
        <v>0.02</v>
      </c>
      <c r="AE31" t="s">
        <v>159</v>
      </c>
      <c r="AF31">
        <v>4.4999999999999997E-3</v>
      </c>
      <c r="AH31">
        <v>0.16</v>
      </c>
      <c r="AI31" t="s">
        <v>159</v>
      </c>
      <c r="AJ31">
        <v>0.08</v>
      </c>
      <c r="AK31" t="s">
        <v>159</v>
      </c>
      <c r="AL31">
        <v>0.02</v>
      </c>
      <c r="AM31" t="s">
        <v>159</v>
      </c>
      <c r="AN31">
        <v>0.12</v>
      </c>
      <c r="AO31" t="s">
        <v>159</v>
      </c>
      <c r="AP31">
        <v>0.17199999999999999</v>
      </c>
      <c r="AQ31" t="s">
        <v>160</v>
      </c>
      <c r="AR31">
        <v>0.16</v>
      </c>
      <c r="AS31" t="s">
        <v>159</v>
      </c>
      <c r="AT31">
        <v>2</v>
      </c>
      <c r="AU31" t="s">
        <v>159</v>
      </c>
      <c r="AV31">
        <v>0.16</v>
      </c>
      <c r="AW31" t="s">
        <v>159</v>
      </c>
      <c r="AX31">
        <v>0.06</v>
      </c>
      <c r="AY31" t="s">
        <v>159</v>
      </c>
      <c r="BB31">
        <v>0.30599999999999999</v>
      </c>
      <c r="BC31" t="s">
        <v>160</v>
      </c>
      <c r="BD31">
        <v>2.1100000000000001E-2</v>
      </c>
      <c r="BF31">
        <v>0.32</v>
      </c>
      <c r="BG31" t="s">
        <v>159</v>
      </c>
      <c r="BH31">
        <v>0.32</v>
      </c>
      <c r="BI31" t="s">
        <v>159</v>
      </c>
      <c r="BJ31">
        <v>0.08</v>
      </c>
      <c r="BK31" t="s">
        <v>159</v>
      </c>
      <c r="BL31">
        <v>5.0000000000000001E-3</v>
      </c>
      <c r="BN31">
        <v>0.214</v>
      </c>
      <c r="BO31" t="s">
        <v>160</v>
      </c>
      <c r="BP31">
        <v>0.17399999999999999</v>
      </c>
      <c r="BQ31" t="s">
        <v>160</v>
      </c>
      <c r="BR31">
        <v>5.3E-3</v>
      </c>
      <c r="BT31">
        <v>0.04</v>
      </c>
      <c r="BU31" t="s">
        <v>159</v>
      </c>
      <c r="BV31">
        <v>0.04</v>
      </c>
      <c r="BW31" t="s">
        <v>159</v>
      </c>
      <c r="BX31">
        <v>2.1600000000000001E-2</v>
      </c>
      <c r="BY31" t="s">
        <v>160</v>
      </c>
      <c r="BZ31">
        <v>0.08</v>
      </c>
      <c r="CA31" t="s">
        <v>159</v>
      </c>
      <c r="CB31">
        <v>0.52700000000000002</v>
      </c>
      <c r="CC31" t="s">
        <v>160</v>
      </c>
      <c r="CD31">
        <v>0.04</v>
      </c>
      <c r="CE31" t="s">
        <v>159</v>
      </c>
      <c r="CF31">
        <v>0.08</v>
      </c>
      <c r="CG31" t="s">
        <v>159</v>
      </c>
      <c r="CH31">
        <v>0.27600000000000002</v>
      </c>
      <c r="CI31" t="s">
        <v>160</v>
      </c>
      <c r="CJ31">
        <v>0.04</v>
      </c>
      <c r="CK31" t="s">
        <v>159</v>
      </c>
      <c r="CL31">
        <v>5.0000000000000001E-3</v>
      </c>
      <c r="CN31">
        <v>0.8</v>
      </c>
      <c r="CO31" t="s">
        <v>159</v>
      </c>
      <c r="CP31">
        <v>1.6</v>
      </c>
      <c r="CQ31" t="s">
        <v>159</v>
      </c>
      <c r="CR31">
        <v>0.64</v>
      </c>
      <c r="CS31" t="s">
        <v>159</v>
      </c>
      <c r="CT31">
        <v>0.16</v>
      </c>
      <c r="CU31" t="s">
        <v>159</v>
      </c>
      <c r="CV31">
        <v>8.8999999999999999E-3</v>
      </c>
      <c r="CX31">
        <v>0.04</v>
      </c>
      <c r="CY31" t="s">
        <v>159</v>
      </c>
      <c r="CZ31">
        <v>0.08</v>
      </c>
      <c r="DA31" t="s">
        <v>159</v>
      </c>
      <c r="DB31">
        <v>0.32</v>
      </c>
      <c r="DC31" t="s">
        <v>159</v>
      </c>
      <c r="DD31">
        <v>0.08</v>
      </c>
      <c r="DE31" t="s">
        <v>159</v>
      </c>
      <c r="DF31">
        <v>0.02</v>
      </c>
      <c r="DG31" t="s">
        <v>159</v>
      </c>
      <c r="DH31">
        <v>0.08</v>
      </c>
      <c r="DI31" t="s">
        <v>159</v>
      </c>
      <c r="DJ31">
        <v>0.04</v>
      </c>
      <c r="DK31" t="s">
        <v>159</v>
      </c>
      <c r="DL31">
        <v>0.04</v>
      </c>
      <c r="DM31" t="s">
        <v>159</v>
      </c>
    </row>
    <row r="32" spans="1:117" x14ac:dyDescent="0.2">
      <c r="A32" t="s">
        <v>280</v>
      </c>
      <c r="B32">
        <v>12120000</v>
      </c>
      <c r="C32">
        <v>5</v>
      </c>
      <c r="D32" s="2">
        <v>42173</v>
      </c>
      <c r="E32">
        <v>0</v>
      </c>
      <c r="F32">
        <v>13</v>
      </c>
      <c r="G32">
        <v>12120000</v>
      </c>
      <c r="H32" t="s">
        <v>615</v>
      </c>
      <c r="I32" t="s">
        <v>282</v>
      </c>
      <c r="J32" t="s">
        <v>283</v>
      </c>
      <c r="K32" t="s">
        <v>151</v>
      </c>
      <c r="L32">
        <v>1502136</v>
      </c>
      <c r="M32">
        <v>201505191100</v>
      </c>
      <c r="N32" t="s">
        <v>154</v>
      </c>
      <c r="O32">
        <v>9</v>
      </c>
      <c r="P32">
        <v>0.16</v>
      </c>
      <c r="Q32" t="s">
        <v>159</v>
      </c>
      <c r="R32">
        <v>0.16</v>
      </c>
      <c r="S32" t="s">
        <v>159</v>
      </c>
      <c r="T32">
        <v>0.16</v>
      </c>
      <c r="U32" t="s">
        <v>159</v>
      </c>
      <c r="V32">
        <v>0.02</v>
      </c>
      <c r="W32" t="s">
        <v>159</v>
      </c>
      <c r="X32">
        <v>0.4</v>
      </c>
      <c r="Y32" t="s">
        <v>159</v>
      </c>
      <c r="Z32">
        <v>5.7999999999999996E-3</v>
      </c>
      <c r="AA32" t="s">
        <v>160</v>
      </c>
      <c r="AB32">
        <v>5.0000000000000001E-3</v>
      </c>
      <c r="AD32">
        <v>0.02</v>
      </c>
      <c r="AE32" t="s">
        <v>159</v>
      </c>
      <c r="AF32">
        <v>6.3E-3</v>
      </c>
      <c r="AG32" t="s">
        <v>160</v>
      </c>
      <c r="AH32">
        <v>0.16</v>
      </c>
      <c r="AI32" t="s">
        <v>159</v>
      </c>
      <c r="AJ32">
        <v>0.08</v>
      </c>
      <c r="AK32" t="s">
        <v>159</v>
      </c>
      <c r="AL32">
        <v>0.02</v>
      </c>
      <c r="AM32" t="s">
        <v>159</v>
      </c>
      <c r="AN32">
        <v>0.12</v>
      </c>
      <c r="AO32" t="s">
        <v>159</v>
      </c>
      <c r="AP32">
        <v>1.6</v>
      </c>
      <c r="AQ32" t="s">
        <v>159</v>
      </c>
      <c r="AR32">
        <v>0.16</v>
      </c>
      <c r="AS32" t="s">
        <v>159</v>
      </c>
      <c r="AT32">
        <v>2</v>
      </c>
      <c r="AU32" t="s">
        <v>159</v>
      </c>
      <c r="AV32">
        <v>0.16</v>
      </c>
      <c r="AW32" t="s">
        <v>159</v>
      </c>
      <c r="AX32">
        <v>0.06</v>
      </c>
      <c r="AY32" t="s">
        <v>159</v>
      </c>
      <c r="BB32">
        <v>1.6</v>
      </c>
      <c r="BC32" t="s">
        <v>159</v>
      </c>
      <c r="BD32">
        <v>3.8300000000000001E-2</v>
      </c>
      <c r="BF32">
        <v>0.32</v>
      </c>
      <c r="BG32" t="s">
        <v>159</v>
      </c>
      <c r="BH32">
        <v>5.79E-2</v>
      </c>
      <c r="BI32" t="s">
        <v>160</v>
      </c>
      <c r="BJ32">
        <v>0.08</v>
      </c>
      <c r="BK32" t="s">
        <v>159</v>
      </c>
      <c r="BL32">
        <v>5.8999999999999999E-3</v>
      </c>
      <c r="BN32">
        <v>3.4</v>
      </c>
      <c r="BO32" t="s">
        <v>159</v>
      </c>
      <c r="BP32">
        <v>0.10299999999999999</v>
      </c>
      <c r="BQ32" t="s">
        <v>160</v>
      </c>
      <c r="BR32">
        <v>4.4999999999999997E-3</v>
      </c>
      <c r="BT32">
        <v>0.04</v>
      </c>
      <c r="BU32" t="s">
        <v>159</v>
      </c>
      <c r="BV32">
        <v>0.04</v>
      </c>
      <c r="BW32" t="s">
        <v>159</v>
      </c>
      <c r="BX32">
        <v>0.04</v>
      </c>
      <c r="BY32" t="s">
        <v>159</v>
      </c>
      <c r="BZ32">
        <v>0.08</v>
      </c>
      <c r="CA32" t="s">
        <v>159</v>
      </c>
      <c r="CB32">
        <v>0.34100000000000003</v>
      </c>
      <c r="CC32" t="s">
        <v>160</v>
      </c>
      <c r="CD32">
        <v>0.04</v>
      </c>
      <c r="CE32" t="s">
        <v>159</v>
      </c>
      <c r="CF32">
        <v>0.08</v>
      </c>
      <c r="CG32" t="s">
        <v>159</v>
      </c>
      <c r="CH32">
        <v>0.58199999999999996</v>
      </c>
      <c r="CI32" t="s">
        <v>160</v>
      </c>
      <c r="CJ32">
        <v>8.3999999999999995E-3</v>
      </c>
      <c r="CK32" t="s">
        <v>160</v>
      </c>
      <c r="CL32">
        <v>0.04</v>
      </c>
      <c r="CM32" t="s">
        <v>159</v>
      </c>
      <c r="CN32">
        <v>0.8</v>
      </c>
      <c r="CO32" t="s">
        <v>159</v>
      </c>
      <c r="CP32">
        <v>1.6</v>
      </c>
      <c r="CQ32" t="s">
        <v>159</v>
      </c>
      <c r="CR32">
        <v>0.64</v>
      </c>
      <c r="CS32" t="s">
        <v>159</v>
      </c>
      <c r="CT32">
        <v>0.16</v>
      </c>
      <c r="CU32" t="s">
        <v>159</v>
      </c>
      <c r="CV32">
        <v>1.15E-2</v>
      </c>
      <c r="CX32">
        <v>0.04</v>
      </c>
      <c r="CY32" t="s">
        <v>159</v>
      </c>
      <c r="CZ32">
        <v>0.08</v>
      </c>
      <c r="DA32" t="s">
        <v>159</v>
      </c>
      <c r="DB32">
        <v>0.32</v>
      </c>
      <c r="DC32" t="s">
        <v>159</v>
      </c>
      <c r="DD32">
        <v>0.08</v>
      </c>
      <c r="DE32" t="s">
        <v>159</v>
      </c>
      <c r="DF32">
        <v>0.02</v>
      </c>
      <c r="DG32" t="s">
        <v>159</v>
      </c>
      <c r="DH32">
        <v>0.08</v>
      </c>
      <c r="DI32" t="s">
        <v>159</v>
      </c>
      <c r="DJ32">
        <v>0.04</v>
      </c>
      <c r="DK32" t="s">
        <v>159</v>
      </c>
      <c r="DL32">
        <v>0.04</v>
      </c>
      <c r="DM32" t="s">
        <v>159</v>
      </c>
    </row>
    <row r="33" spans="1:117" x14ac:dyDescent="0.2">
      <c r="A33" t="s">
        <v>289</v>
      </c>
      <c r="B33">
        <v>12128000</v>
      </c>
      <c r="C33">
        <v>5</v>
      </c>
      <c r="D33" s="2">
        <v>42175</v>
      </c>
      <c r="E33">
        <v>0</v>
      </c>
      <c r="F33">
        <v>15</v>
      </c>
      <c r="G33">
        <v>12128000</v>
      </c>
      <c r="H33" t="s">
        <v>616</v>
      </c>
      <c r="I33" t="s">
        <v>291</v>
      </c>
      <c r="J33" t="s">
        <v>292</v>
      </c>
      <c r="K33" t="s">
        <v>151</v>
      </c>
      <c r="L33">
        <v>1502104</v>
      </c>
      <c r="M33">
        <v>201505191040</v>
      </c>
      <c r="N33" t="s">
        <v>154</v>
      </c>
      <c r="O33">
        <v>9</v>
      </c>
      <c r="P33">
        <v>0.16</v>
      </c>
      <c r="Q33" t="s">
        <v>159</v>
      </c>
      <c r="R33">
        <v>0.16</v>
      </c>
      <c r="S33" t="s">
        <v>159</v>
      </c>
      <c r="T33">
        <v>7.7000000000000002E-3</v>
      </c>
      <c r="V33">
        <v>0.02</v>
      </c>
      <c r="W33" t="s">
        <v>159</v>
      </c>
      <c r="X33">
        <v>0.4</v>
      </c>
      <c r="Y33" t="s">
        <v>159</v>
      </c>
      <c r="Z33">
        <v>6.3E-3</v>
      </c>
      <c r="AA33" t="s">
        <v>160</v>
      </c>
      <c r="AB33">
        <v>3.5999999999999999E-3</v>
      </c>
      <c r="AD33">
        <v>0.02</v>
      </c>
      <c r="AE33" t="s">
        <v>159</v>
      </c>
      <c r="AF33">
        <v>7.7999999999999996E-3</v>
      </c>
      <c r="AG33" t="s">
        <v>160</v>
      </c>
      <c r="AH33">
        <v>0.16</v>
      </c>
      <c r="AI33" t="s">
        <v>159</v>
      </c>
      <c r="AJ33">
        <v>0.08</v>
      </c>
      <c r="AK33" t="s">
        <v>159</v>
      </c>
      <c r="AL33">
        <v>0.02</v>
      </c>
      <c r="AM33" t="s">
        <v>159</v>
      </c>
      <c r="AN33">
        <v>0.12</v>
      </c>
      <c r="AO33" t="s">
        <v>159</v>
      </c>
      <c r="AP33">
        <v>1.6</v>
      </c>
      <c r="AQ33" t="s">
        <v>159</v>
      </c>
      <c r="AR33">
        <v>0.16</v>
      </c>
      <c r="AS33" t="s">
        <v>159</v>
      </c>
      <c r="AT33">
        <v>2</v>
      </c>
      <c r="AU33" t="s">
        <v>159</v>
      </c>
      <c r="AV33">
        <v>0.16</v>
      </c>
      <c r="AW33" t="s">
        <v>159</v>
      </c>
      <c r="AX33">
        <v>0.06</v>
      </c>
      <c r="AY33" t="s">
        <v>159</v>
      </c>
      <c r="BB33">
        <v>1.6</v>
      </c>
      <c r="BC33" t="s">
        <v>159</v>
      </c>
      <c r="BD33">
        <v>8.3099999999999993E-2</v>
      </c>
      <c r="BF33">
        <v>0.32</v>
      </c>
      <c r="BG33" t="s">
        <v>159</v>
      </c>
      <c r="BH33">
        <v>4.2900000000000001E-2</v>
      </c>
      <c r="BI33" t="s">
        <v>160</v>
      </c>
      <c r="BJ33">
        <v>0.08</v>
      </c>
      <c r="BK33" t="s">
        <v>159</v>
      </c>
      <c r="BL33">
        <v>0.04</v>
      </c>
      <c r="BM33" t="s">
        <v>159</v>
      </c>
      <c r="BN33">
        <v>3.4</v>
      </c>
      <c r="BO33" t="s">
        <v>159</v>
      </c>
      <c r="BP33">
        <v>0.13800000000000001</v>
      </c>
      <c r="BQ33" t="s">
        <v>160</v>
      </c>
      <c r="BR33">
        <v>6.1999999999999998E-3</v>
      </c>
      <c r="BT33">
        <v>0.04</v>
      </c>
      <c r="BU33" t="s">
        <v>159</v>
      </c>
      <c r="BV33">
        <v>0.04</v>
      </c>
      <c r="BW33" t="s">
        <v>159</v>
      </c>
      <c r="BX33">
        <v>2.1999999999999999E-2</v>
      </c>
      <c r="BY33" t="s">
        <v>160</v>
      </c>
      <c r="BZ33">
        <v>0.08</v>
      </c>
      <c r="CA33" t="s">
        <v>159</v>
      </c>
      <c r="CB33">
        <v>0.54</v>
      </c>
      <c r="CC33" t="s">
        <v>160</v>
      </c>
      <c r="CD33">
        <v>0.04</v>
      </c>
      <c r="CE33" t="s">
        <v>159</v>
      </c>
      <c r="CF33">
        <v>2.86E-2</v>
      </c>
      <c r="CG33" t="s">
        <v>160</v>
      </c>
      <c r="CH33">
        <v>1.89</v>
      </c>
      <c r="CI33" t="s">
        <v>160</v>
      </c>
      <c r="CJ33">
        <v>5.4999999999999997E-3</v>
      </c>
      <c r="CK33" t="s">
        <v>160</v>
      </c>
      <c r="CL33">
        <v>1.26E-2</v>
      </c>
      <c r="CM33" t="s">
        <v>160</v>
      </c>
      <c r="CN33">
        <v>0.8</v>
      </c>
      <c r="CO33" t="s">
        <v>159</v>
      </c>
      <c r="CP33">
        <v>1.6</v>
      </c>
      <c r="CQ33" t="s">
        <v>159</v>
      </c>
      <c r="CR33">
        <v>0.64</v>
      </c>
      <c r="CS33" t="s">
        <v>159</v>
      </c>
      <c r="CT33">
        <v>0.16</v>
      </c>
      <c r="CU33" t="s">
        <v>159</v>
      </c>
      <c r="CV33">
        <v>5.8999999999999999E-3</v>
      </c>
      <c r="CX33">
        <v>0.04</v>
      </c>
      <c r="CY33" t="s">
        <v>159</v>
      </c>
      <c r="CZ33">
        <v>0.08</v>
      </c>
      <c r="DA33" t="s">
        <v>159</v>
      </c>
      <c r="DB33">
        <v>2.0199999999999999E-2</v>
      </c>
      <c r="DC33" t="s">
        <v>160</v>
      </c>
      <c r="DD33">
        <v>1.5100000000000001E-2</v>
      </c>
      <c r="DE33" t="s">
        <v>160</v>
      </c>
      <c r="DF33">
        <v>0.02</v>
      </c>
      <c r="DG33" t="s">
        <v>159</v>
      </c>
      <c r="DH33">
        <v>0.08</v>
      </c>
      <c r="DI33" t="s">
        <v>159</v>
      </c>
      <c r="DJ33">
        <v>0.04</v>
      </c>
      <c r="DK33" t="s">
        <v>159</v>
      </c>
      <c r="DL33">
        <v>0.04</v>
      </c>
      <c r="DM33" t="s">
        <v>159</v>
      </c>
    </row>
    <row r="34" spans="1:117" x14ac:dyDescent="0.2">
      <c r="A34" t="s">
        <v>289</v>
      </c>
      <c r="B34">
        <v>12128000</v>
      </c>
      <c r="C34">
        <v>5</v>
      </c>
      <c r="D34" s="2">
        <v>42175</v>
      </c>
      <c r="E34">
        <v>0</v>
      </c>
      <c r="F34">
        <v>15</v>
      </c>
      <c r="G34">
        <v>12128000</v>
      </c>
      <c r="H34" t="s">
        <v>616</v>
      </c>
      <c r="I34" t="s">
        <v>291</v>
      </c>
      <c r="J34" t="s">
        <v>292</v>
      </c>
      <c r="K34" t="s">
        <v>151</v>
      </c>
      <c r="L34">
        <v>1502730</v>
      </c>
      <c r="M34">
        <v>201506161120</v>
      </c>
      <c r="N34" t="s">
        <v>154</v>
      </c>
      <c r="O34">
        <v>7</v>
      </c>
      <c r="P34">
        <v>0.16</v>
      </c>
      <c r="Q34" t="s">
        <v>159</v>
      </c>
      <c r="R34">
        <v>0.16</v>
      </c>
      <c r="S34" t="s">
        <v>159</v>
      </c>
      <c r="T34">
        <v>0.16</v>
      </c>
      <c r="U34" t="s">
        <v>159</v>
      </c>
      <c r="V34">
        <v>0.02</v>
      </c>
      <c r="W34" t="s">
        <v>159</v>
      </c>
      <c r="X34">
        <v>0.4</v>
      </c>
      <c r="Y34" t="s">
        <v>159</v>
      </c>
      <c r="Z34">
        <v>0.02</v>
      </c>
      <c r="AA34" t="s">
        <v>159</v>
      </c>
      <c r="AB34">
        <v>0.05</v>
      </c>
      <c r="AC34" t="s">
        <v>159</v>
      </c>
      <c r="AD34">
        <v>0.02</v>
      </c>
      <c r="AE34" t="s">
        <v>159</v>
      </c>
      <c r="AF34">
        <v>0.02</v>
      </c>
      <c r="AG34" t="s">
        <v>159</v>
      </c>
      <c r="AH34">
        <v>0.16</v>
      </c>
      <c r="AI34" t="s">
        <v>159</v>
      </c>
      <c r="AJ34">
        <v>0.08</v>
      </c>
      <c r="AK34" t="s">
        <v>159</v>
      </c>
      <c r="AL34">
        <v>0.02</v>
      </c>
      <c r="AM34" t="s">
        <v>159</v>
      </c>
      <c r="AN34">
        <v>0.12</v>
      </c>
      <c r="AO34" t="s">
        <v>159</v>
      </c>
      <c r="AP34">
        <v>1.6</v>
      </c>
      <c r="AQ34" t="s">
        <v>159</v>
      </c>
      <c r="AR34">
        <v>0.16</v>
      </c>
      <c r="AS34" t="s">
        <v>159</v>
      </c>
      <c r="AT34">
        <v>2</v>
      </c>
      <c r="AU34" t="s">
        <v>159</v>
      </c>
      <c r="AV34">
        <v>0.16</v>
      </c>
      <c r="AW34" t="s">
        <v>159</v>
      </c>
      <c r="AX34">
        <v>0.06</v>
      </c>
      <c r="AY34" t="s">
        <v>159</v>
      </c>
      <c r="BB34">
        <v>1.6</v>
      </c>
      <c r="BC34" t="s">
        <v>159</v>
      </c>
      <c r="BD34">
        <v>0.32</v>
      </c>
      <c r="BE34" t="s">
        <v>159</v>
      </c>
      <c r="BF34">
        <v>0.32</v>
      </c>
      <c r="BG34" t="s">
        <v>159</v>
      </c>
      <c r="BH34">
        <v>0.32</v>
      </c>
      <c r="BI34" t="s">
        <v>159</v>
      </c>
      <c r="BJ34">
        <v>0.08</v>
      </c>
      <c r="BK34" t="s">
        <v>159</v>
      </c>
      <c r="BL34">
        <v>0.04</v>
      </c>
      <c r="BM34" t="s">
        <v>159</v>
      </c>
      <c r="BN34">
        <v>3.4</v>
      </c>
      <c r="BO34" t="s">
        <v>159</v>
      </c>
      <c r="BP34">
        <v>1.6</v>
      </c>
      <c r="BQ34" t="s">
        <v>159</v>
      </c>
      <c r="BR34">
        <v>0.04</v>
      </c>
      <c r="BS34" t="s">
        <v>159</v>
      </c>
      <c r="BT34">
        <v>0.04</v>
      </c>
      <c r="BU34" t="s">
        <v>159</v>
      </c>
      <c r="BV34">
        <v>0.04</v>
      </c>
      <c r="BW34" t="s">
        <v>159</v>
      </c>
      <c r="BX34">
        <v>0.04</v>
      </c>
      <c r="BY34" t="s">
        <v>159</v>
      </c>
      <c r="BZ34">
        <v>0.08</v>
      </c>
      <c r="CA34" t="s">
        <v>159</v>
      </c>
      <c r="CB34">
        <v>4.8</v>
      </c>
      <c r="CC34" t="s">
        <v>159</v>
      </c>
      <c r="CD34">
        <v>0.04</v>
      </c>
      <c r="CE34" t="s">
        <v>159</v>
      </c>
      <c r="CF34">
        <v>0.08</v>
      </c>
      <c r="CG34" t="s">
        <v>159</v>
      </c>
      <c r="CH34">
        <v>1.6</v>
      </c>
      <c r="CI34" t="s">
        <v>159</v>
      </c>
      <c r="CJ34">
        <v>0.04</v>
      </c>
      <c r="CK34" t="s">
        <v>159</v>
      </c>
      <c r="CL34">
        <v>0.04</v>
      </c>
      <c r="CM34" t="s">
        <v>159</v>
      </c>
      <c r="CN34">
        <v>0.8</v>
      </c>
      <c r="CO34" t="s">
        <v>159</v>
      </c>
      <c r="CP34">
        <v>1.6</v>
      </c>
      <c r="CQ34" t="s">
        <v>159</v>
      </c>
      <c r="CR34">
        <v>0.64</v>
      </c>
      <c r="CS34" t="s">
        <v>159</v>
      </c>
      <c r="CT34">
        <v>0.16</v>
      </c>
      <c r="CU34" t="s">
        <v>159</v>
      </c>
      <c r="CV34">
        <v>6.4000000000000001E-2</v>
      </c>
      <c r="CW34" t="s">
        <v>159</v>
      </c>
      <c r="CX34">
        <v>0.04</v>
      </c>
      <c r="CY34" t="s">
        <v>159</v>
      </c>
      <c r="CZ34">
        <v>0.08</v>
      </c>
      <c r="DA34" t="s">
        <v>159</v>
      </c>
      <c r="DB34">
        <v>0.32</v>
      </c>
      <c r="DC34" t="s">
        <v>159</v>
      </c>
      <c r="DD34">
        <v>0.08</v>
      </c>
      <c r="DE34" t="s">
        <v>159</v>
      </c>
      <c r="DF34">
        <v>0.02</v>
      </c>
      <c r="DG34" t="s">
        <v>159</v>
      </c>
      <c r="DH34">
        <v>0.08</v>
      </c>
      <c r="DI34" t="s">
        <v>159</v>
      </c>
      <c r="DJ34">
        <v>0.04</v>
      </c>
      <c r="DK34" t="s">
        <v>159</v>
      </c>
      <c r="DL34">
        <v>0.04</v>
      </c>
      <c r="DM34" t="s">
        <v>159</v>
      </c>
    </row>
    <row r="35" spans="1:117" x14ac:dyDescent="0.2">
      <c r="A35" t="s">
        <v>289</v>
      </c>
      <c r="B35">
        <v>12128000</v>
      </c>
      <c r="C35">
        <v>5</v>
      </c>
      <c r="D35" s="2">
        <v>42175</v>
      </c>
      <c r="E35">
        <v>0</v>
      </c>
      <c r="F35">
        <v>15</v>
      </c>
      <c r="G35">
        <v>12128000</v>
      </c>
      <c r="H35" t="s">
        <v>616</v>
      </c>
      <c r="I35" t="s">
        <v>291</v>
      </c>
      <c r="J35" t="s">
        <v>292</v>
      </c>
      <c r="K35" t="s">
        <v>151</v>
      </c>
      <c r="L35">
        <v>1501679</v>
      </c>
      <c r="M35">
        <v>201504211220</v>
      </c>
      <c r="N35" t="s">
        <v>154</v>
      </c>
      <c r="O35">
        <v>9</v>
      </c>
      <c r="P35">
        <v>0.16</v>
      </c>
      <c r="Q35" t="s">
        <v>159</v>
      </c>
      <c r="R35">
        <v>0.16</v>
      </c>
      <c r="S35" t="s">
        <v>159</v>
      </c>
      <c r="T35">
        <v>0.16</v>
      </c>
      <c r="U35" t="s">
        <v>159</v>
      </c>
      <c r="V35">
        <v>0.02</v>
      </c>
      <c r="W35" t="s">
        <v>159</v>
      </c>
      <c r="X35">
        <v>0.4</v>
      </c>
      <c r="Y35" t="s">
        <v>159</v>
      </c>
      <c r="Z35">
        <v>0.02</v>
      </c>
      <c r="AA35" t="s">
        <v>159</v>
      </c>
      <c r="AB35">
        <v>3.5999999999999999E-3</v>
      </c>
      <c r="AD35">
        <v>0.02</v>
      </c>
      <c r="AE35" t="s">
        <v>159</v>
      </c>
      <c r="AF35">
        <v>0.02</v>
      </c>
      <c r="AG35" t="s">
        <v>159</v>
      </c>
      <c r="AH35">
        <v>0.113</v>
      </c>
      <c r="AI35" t="s">
        <v>160</v>
      </c>
      <c r="AJ35">
        <v>0.08</v>
      </c>
      <c r="AK35" t="s">
        <v>159</v>
      </c>
      <c r="AL35">
        <v>0.02</v>
      </c>
      <c r="AM35" t="s">
        <v>159</v>
      </c>
      <c r="AN35">
        <v>0.12</v>
      </c>
      <c r="AO35" t="s">
        <v>159</v>
      </c>
      <c r="AP35">
        <v>1.6</v>
      </c>
      <c r="AQ35" t="s">
        <v>159</v>
      </c>
      <c r="AR35">
        <v>0.16</v>
      </c>
      <c r="AS35" t="s">
        <v>159</v>
      </c>
      <c r="AT35">
        <v>2</v>
      </c>
      <c r="AU35" t="s">
        <v>159</v>
      </c>
      <c r="AV35">
        <v>0.16</v>
      </c>
      <c r="AW35" t="s">
        <v>159</v>
      </c>
      <c r="AX35">
        <v>0.06</v>
      </c>
      <c r="AY35" t="s">
        <v>159</v>
      </c>
      <c r="BB35">
        <v>1.6</v>
      </c>
      <c r="BC35" t="s">
        <v>159</v>
      </c>
      <c r="BD35">
        <v>0.32</v>
      </c>
      <c r="BE35" t="s">
        <v>159</v>
      </c>
      <c r="BF35">
        <v>0.32</v>
      </c>
      <c r="BG35" t="s">
        <v>159</v>
      </c>
      <c r="BH35">
        <v>0.32</v>
      </c>
      <c r="BI35" t="s">
        <v>159</v>
      </c>
      <c r="BJ35">
        <v>0.08</v>
      </c>
      <c r="BK35" t="s">
        <v>159</v>
      </c>
      <c r="BL35">
        <v>0.04</v>
      </c>
      <c r="BM35" t="s">
        <v>159</v>
      </c>
      <c r="BN35">
        <v>3.4</v>
      </c>
      <c r="BO35" t="s">
        <v>159</v>
      </c>
      <c r="BP35">
        <v>1.6</v>
      </c>
      <c r="BQ35" t="s">
        <v>159</v>
      </c>
      <c r="BR35">
        <v>0.04</v>
      </c>
      <c r="BS35" t="s">
        <v>159</v>
      </c>
      <c r="BT35">
        <v>0.04</v>
      </c>
      <c r="BU35" t="s">
        <v>159</v>
      </c>
      <c r="BV35">
        <v>0.04</v>
      </c>
      <c r="BW35" t="s">
        <v>159</v>
      </c>
      <c r="BX35">
        <v>0.04</v>
      </c>
      <c r="BY35" t="s">
        <v>159</v>
      </c>
      <c r="BZ35">
        <v>0.08</v>
      </c>
      <c r="CA35" t="s">
        <v>159</v>
      </c>
      <c r="CB35">
        <v>0.64700000000000002</v>
      </c>
      <c r="CC35" t="s">
        <v>160</v>
      </c>
      <c r="CD35">
        <v>0.04</v>
      </c>
      <c r="CE35" t="s">
        <v>159</v>
      </c>
      <c r="CF35">
        <v>0.08</v>
      </c>
      <c r="CG35" t="s">
        <v>159</v>
      </c>
      <c r="CH35">
        <v>0.372</v>
      </c>
      <c r="CI35" t="s">
        <v>160</v>
      </c>
      <c r="CJ35">
        <v>7.1999999999999998E-3</v>
      </c>
      <c r="CL35">
        <v>0.04</v>
      </c>
      <c r="CM35" t="s">
        <v>159</v>
      </c>
      <c r="CN35">
        <v>0.8</v>
      </c>
      <c r="CO35" t="s">
        <v>159</v>
      </c>
      <c r="CP35">
        <v>1.6</v>
      </c>
      <c r="CQ35" t="s">
        <v>159</v>
      </c>
      <c r="CR35">
        <v>0.64</v>
      </c>
      <c r="CS35" t="s">
        <v>159</v>
      </c>
      <c r="CT35">
        <v>0.16</v>
      </c>
      <c r="CU35" t="s">
        <v>159</v>
      </c>
      <c r="CV35">
        <v>6.4000000000000001E-2</v>
      </c>
      <c r="CW35" t="s">
        <v>159</v>
      </c>
      <c r="CX35">
        <v>0.04</v>
      </c>
      <c r="CY35" t="s">
        <v>159</v>
      </c>
      <c r="CZ35">
        <v>0.08</v>
      </c>
      <c r="DA35" t="s">
        <v>159</v>
      </c>
      <c r="DB35">
        <v>0.32</v>
      </c>
      <c r="DC35" t="s">
        <v>159</v>
      </c>
      <c r="DD35">
        <v>2.1499999999999998E-2</v>
      </c>
      <c r="DF35">
        <v>0.02</v>
      </c>
      <c r="DG35" t="s">
        <v>159</v>
      </c>
      <c r="DH35">
        <v>0.08</v>
      </c>
      <c r="DI35" t="s">
        <v>159</v>
      </c>
      <c r="DJ35">
        <v>0.04</v>
      </c>
      <c r="DK35" t="s">
        <v>159</v>
      </c>
      <c r="DL35">
        <v>0.04</v>
      </c>
      <c r="DM35" t="s">
        <v>159</v>
      </c>
    </row>
    <row r="36" spans="1:117" x14ac:dyDescent="0.2">
      <c r="A36" t="s">
        <v>303</v>
      </c>
      <c r="B36">
        <v>12113490</v>
      </c>
      <c r="C36">
        <v>5</v>
      </c>
      <c r="D36" s="2">
        <v>42176</v>
      </c>
      <c r="E36">
        <v>13</v>
      </c>
      <c r="F36">
        <v>0</v>
      </c>
      <c r="G36">
        <v>12113490</v>
      </c>
      <c r="H36" t="s">
        <v>617</v>
      </c>
      <c r="I36" t="s">
        <v>305</v>
      </c>
      <c r="J36" t="s">
        <v>306</v>
      </c>
      <c r="K36" t="s">
        <v>151</v>
      </c>
      <c r="L36">
        <v>1501681</v>
      </c>
      <c r="M36">
        <v>201504210820</v>
      </c>
      <c r="N36" t="s">
        <v>154</v>
      </c>
      <c r="O36">
        <v>9</v>
      </c>
      <c r="P36">
        <v>0.16</v>
      </c>
      <c r="Q36" t="s">
        <v>159</v>
      </c>
      <c r="R36">
        <v>0.16</v>
      </c>
      <c r="S36" t="s">
        <v>159</v>
      </c>
      <c r="T36">
        <v>0.16</v>
      </c>
      <c r="U36" t="s">
        <v>159</v>
      </c>
      <c r="V36">
        <v>0.02</v>
      </c>
      <c r="W36" t="s">
        <v>159</v>
      </c>
      <c r="X36">
        <v>0.4</v>
      </c>
      <c r="Y36" t="s">
        <v>159</v>
      </c>
      <c r="Z36">
        <v>0.02</v>
      </c>
      <c r="AA36" t="s">
        <v>159</v>
      </c>
      <c r="AB36">
        <v>0.05</v>
      </c>
      <c r="AC36" t="s">
        <v>159</v>
      </c>
      <c r="AD36">
        <v>0.02</v>
      </c>
      <c r="AE36" t="s">
        <v>159</v>
      </c>
      <c r="AF36">
        <v>0.02</v>
      </c>
      <c r="AG36" t="s">
        <v>159</v>
      </c>
      <c r="AH36">
        <v>0.16</v>
      </c>
      <c r="AI36" t="s">
        <v>159</v>
      </c>
      <c r="AJ36">
        <v>0.08</v>
      </c>
      <c r="AK36" t="s">
        <v>159</v>
      </c>
      <c r="AL36">
        <v>0.02</v>
      </c>
      <c r="AM36" t="s">
        <v>159</v>
      </c>
      <c r="AN36">
        <v>0.12</v>
      </c>
      <c r="AO36" t="s">
        <v>159</v>
      </c>
      <c r="AP36">
        <v>1.6</v>
      </c>
      <c r="AQ36" t="s">
        <v>159</v>
      </c>
      <c r="AR36">
        <v>0.16</v>
      </c>
      <c r="AS36" t="s">
        <v>159</v>
      </c>
      <c r="AT36">
        <v>2</v>
      </c>
      <c r="AU36" t="s">
        <v>159</v>
      </c>
      <c r="AV36">
        <v>0.16</v>
      </c>
      <c r="AW36" t="s">
        <v>159</v>
      </c>
      <c r="AX36">
        <v>0.06</v>
      </c>
      <c r="AY36" t="s">
        <v>159</v>
      </c>
      <c r="BB36">
        <v>1.6</v>
      </c>
      <c r="BC36" t="s">
        <v>159</v>
      </c>
      <c r="BD36">
        <v>0.32</v>
      </c>
      <c r="BE36" t="s">
        <v>159</v>
      </c>
      <c r="BF36">
        <v>0.32</v>
      </c>
      <c r="BG36" t="s">
        <v>159</v>
      </c>
      <c r="BH36">
        <v>0.32</v>
      </c>
      <c r="BI36" t="s">
        <v>159</v>
      </c>
      <c r="BJ36">
        <v>0.08</v>
      </c>
      <c r="BK36" t="s">
        <v>159</v>
      </c>
      <c r="BL36">
        <v>0.04</v>
      </c>
      <c r="BM36" t="s">
        <v>159</v>
      </c>
      <c r="BN36">
        <v>3.4</v>
      </c>
      <c r="BO36" t="s">
        <v>159</v>
      </c>
      <c r="BP36">
        <v>1.6</v>
      </c>
      <c r="BQ36" t="s">
        <v>159</v>
      </c>
      <c r="BR36">
        <v>2.8E-3</v>
      </c>
      <c r="BT36">
        <v>0.04</v>
      </c>
      <c r="BU36" t="s">
        <v>159</v>
      </c>
      <c r="BV36">
        <v>0.04</v>
      </c>
      <c r="BW36" t="s">
        <v>159</v>
      </c>
      <c r="BX36">
        <v>0.04</v>
      </c>
      <c r="BY36" t="s">
        <v>159</v>
      </c>
      <c r="BZ36">
        <v>0.08</v>
      </c>
      <c r="CA36" t="s">
        <v>159</v>
      </c>
      <c r="CB36">
        <v>4.8</v>
      </c>
      <c r="CC36" t="s">
        <v>159</v>
      </c>
      <c r="CD36">
        <v>0.04</v>
      </c>
      <c r="CE36" t="s">
        <v>159</v>
      </c>
      <c r="CF36">
        <v>0.08</v>
      </c>
      <c r="CG36" t="s">
        <v>159</v>
      </c>
      <c r="CH36">
        <v>0.26100000000000001</v>
      </c>
      <c r="CI36" t="s">
        <v>160</v>
      </c>
      <c r="CJ36">
        <v>0.04</v>
      </c>
      <c r="CK36" t="s">
        <v>159</v>
      </c>
      <c r="CL36">
        <v>3.8999999999999998E-3</v>
      </c>
      <c r="CN36">
        <v>0.8</v>
      </c>
      <c r="CO36" t="s">
        <v>159</v>
      </c>
      <c r="CP36">
        <v>1.6</v>
      </c>
      <c r="CQ36" t="s">
        <v>159</v>
      </c>
      <c r="CR36">
        <v>0.64</v>
      </c>
      <c r="CS36" t="s">
        <v>159</v>
      </c>
      <c r="CT36">
        <v>0.16</v>
      </c>
      <c r="CU36" t="s">
        <v>159</v>
      </c>
      <c r="CV36">
        <v>6.4000000000000001E-2</v>
      </c>
      <c r="CW36" t="s">
        <v>159</v>
      </c>
      <c r="CX36">
        <v>0.04</v>
      </c>
      <c r="CY36" t="s">
        <v>159</v>
      </c>
      <c r="CZ36">
        <v>0.08</v>
      </c>
      <c r="DA36" t="s">
        <v>159</v>
      </c>
      <c r="DB36">
        <v>0.32</v>
      </c>
      <c r="DC36" t="s">
        <v>159</v>
      </c>
      <c r="DD36">
        <v>0.08</v>
      </c>
      <c r="DE36" t="s">
        <v>159</v>
      </c>
      <c r="DF36">
        <v>0.02</v>
      </c>
      <c r="DG36" t="s">
        <v>159</v>
      </c>
      <c r="DH36">
        <v>0.08</v>
      </c>
      <c r="DI36" t="s">
        <v>159</v>
      </c>
      <c r="DJ36">
        <v>0.04</v>
      </c>
      <c r="DK36" t="s">
        <v>159</v>
      </c>
      <c r="DL36">
        <v>0.04</v>
      </c>
      <c r="DM36" t="s">
        <v>159</v>
      </c>
    </row>
    <row r="37" spans="1:117" x14ac:dyDescent="0.2">
      <c r="A37" t="s">
        <v>303</v>
      </c>
      <c r="B37">
        <v>12113490</v>
      </c>
      <c r="C37">
        <v>5</v>
      </c>
      <c r="D37" s="2">
        <v>42176</v>
      </c>
      <c r="E37">
        <v>13</v>
      </c>
      <c r="F37">
        <v>0</v>
      </c>
      <c r="G37">
        <v>12113490</v>
      </c>
      <c r="H37" t="s">
        <v>617</v>
      </c>
      <c r="I37" t="s">
        <v>305</v>
      </c>
      <c r="J37" t="s">
        <v>306</v>
      </c>
      <c r="K37" t="s">
        <v>151</v>
      </c>
      <c r="L37">
        <v>1502106</v>
      </c>
      <c r="M37">
        <v>201505190720</v>
      </c>
      <c r="N37" t="s">
        <v>154</v>
      </c>
      <c r="O37">
        <v>9</v>
      </c>
      <c r="P37">
        <v>0.16</v>
      </c>
      <c r="Q37" t="s">
        <v>159</v>
      </c>
      <c r="R37">
        <v>0.16</v>
      </c>
      <c r="S37" t="s">
        <v>159</v>
      </c>
      <c r="T37">
        <v>0.16</v>
      </c>
      <c r="U37" t="s">
        <v>159</v>
      </c>
      <c r="V37">
        <v>0.02</v>
      </c>
      <c r="W37" t="s">
        <v>159</v>
      </c>
      <c r="X37">
        <v>0.4</v>
      </c>
      <c r="Y37" t="s">
        <v>159</v>
      </c>
      <c r="Z37">
        <v>0.02</v>
      </c>
      <c r="AA37" t="s">
        <v>159</v>
      </c>
      <c r="AB37">
        <v>0.05</v>
      </c>
      <c r="AC37" t="s">
        <v>159</v>
      </c>
      <c r="AD37">
        <v>0.02</v>
      </c>
      <c r="AE37" t="s">
        <v>159</v>
      </c>
      <c r="AF37">
        <v>0.02</v>
      </c>
      <c r="AG37" t="s">
        <v>159</v>
      </c>
      <c r="AH37">
        <v>0.16</v>
      </c>
      <c r="AI37" t="s">
        <v>159</v>
      </c>
      <c r="AJ37">
        <v>0.08</v>
      </c>
      <c r="AK37" t="s">
        <v>159</v>
      </c>
      <c r="AL37">
        <v>0.02</v>
      </c>
      <c r="AM37" t="s">
        <v>159</v>
      </c>
      <c r="AN37">
        <v>0.12</v>
      </c>
      <c r="AO37" t="s">
        <v>159</v>
      </c>
      <c r="AP37">
        <v>1.6</v>
      </c>
      <c r="AQ37" t="s">
        <v>159</v>
      </c>
      <c r="AR37">
        <v>0.16</v>
      </c>
      <c r="AS37" t="s">
        <v>159</v>
      </c>
      <c r="AT37">
        <v>2</v>
      </c>
      <c r="AU37" t="s">
        <v>159</v>
      </c>
      <c r="AV37">
        <v>0.16</v>
      </c>
      <c r="AW37" t="s">
        <v>159</v>
      </c>
      <c r="AX37">
        <v>0.06</v>
      </c>
      <c r="AY37" t="s">
        <v>159</v>
      </c>
      <c r="BB37">
        <v>1.6</v>
      </c>
      <c r="BC37" t="s">
        <v>159</v>
      </c>
      <c r="BD37">
        <v>0.32</v>
      </c>
      <c r="BE37" t="s">
        <v>159</v>
      </c>
      <c r="BF37">
        <v>0.32</v>
      </c>
      <c r="BG37" t="s">
        <v>159</v>
      </c>
      <c r="BH37">
        <v>0.32</v>
      </c>
      <c r="BI37" t="s">
        <v>159</v>
      </c>
      <c r="BJ37">
        <v>0.08</v>
      </c>
      <c r="BK37" t="s">
        <v>159</v>
      </c>
      <c r="BL37">
        <v>0.04</v>
      </c>
      <c r="BM37" t="s">
        <v>159</v>
      </c>
      <c r="BN37">
        <v>3.4</v>
      </c>
      <c r="BO37" t="s">
        <v>159</v>
      </c>
      <c r="BP37">
        <v>1.6</v>
      </c>
      <c r="BQ37" t="s">
        <v>159</v>
      </c>
      <c r="BR37">
        <v>0.04</v>
      </c>
      <c r="BS37" t="s">
        <v>159</v>
      </c>
      <c r="BT37">
        <v>0.04</v>
      </c>
      <c r="BU37" t="s">
        <v>159</v>
      </c>
      <c r="BV37">
        <v>0.04</v>
      </c>
      <c r="BW37" t="s">
        <v>159</v>
      </c>
      <c r="BX37">
        <v>0.04</v>
      </c>
      <c r="BY37" t="s">
        <v>159</v>
      </c>
      <c r="BZ37">
        <v>0.08</v>
      </c>
      <c r="CA37" t="s">
        <v>159</v>
      </c>
      <c r="CB37">
        <v>0.29899999999999999</v>
      </c>
      <c r="CC37" t="s">
        <v>160</v>
      </c>
      <c r="CD37">
        <v>0.04</v>
      </c>
      <c r="CE37" t="s">
        <v>159</v>
      </c>
      <c r="CF37">
        <v>0.08</v>
      </c>
      <c r="CG37" t="s">
        <v>159</v>
      </c>
      <c r="CH37">
        <v>0.19500000000000001</v>
      </c>
      <c r="CI37" t="s">
        <v>160</v>
      </c>
      <c r="CJ37">
        <v>0.04</v>
      </c>
      <c r="CK37" t="s">
        <v>159</v>
      </c>
      <c r="CL37">
        <v>0.04</v>
      </c>
      <c r="CM37" t="s">
        <v>159</v>
      </c>
      <c r="CN37">
        <v>0.8</v>
      </c>
      <c r="CO37" t="s">
        <v>159</v>
      </c>
      <c r="CP37">
        <v>1.6</v>
      </c>
      <c r="CQ37" t="s">
        <v>159</v>
      </c>
      <c r="CR37">
        <v>0.64</v>
      </c>
      <c r="CS37" t="s">
        <v>159</v>
      </c>
      <c r="CT37">
        <v>0.16</v>
      </c>
      <c r="CU37" t="s">
        <v>159</v>
      </c>
      <c r="CV37">
        <v>6.4000000000000001E-2</v>
      </c>
      <c r="CW37" t="s">
        <v>159</v>
      </c>
      <c r="CX37">
        <v>0.04</v>
      </c>
      <c r="CY37" t="s">
        <v>159</v>
      </c>
      <c r="CZ37">
        <v>0.08</v>
      </c>
      <c r="DA37" t="s">
        <v>159</v>
      </c>
      <c r="DB37">
        <v>0.32</v>
      </c>
      <c r="DC37" t="s">
        <v>159</v>
      </c>
      <c r="DD37">
        <v>0.08</v>
      </c>
      <c r="DE37" t="s">
        <v>159</v>
      </c>
      <c r="DF37">
        <v>0.02</v>
      </c>
      <c r="DG37" t="s">
        <v>159</v>
      </c>
      <c r="DH37">
        <v>0.08</v>
      </c>
      <c r="DI37" t="s">
        <v>159</v>
      </c>
      <c r="DJ37">
        <v>0.04</v>
      </c>
      <c r="DK37" t="s">
        <v>159</v>
      </c>
      <c r="DL37">
        <v>0.04</v>
      </c>
      <c r="DM37" t="s">
        <v>159</v>
      </c>
    </row>
    <row r="38" spans="1:117" x14ac:dyDescent="0.2">
      <c r="A38" t="s">
        <v>303</v>
      </c>
      <c r="B38">
        <v>12113490</v>
      </c>
      <c r="C38">
        <v>5</v>
      </c>
      <c r="D38" s="2">
        <v>42176</v>
      </c>
      <c r="E38">
        <v>13</v>
      </c>
      <c r="F38">
        <v>0</v>
      </c>
      <c r="G38">
        <v>12113490</v>
      </c>
      <c r="H38" t="s">
        <v>617</v>
      </c>
      <c r="I38" t="s">
        <v>305</v>
      </c>
      <c r="J38" t="s">
        <v>306</v>
      </c>
      <c r="K38" t="s">
        <v>151</v>
      </c>
      <c r="L38">
        <v>1502734</v>
      </c>
      <c r="M38">
        <v>201506160750</v>
      </c>
      <c r="N38" t="s">
        <v>154</v>
      </c>
      <c r="O38">
        <v>7</v>
      </c>
      <c r="P38">
        <v>0.16</v>
      </c>
      <c r="Q38" t="s">
        <v>159</v>
      </c>
      <c r="R38">
        <v>0.16</v>
      </c>
      <c r="S38" t="s">
        <v>159</v>
      </c>
      <c r="T38">
        <v>0.16</v>
      </c>
      <c r="U38" t="s">
        <v>159</v>
      </c>
      <c r="V38">
        <v>0.02</v>
      </c>
      <c r="W38" t="s">
        <v>159</v>
      </c>
      <c r="X38">
        <v>0.4</v>
      </c>
      <c r="Y38" t="s">
        <v>159</v>
      </c>
      <c r="Z38">
        <v>0.02</v>
      </c>
      <c r="AA38" t="s">
        <v>159</v>
      </c>
      <c r="AB38">
        <v>0.05</v>
      </c>
      <c r="AC38" t="s">
        <v>159</v>
      </c>
      <c r="AD38">
        <v>0.02</v>
      </c>
      <c r="AE38" t="s">
        <v>159</v>
      </c>
      <c r="AF38">
        <v>0.02</v>
      </c>
      <c r="AG38" t="s">
        <v>159</v>
      </c>
      <c r="AH38">
        <v>0.16</v>
      </c>
      <c r="AI38" t="s">
        <v>159</v>
      </c>
      <c r="AJ38">
        <v>0.08</v>
      </c>
      <c r="AK38" t="s">
        <v>159</v>
      </c>
      <c r="AL38">
        <v>0.02</v>
      </c>
      <c r="AM38" t="s">
        <v>159</v>
      </c>
      <c r="AN38">
        <v>0.12</v>
      </c>
      <c r="AO38" t="s">
        <v>159</v>
      </c>
      <c r="AP38">
        <v>1.6</v>
      </c>
      <c r="AQ38" t="s">
        <v>159</v>
      </c>
      <c r="AR38">
        <v>0.16</v>
      </c>
      <c r="AS38" t="s">
        <v>159</v>
      </c>
      <c r="AT38">
        <v>2</v>
      </c>
      <c r="AU38" t="s">
        <v>159</v>
      </c>
      <c r="AV38">
        <v>0.16</v>
      </c>
      <c r="AW38" t="s">
        <v>159</v>
      </c>
      <c r="AX38">
        <v>0.06</v>
      </c>
      <c r="AY38" t="s">
        <v>159</v>
      </c>
      <c r="BB38">
        <v>1.6</v>
      </c>
      <c r="BC38" t="s">
        <v>159</v>
      </c>
      <c r="BD38">
        <v>0.32</v>
      </c>
      <c r="BE38" t="s">
        <v>159</v>
      </c>
      <c r="BF38">
        <v>0.32</v>
      </c>
      <c r="BG38" t="s">
        <v>159</v>
      </c>
      <c r="BH38">
        <v>0.32</v>
      </c>
      <c r="BI38" t="s">
        <v>159</v>
      </c>
      <c r="BJ38">
        <v>0.08</v>
      </c>
      <c r="BK38" t="s">
        <v>159</v>
      </c>
      <c r="BL38">
        <v>0.04</v>
      </c>
      <c r="BM38" t="s">
        <v>159</v>
      </c>
      <c r="BN38">
        <v>3.4</v>
      </c>
      <c r="BO38" t="s">
        <v>159</v>
      </c>
      <c r="BP38">
        <v>1.6</v>
      </c>
      <c r="BQ38" t="s">
        <v>159</v>
      </c>
      <c r="BR38">
        <v>2.8999999999999998E-3</v>
      </c>
      <c r="BT38">
        <v>0.04</v>
      </c>
      <c r="BU38" t="s">
        <v>159</v>
      </c>
      <c r="BV38">
        <v>0.04</v>
      </c>
      <c r="BW38" t="s">
        <v>159</v>
      </c>
      <c r="BX38">
        <v>0.04</v>
      </c>
      <c r="BY38" t="s">
        <v>159</v>
      </c>
      <c r="BZ38">
        <v>0.08</v>
      </c>
      <c r="CA38" t="s">
        <v>159</v>
      </c>
      <c r="CB38">
        <v>0.38500000000000001</v>
      </c>
      <c r="CC38" t="s">
        <v>160</v>
      </c>
      <c r="CD38">
        <v>0.04</v>
      </c>
      <c r="CE38" t="s">
        <v>159</v>
      </c>
      <c r="CF38">
        <v>0.08</v>
      </c>
      <c r="CG38" t="s">
        <v>159</v>
      </c>
      <c r="CH38">
        <v>0.32300000000000001</v>
      </c>
      <c r="CI38" t="s">
        <v>160</v>
      </c>
      <c r="CJ38">
        <v>0.04</v>
      </c>
      <c r="CK38" t="s">
        <v>159</v>
      </c>
      <c r="CL38">
        <v>4.4000000000000003E-3</v>
      </c>
      <c r="CN38">
        <v>0.8</v>
      </c>
      <c r="CO38" t="s">
        <v>159</v>
      </c>
      <c r="CP38">
        <v>1.6</v>
      </c>
      <c r="CQ38" t="s">
        <v>159</v>
      </c>
      <c r="CR38">
        <v>0.64</v>
      </c>
      <c r="CS38" t="s">
        <v>159</v>
      </c>
      <c r="CT38">
        <v>0.16</v>
      </c>
      <c r="CU38" t="s">
        <v>159</v>
      </c>
      <c r="CV38">
        <v>6.4000000000000001E-2</v>
      </c>
      <c r="CW38" t="s">
        <v>159</v>
      </c>
      <c r="CX38">
        <v>0.04</v>
      </c>
      <c r="CY38" t="s">
        <v>159</v>
      </c>
      <c r="CZ38">
        <v>0.08</v>
      </c>
      <c r="DA38" t="s">
        <v>159</v>
      </c>
      <c r="DB38">
        <v>0.32</v>
      </c>
      <c r="DC38" t="s">
        <v>159</v>
      </c>
      <c r="DD38">
        <v>1.7000000000000001E-2</v>
      </c>
      <c r="DF38">
        <v>0.02</v>
      </c>
      <c r="DG38" t="s">
        <v>159</v>
      </c>
      <c r="DH38">
        <v>0.08</v>
      </c>
      <c r="DI38" t="s">
        <v>159</v>
      </c>
      <c r="DJ38">
        <v>0.04</v>
      </c>
      <c r="DK38" t="s">
        <v>159</v>
      </c>
      <c r="DL38">
        <v>0.04</v>
      </c>
      <c r="DM38" t="s">
        <v>159</v>
      </c>
    </row>
    <row r="39" spans="1:117" x14ac:dyDescent="0.2">
      <c r="A39" t="s">
        <v>321</v>
      </c>
      <c r="B39">
        <v>14211902</v>
      </c>
      <c r="C39">
        <v>5</v>
      </c>
      <c r="D39" s="2">
        <v>42186</v>
      </c>
      <c r="E39">
        <v>0</v>
      </c>
      <c r="F39">
        <v>11</v>
      </c>
      <c r="G39">
        <v>14211902</v>
      </c>
      <c r="H39" t="s">
        <v>618</v>
      </c>
      <c r="I39" t="s">
        <v>323</v>
      </c>
      <c r="J39" t="s">
        <v>324</v>
      </c>
      <c r="K39" t="s">
        <v>151</v>
      </c>
      <c r="L39">
        <v>1500415</v>
      </c>
      <c r="M39">
        <v>201506161031</v>
      </c>
      <c r="N39" t="s">
        <v>272</v>
      </c>
      <c r="O39">
        <v>7</v>
      </c>
      <c r="P39">
        <v>0.16</v>
      </c>
      <c r="Q39" t="s">
        <v>159</v>
      </c>
      <c r="R39">
        <v>0.16</v>
      </c>
      <c r="S39" t="s">
        <v>159</v>
      </c>
      <c r="T39">
        <v>0.16</v>
      </c>
      <c r="U39" t="s">
        <v>159</v>
      </c>
      <c r="V39">
        <v>0.02</v>
      </c>
      <c r="W39" t="s">
        <v>159</v>
      </c>
      <c r="X39">
        <v>0.4</v>
      </c>
      <c r="Y39" t="s">
        <v>159</v>
      </c>
      <c r="Z39">
        <v>4.4999999999999997E-3</v>
      </c>
      <c r="AB39">
        <v>0.05</v>
      </c>
      <c r="AC39" t="s">
        <v>159</v>
      </c>
      <c r="AD39">
        <v>0.02</v>
      </c>
      <c r="AE39" t="s">
        <v>159</v>
      </c>
      <c r="AF39">
        <v>4.7999999999999996E-3</v>
      </c>
      <c r="AH39">
        <v>0.16</v>
      </c>
      <c r="AI39" t="s">
        <v>159</v>
      </c>
      <c r="AJ39">
        <v>0.08</v>
      </c>
      <c r="AK39" t="s">
        <v>159</v>
      </c>
      <c r="AL39">
        <v>0.02</v>
      </c>
      <c r="AM39" t="s">
        <v>159</v>
      </c>
      <c r="AN39">
        <v>0.12</v>
      </c>
      <c r="AO39" t="s">
        <v>159</v>
      </c>
      <c r="AP39">
        <v>1.6</v>
      </c>
      <c r="AQ39" t="s">
        <v>159</v>
      </c>
      <c r="AR39">
        <v>0.16</v>
      </c>
      <c r="AS39" t="s">
        <v>159</v>
      </c>
      <c r="AT39">
        <v>2</v>
      </c>
      <c r="AU39" t="s">
        <v>159</v>
      </c>
      <c r="AV39">
        <v>0.16</v>
      </c>
      <c r="AW39" t="s">
        <v>159</v>
      </c>
      <c r="AX39">
        <v>0.06</v>
      </c>
      <c r="AY39" t="s">
        <v>159</v>
      </c>
      <c r="BB39">
        <v>1.6</v>
      </c>
      <c r="BC39" t="s">
        <v>159</v>
      </c>
      <c r="BD39">
        <v>0.32</v>
      </c>
      <c r="BE39" t="s">
        <v>159</v>
      </c>
      <c r="BF39">
        <v>0.32</v>
      </c>
      <c r="BG39" t="s">
        <v>159</v>
      </c>
      <c r="BH39">
        <v>0.32</v>
      </c>
      <c r="BI39" t="s">
        <v>159</v>
      </c>
      <c r="BJ39">
        <v>0.08</v>
      </c>
      <c r="BK39" t="s">
        <v>159</v>
      </c>
      <c r="BL39">
        <v>5.4000000000000003E-3</v>
      </c>
      <c r="BN39">
        <v>3.4</v>
      </c>
      <c r="BO39" t="s">
        <v>159</v>
      </c>
      <c r="BP39">
        <v>1.6</v>
      </c>
      <c r="BQ39" t="s">
        <v>159</v>
      </c>
      <c r="BR39">
        <v>2.2000000000000001E-3</v>
      </c>
      <c r="BT39">
        <v>0.04</v>
      </c>
      <c r="BU39" t="s">
        <v>159</v>
      </c>
      <c r="BV39">
        <v>0.04</v>
      </c>
      <c r="BW39" t="s">
        <v>159</v>
      </c>
      <c r="BX39">
        <v>0.04</v>
      </c>
      <c r="BY39" t="s">
        <v>159</v>
      </c>
      <c r="BZ39">
        <v>0.08</v>
      </c>
      <c r="CA39" t="s">
        <v>159</v>
      </c>
      <c r="CB39">
        <v>0.49</v>
      </c>
      <c r="CC39" t="s">
        <v>160</v>
      </c>
      <c r="CD39">
        <v>0.04</v>
      </c>
      <c r="CE39" t="s">
        <v>159</v>
      </c>
      <c r="CF39">
        <v>0.08</v>
      </c>
      <c r="CG39" t="s">
        <v>159</v>
      </c>
      <c r="CH39">
        <v>0.377</v>
      </c>
      <c r="CI39" t="s">
        <v>160</v>
      </c>
      <c r="CJ39">
        <v>0.04</v>
      </c>
      <c r="CK39" t="s">
        <v>159</v>
      </c>
      <c r="CL39">
        <v>3.7000000000000002E-3</v>
      </c>
      <c r="CN39">
        <v>0.8</v>
      </c>
      <c r="CO39" t="s">
        <v>159</v>
      </c>
      <c r="CP39">
        <v>1.6</v>
      </c>
      <c r="CQ39" t="s">
        <v>159</v>
      </c>
      <c r="CR39">
        <v>0.64</v>
      </c>
      <c r="CS39" t="s">
        <v>159</v>
      </c>
      <c r="CT39">
        <v>0.16</v>
      </c>
      <c r="CU39" t="s">
        <v>159</v>
      </c>
      <c r="CV39">
        <v>6.4000000000000001E-2</v>
      </c>
      <c r="CW39" t="s">
        <v>159</v>
      </c>
      <c r="CX39">
        <v>0.04</v>
      </c>
      <c r="CY39" t="s">
        <v>159</v>
      </c>
      <c r="CZ39">
        <v>0.08</v>
      </c>
      <c r="DA39" t="s">
        <v>159</v>
      </c>
      <c r="DB39">
        <v>0.32</v>
      </c>
      <c r="DC39" t="s">
        <v>159</v>
      </c>
      <c r="DD39">
        <v>0.08</v>
      </c>
      <c r="DE39" t="s">
        <v>159</v>
      </c>
      <c r="DF39">
        <v>0.02</v>
      </c>
      <c r="DG39" t="s">
        <v>159</v>
      </c>
      <c r="DH39">
        <v>0.08</v>
      </c>
      <c r="DI39" t="s">
        <v>159</v>
      </c>
      <c r="DJ39">
        <v>0.04</v>
      </c>
      <c r="DK39" t="s">
        <v>159</v>
      </c>
      <c r="DL39">
        <v>0.04</v>
      </c>
      <c r="DM39" t="s">
        <v>159</v>
      </c>
    </row>
    <row r="40" spans="1:117" x14ac:dyDescent="0.2">
      <c r="A40" t="s">
        <v>321</v>
      </c>
      <c r="B40">
        <v>14211902</v>
      </c>
      <c r="C40">
        <v>5</v>
      </c>
      <c r="D40" s="2">
        <v>42186</v>
      </c>
      <c r="E40">
        <v>0</v>
      </c>
      <c r="F40">
        <v>11</v>
      </c>
      <c r="G40">
        <v>14211902</v>
      </c>
      <c r="H40" t="s">
        <v>618</v>
      </c>
      <c r="I40" t="s">
        <v>323</v>
      </c>
      <c r="J40" t="s">
        <v>324</v>
      </c>
      <c r="K40" t="s">
        <v>151</v>
      </c>
      <c r="L40">
        <v>1503433</v>
      </c>
      <c r="M40">
        <v>201506161030</v>
      </c>
      <c r="N40" t="s">
        <v>154</v>
      </c>
      <c r="O40">
        <v>7</v>
      </c>
      <c r="P40">
        <v>0.16</v>
      </c>
      <c r="Q40" t="s">
        <v>159</v>
      </c>
      <c r="R40">
        <v>0.16</v>
      </c>
      <c r="S40" t="s">
        <v>159</v>
      </c>
      <c r="T40">
        <v>0.16</v>
      </c>
      <c r="U40" t="s">
        <v>159</v>
      </c>
      <c r="V40">
        <v>0.02</v>
      </c>
      <c r="W40" t="s">
        <v>159</v>
      </c>
      <c r="X40">
        <v>0.154</v>
      </c>
      <c r="Z40">
        <v>0.02</v>
      </c>
      <c r="AA40" t="s">
        <v>159</v>
      </c>
      <c r="AB40">
        <v>0.05</v>
      </c>
      <c r="AC40" t="s">
        <v>159</v>
      </c>
      <c r="AD40">
        <v>0.02</v>
      </c>
      <c r="AE40" t="s">
        <v>159</v>
      </c>
      <c r="AF40">
        <v>4.1999999999999997E-3</v>
      </c>
      <c r="AH40">
        <v>0.16</v>
      </c>
      <c r="AI40" t="s">
        <v>159</v>
      </c>
      <c r="AJ40">
        <v>0.08</v>
      </c>
      <c r="AK40" t="s">
        <v>159</v>
      </c>
      <c r="AL40">
        <v>0.02</v>
      </c>
      <c r="AM40" t="s">
        <v>159</v>
      </c>
      <c r="AN40">
        <v>0.12</v>
      </c>
      <c r="AO40" t="s">
        <v>159</v>
      </c>
      <c r="AP40">
        <v>1.6</v>
      </c>
      <c r="AQ40" t="s">
        <v>159</v>
      </c>
      <c r="AR40">
        <v>0.16</v>
      </c>
      <c r="AS40" t="s">
        <v>159</v>
      </c>
      <c r="AT40">
        <v>2</v>
      </c>
      <c r="AU40" t="s">
        <v>159</v>
      </c>
      <c r="AV40">
        <v>0.16</v>
      </c>
      <c r="AW40" t="s">
        <v>159</v>
      </c>
      <c r="AX40">
        <v>0.06</v>
      </c>
      <c r="AY40" t="s">
        <v>159</v>
      </c>
      <c r="BB40">
        <v>1.6</v>
      </c>
      <c r="BC40" t="s">
        <v>159</v>
      </c>
      <c r="BD40">
        <v>0.32</v>
      </c>
      <c r="BE40" t="s">
        <v>159</v>
      </c>
      <c r="BF40">
        <v>0.32</v>
      </c>
      <c r="BG40" t="s">
        <v>159</v>
      </c>
      <c r="BH40">
        <v>0.32</v>
      </c>
      <c r="BI40" t="s">
        <v>159</v>
      </c>
      <c r="BJ40">
        <v>0.08</v>
      </c>
      <c r="BK40" t="s">
        <v>159</v>
      </c>
      <c r="BL40">
        <v>0.04</v>
      </c>
      <c r="BM40" t="s">
        <v>159</v>
      </c>
      <c r="BN40">
        <v>3.4</v>
      </c>
      <c r="BO40" t="s">
        <v>159</v>
      </c>
      <c r="BP40">
        <v>1.6</v>
      </c>
      <c r="BQ40" t="s">
        <v>159</v>
      </c>
      <c r="BR40">
        <v>2.3E-3</v>
      </c>
      <c r="BT40">
        <v>0.04</v>
      </c>
      <c r="BU40" t="s">
        <v>159</v>
      </c>
      <c r="BV40">
        <v>0.04</v>
      </c>
      <c r="BW40" t="s">
        <v>159</v>
      </c>
      <c r="BX40">
        <v>0.04</v>
      </c>
      <c r="BY40" t="s">
        <v>159</v>
      </c>
      <c r="BZ40">
        <v>0.08</v>
      </c>
      <c r="CA40" t="s">
        <v>159</v>
      </c>
      <c r="CB40">
        <v>0.44400000000000001</v>
      </c>
      <c r="CC40" t="s">
        <v>160</v>
      </c>
      <c r="CD40">
        <v>0.04</v>
      </c>
      <c r="CE40" t="s">
        <v>159</v>
      </c>
      <c r="CF40">
        <v>0.08</v>
      </c>
      <c r="CG40" t="s">
        <v>159</v>
      </c>
      <c r="CH40">
        <v>0.36199999999999999</v>
      </c>
      <c r="CI40" t="s">
        <v>160</v>
      </c>
      <c r="CJ40">
        <v>0.04</v>
      </c>
      <c r="CK40" t="s">
        <v>159</v>
      </c>
      <c r="CL40">
        <v>3.8E-3</v>
      </c>
      <c r="CN40">
        <v>0.8</v>
      </c>
      <c r="CO40" t="s">
        <v>159</v>
      </c>
      <c r="CP40">
        <v>1.6</v>
      </c>
      <c r="CQ40" t="s">
        <v>159</v>
      </c>
      <c r="CR40">
        <v>0.64</v>
      </c>
      <c r="CS40" t="s">
        <v>159</v>
      </c>
      <c r="CT40">
        <v>0.16</v>
      </c>
      <c r="CU40" t="s">
        <v>159</v>
      </c>
      <c r="CV40">
        <v>6.4000000000000001E-2</v>
      </c>
      <c r="CW40" t="s">
        <v>159</v>
      </c>
      <c r="CX40">
        <v>0.04</v>
      </c>
      <c r="CY40" t="s">
        <v>159</v>
      </c>
      <c r="CZ40">
        <v>0.08</v>
      </c>
      <c r="DA40" t="s">
        <v>159</v>
      </c>
      <c r="DB40">
        <v>0.32</v>
      </c>
      <c r="DC40" t="s">
        <v>159</v>
      </c>
      <c r="DD40">
        <v>0.08</v>
      </c>
      <c r="DE40" t="s">
        <v>159</v>
      </c>
      <c r="DF40">
        <v>0.02</v>
      </c>
      <c r="DG40" t="s">
        <v>159</v>
      </c>
      <c r="DH40">
        <v>0.08</v>
      </c>
      <c r="DI40" t="s">
        <v>159</v>
      </c>
      <c r="DJ40">
        <v>0.04</v>
      </c>
      <c r="DK40" t="s">
        <v>159</v>
      </c>
      <c r="DL40">
        <v>0.04</v>
      </c>
      <c r="DM40" t="s">
        <v>159</v>
      </c>
    </row>
    <row r="41" spans="1:117" x14ac:dyDescent="0.2">
      <c r="A41" t="s">
        <v>321</v>
      </c>
      <c r="B41">
        <v>14211902</v>
      </c>
      <c r="C41">
        <v>5</v>
      </c>
      <c r="D41" s="2">
        <v>42186</v>
      </c>
      <c r="E41">
        <v>0</v>
      </c>
      <c r="F41">
        <v>11</v>
      </c>
      <c r="G41">
        <v>14211902</v>
      </c>
      <c r="H41" t="s">
        <v>618</v>
      </c>
      <c r="I41" t="s">
        <v>323</v>
      </c>
      <c r="J41" t="s">
        <v>324</v>
      </c>
      <c r="K41" t="s">
        <v>151</v>
      </c>
      <c r="L41">
        <v>1502074</v>
      </c>
      <c r="M41">
        <v>201504211150</v>
      </c>
      <c r="N41" t="s">
        <v>154</v>
      </c>
      <c r="O41">
        <v>9</v>
      </c>
      <c r="P41">
        <v>0.16</v>
      </c>
      <c r="Q41" t="s">
        <v>159</v>
      </c>
      <c r="R41">
        <v>0.16</v>
      </c>
      <c r="S41" t="s">
        <v>159</v>
      </c>
      <c r="T41">
        <v>0.16</v>
      </c>
      <c r="U41" t="s">
        <v>159</v>
      </c>
      <c r="V41">
        <v>0.02</v>
      </c>
      <c r="W41" t="s">
        <v>159</v>
      </c>
      <c r="X41">
        <v>0.4</v>
      </c>
      <c r="Y41" t="s">
        <v>159</v>
      </c>
      <c r="Z41">
        <v>0.02</v>
      </c>
      <c r="AA41" t="s">
        <v>159</v>
      </c>
      <c r="AB41">
        <v>0.05</v>
      </c>
      <c r="AC41" t="s">
        <v>159</v>
      </c>
      <c r="AD41">
        <v>0.02</v>
      </c>
      <c r="AE41" t="s">
        <v>159</v>
      </c>
      <c r="AF41">
        <v>0.02</v>
      </c>
      <c r="AG41" t="s">
        <v>159</v>
      </c>
      <c r="AH41">
        <v>0.16</v>
      </c>
      <c r="AI41" t="s">
        <v>159</v>
      </c>
      <c r="AJ41">
        <v>0.08</v>
      </c>
      <c r="AK41" t="s">
        <v>159</v>
      </c>
      <c r="AL41">
        <v>0.02</v>
      </c>
      <c r="AM41" t="s">
        <v>159</v>
      </c>
      <c r="AN41">
        <v>0.12</v>
      </c>
      <c r="AO41" t="s">
        <v>159</v>
      </c>
      <c r="AP41">
        <v>1.6</v>
      </c>
      <c r="AQ41" t="s">
        <v>159</v>
      </c>
      <c r="AR41">
        <v>0.16</v>
      </c>
      <c r="AS41" t="s">
        <v>159</v>
      </c>
      <c r="AT41">
        <v>2</v>
      </c>
      <c r="AU41" t="s">
        <v>159</v>
      </c>
      <c r="AV41">
        <v>0.16</v>
      </c>
      <c r="AW41" t="s">
        <v>159</v>
      </c>
      <c r="AX41">
        <v>0.06</v>
      </c>
      <c r="AY41" t="s">
        <v>159</v>
      </c>
      <c r="BB41">
        <v>1.6</v>
      </c>
      <c r="BC41" t="s">
        <v>159</v>
      </c>
      <c r="BD41">
        <v>0.32</v>
      </c>
      <c r="BE41" t="s">
        <v>159</v>
      </c>
      <c r="BF41">
        <v>0.32</v>
      </c>
      <c r="BG41" t="s">
        <v>159</v>
      </c>
      <c r="BH41">
        <v>0.32</v>
      </c>
      <c r="BI41" t="s">
        <v>159</v>
      </c>
      <c r="BJ41">
        <v>0.08</v>
      </c>
      <c r="BK41" t="s">
        <v>159</v>
      </c>
      <c r="BL41">
        <v>1.18E-2</v>
      </c>
      <c r="BN41">
        <v>3.4</v>
      </c>
      <c r="BO41" t="s">
        <v>159</v>
      </c>
      <c r="BP41">
        <v>1.6</v>
      </c>
      <c r="BQ41" t="s">
        <v>159</v>
      </c>
      <c r="BR41">
        <v>0.04</v>
      </c>
      <c r="BS41" t="s">
        <v>159</v>
      </c>
      <c r="BT41">
        <v>0.04</v>
      </c>
      <c r="BU41" t="s">
        <v>159</v>
      </c>
      <c r="BV41">
        <v>0.04</v>
      </c>
      <c r="BW41" t="s">
        <v>159</v>
      </c>
      <c r="BX41">
        <v>0.04</v>
      </c>
      <c r="BY41" t="s">
        <v>159</v>
      </c>
      <c r="BZ41">
        <v>0.08</v>
      </c>
      <c r="CA41" t="s">
        <v>159</v>
      </c>
      <c r="CB41">
        <v>4.8</v>
      </c>
      <c r="CC41" t="s">
        <v>159</v>
      </c>
      <c r="CD41">
        <v>0.04</v>
      </c>
      <c r="CE41" t="s">
        <v>159</v>
      </c>
      <c r="CF41">
        <v>0.08</v>
      </c>
      <c r="CG41" t="s">
        <v>159</v>
      </c>
      <c r="CH41">
        <v>0.41299999999999998</v>
      </c>
      <c r="CI41" t="s">
        <v>160</v>
      </c>
      <c r="CJ41">
        <v>0.04</v>
      </c>
      <c r="CK41" t="s">
        <v>159</v>
      </c>
      <c r="CL41">
        <v>3.2000000000000002E-3</v>
      </c>
      <c r="CN41">
        <v>0.8</v>
      </c>
      <c r="CO41" t="s">
        <v>159</v>
      </c>
      <c r="CP41">
        <v>1.6</v>
      </c>
      <c r="CQ41" t="s">
        <v>159</v>
      </c>
      <c r="CR41">
        <v>0.64</v>
      </c>
      <c r="CS41" t="s">
        <v>159</v>
      </c>
      <c r="CT41">
        <v>0.16</v>
      </c>
      <c r="CU41" t="s">
        <v>159</v>
      </c>
      <c r="CV41">
        <v>6.4000000000000001E-2</v>
      </c>
      <c r="CW41" t="s">
        <v>159</v>
      </c>
      <c r="CX41">
        <v>0.04</v>
      </c>
      <c r="CY41" t="s">
        <v>159</v>
      </c>
      <c r="CZ41">
        <v>0.08</v>
      </c>
      <c r="DA41" t="s">
        <v>159</v>
      </c>
      <c r="DB41">
        <v>0.32</v>
      </c>
      <c r="DC41" t="s">
        <v>159</v>
      </c>
      <c r="DD41">
        <v>0.08</v>
      </c>
      <c r="DE41" t="s">
        <v>159</v>
      </c>
      <c r="DF41">
        <v>0.02</v>
      </c>
      <c r="DG41" t="s">
        <v>159</v>
      </c>
      <c r="DH41">
        <v>0.08</v>
      </c>
      <c r="DI41" t="s">
        <v>159</v>
      </c>
      <c r="DJ41">
        <v>0.04</v>
      </c>
      <c r="DK41" t="s">
        <v>159</v>
      </c>
      <c r="DL41">
        <v>0.04</v>
      </c>
      <c r="DM41" t="s">
        <v>159</v>
      </c>
    </row>
    <row r="42" spans="1:117" x14ac:dyDescent="0.2">
      <c r="A42" t="s">
        <v>321</v>
      </c>
      <c r="B42">
        <v>14211902</v>
      </c>
      <c r="C42">
        <v>5</v>
      </c>
      <c r="D42" s="2">
        <v>42186</v>
      </c>
      <c r="E42">
        <v>0</v>
      </c>
      <c r="F42">
        <v>11</v>
      </c>
      <c r="G42">
        <v>14211902</v>
      </c>
      <c r="H42" t="s">
        <v>618</v>
      </c>
      <c r="I42" t="s">
        <v>323</v>
      </c>
      <c r="J42" t="s">
        <v>324</v>
      </c>
      <c r="K42" t="s">
        <v>151</v>
      </c>
      <c r="L42">
        <v>1503429</v>
      </c>
      <c r="M42">
        <v>201505190930</v>
      </c>
      <c r="N42" t="s">
        <v>154</v>
      </c>
      <c r="O42">
        <v>9</v>
      </c>
      <c r="P42">
        <v>0.16</v>
      </c>
      <c r="Q42" t="s">
        <v>159</v>
      </c>
      <c r="R42">
        <v>0.16</v>
      </c>
      <c r="S42" t="s">
        <v>159</v>
      </c>
      <c r="T42">
        <v>0.16</v>
      </c>
      <c r="U42" t="s">
        <v>159</v>
      </c>
      <c r="V42">
        <v>6.6E-3</v>
      </c>
      <c r="X42">
        <v>0.4</v>
      </c>
      <c r="Y42" t="s">
        <v>159</v>
      </c>
      <c r="Z42">
        <v>9.9000000000000008E-3</v>
      </c>
      <c r="AB42">
        <v>0.05</v>
      </c>
      <c r="AC42" t="s">
        <v>159</v>
      </c>
      <c r="AD42">
        <v>0.02</v>
      </c>
      <c r="AE42" t="s">
        <v>159</v>
      </c>
      <c r="AF42">
        <v>9.1000000000000004E-3</v>
      </c>
      <c r="AG42" t="s">
        <v>160</v>
      </c>
      <c r="AH42">
        <v>0.16</v>
      </c>
      <c r="AI42" t="s">
        <v>159</v>
      </c>
      <c r="AJ42">
        <v>0.08</v>
      </c>
      <c r="AK42" t="s">
        <v>159</v>
      </c>
      <c r="AL42">
        <v>0.02</v>
      </c>
      <c r="AM42" t="s">
        <v>159</v>
      </c>
      <c r="AN42">
        <v>0.12</v>
      </c>
      <c r="AO42" t="s">
        <v>159</v>
      </c>
      <c r="AP42">
        <v>1.6</v>
      </c>
      <c r="AQ42" t="s">
        <v>159</v>
      </c>
      <c r="AR42">
        <v>0.16</v>
      </c>
      <c r="AS42" t="s">
        <v>159</v>
      </c>
      <c r="AT42">
        <v>2</v>
      </c>
      <c r="AU42" t="s">
        <v>159</v>
      </c>
      <c r="AV42">
        <v>0.16</v>
      </c>
      <c r="AW42" t="s">
        <v>159</v>
      </c>
      <c r="AX42">
        <v>0.06</v>
      </c>
      <c r="AY42" t="s">
        <v>159</v>
      </c>
      <c r="BB42">
        <v>1.6</v>
      </c>
      <c r="BC42" t="s">
        <v>159</v>
      </c>
      <c r="BD42">
        <v>0.32</v>
      </c>
      <c r="BE42" t="s">
        <v>159</v>
      </c>
      <c r="BF42">
        <v>0.32</v>
      </c>
      <c r="BG42" t="s">
        <v>159</v>
      </c>
      <c r="BH42">
        <v>0.32</v>
      </c>
      <c r="BI42" t="s">
        <v>159</v>
      </c>
      <c r="BL42">
        <v>4.8999999999999998E-3</v>
      </c>
      <c r="BN42">
        <v>3.4</v>
      </c>
      <c r="BO42" t="s">
        <v>159</v>
      </c>
      <c r="BP42">
        <v>1.6</v>
      </c>
      <c r="BQ42" t="s">
        <v>159</v>
      </c>
      <c r="BR42">
        <v>2.0999999999999999E-3</v>
      </c>
      <c r="BT42">
        <v>0.04</v>
      </c>
      <c r="BU42" t="s">
        <v>159</v>
      </c>
      <c r="BV42">
        <v>0.04</v>
      </c>
      <c r="BW42" t="s">
        <v>159</v>
      </c>
      <c r="BX42">
        <v>2.29E-2</v>
      </c>
      <c r="BY42" t="s">
        <v>160</v>
      </c>
      <c r="BZ42">
        <v>0.08</v>
      </c>
      <c r="CA42" t="s">
        <v>159</v>
      </c>
      <c r="CB42">
        <v>4.8</v>
      </c>
      <c r="CC42" t="s">
        <v>159</v>
      </c>
      <c r="CD42">
        <v>0.04</v>
      </c>
      <c r="CE42" t="s">
        <v>159</v>
      </c>
      <c r="CF42">
        <v>0.08</v>
      </c>
      <c r="CG42" t="s">
        <v>159</v>
      </c>
      <c r="CH42">
        <v>0.22800000000000001</v>
      </c>
      <c r="CI42" t="s">
        <v>160</v>
      </c>
      <c r="CJ42">
        <v>0.04</v>
      </c>
      <c r="CK42" t="s">
        <v>159</v>
      </c>
      <c r="CN42">
        <v>0.8</v>
      </c>
      <c r="CO42" t="s">
        <v>159</v>
      </c>
      <c r="CP42">
        <v>1.6</v>
      </c>
      <c r="CQ42" t="s">
        <v>159</v>
      </c>
      <c r="CR42">
        <v>0.64</v>
      </c>
      <c r="CS42" t="s">
        <v>159</v>
      </c>
      <c r="CT42">
        <v>0.16</v>
      </c>
      <c r="CU42" t="s">
        <v>159</v>
      </c>
      <c r="CV42">
        <v>6.4000000000000001E-2</v>
      </c>
      <c r="CW42" t="s">
        <v>159</v>
      </c>
      <c r="CX42">
        <v>0.04</v>
      </c>
      <c r="CY42" t="s">
        <v>159</v>
      </c>
      <c r="CZ42">
        <v>0.08</v>
      </c>
      <c r="DA42" t="s">
        <v>159</v>
      </c>
      <c r="DB42">
        <v>0.32</v>
      </c>
      <c r="DC42" t="s">
        <v>159</v>
      </c>
      <c r="DD42">
        <v>0.08</v>
      </c>
      <c r="DE42" t="s">
        <v>159</v>
      </c>
      <c r="DF42">
        <v>0.02</v>
      </c>
      <c r="DG42" t="s">
        <v>159</v>
      </c>
      <c r="DH42">
        <v>0.08</v>
      </c>
      <c r="DI42" t="s">
        <v>159</v>
      </c>
      <c r="DJ42">
        <v>0.04</v>
      </c>
      <c r="DK42" t="s">
        <v>159</v>
      </c>
      <c r="DL42">
        <v>0.04</v>
      </c>
      <c r="DM42" t="s">
        <v>159</v>
      </c>
    </row>
    <row r="43" spans="1:117" x14ac:dyDescent="0.2">
      <c r="A43" t="s">
        <v>335</v>
      </c>
      <c r="B43">
        <v>12126910</v>
      </c>
      <c r="C43">
        <v>5</v>
      </c>
      <c r="D43" s="2">
        <v>42194</v>
      </c>
      <c r="E43">
        <v>15</v>
      </c>
      <c r="F43">
        <v>15</v>
      </c>
      <c r="G43">
        <v>12126910</v>
      </c>
      <c r="H43" t="s">
        <v>619</v>
      </c>
      <c r="I43" t="s">
        <v>337</v>
      </c>
      <c r="J43" t="s">
        <v>338</v>
      </c>
      <c r="K43" t="s">
        <v>151</v>
      </c>
      <c r="L43">
        <v>1502542</v>
      </c>
      <c r="M43">
        <v>201506161230</v>
      </c>
      <c r="N43" t="s">
        <v>154</v>
      </c>
      <c r="O43">
        <v>7</v>
      </c>
      <c r="P43">
        <v>0.16</v>
      </c>
      <c r="Q43" t="s">
        <v>159</v>
      </c>
      <c r="R43">
        <v>0.16</v>
      </c>
      <c r="S43" t="s">
        <v>159</v>
      </c>
      <c r="T43">
        <v>1.15E-2</v>
      </c>
      <c r="V43">
        <v>0.02</v>
      </c>
      <c r="W43" t="s">
        <v>159</v>
      </c>
      <c r="X43">
        <v>0.4</v>
      </c>
      <c r="Y43" t="s">
        <v>159</v>
      </c>
      <c r="Z43">
        <v>0.02</v>
      </c>
      <c r="AA43" t="s">
        <v>159</v>
      </c>
      <c r="AB43">
        <v>0.05</v>
      </c>
      <c r="AC43" t="s">
        <v>159</v>
      </c>
      <c r="AD43">
        <v>0.02</v>
      </c>
      <c r="AE43" t="s">
        <v>159</v>
      </c>
      <c r="AF43">
        <v>0.02</v>
      </c>
      <c r="AG43" t="s">
        <v>159</v>
      </c>
      <c r="AH43">
        <v>0.16</v>
      </c>
      <c r="AI43" t="s">
        <v>159</v>
      </c>
      <c r="AJ43">
        <v>0.08</v>
      </c>
      <c r="AK43" t="s">
        <v>159</v>
      </c>
      <c r="AL43">
        <v>0.02</v>
      </c>
      <c r="AM43" t="s">
        <v>159</v>
      </c>
      <c r="AN43">
        <v>0.12</v>
      </c>
      <c r="AO43" t="s">
        <v>159</v>
      </c>
      <c r="AP43">
        <v>1.6</v>
      </c>
      <c r="AQ43" t="s">
        <v>159</v>
      </c>
      <c r="AR43">
        <v>0.16</v>
      </c>
      <c r="AS43" t="s">
        <v>159</v>
      </c>
      <c r="AT43">
        <v>2</v>
      </c>
      <c r="AU43" t="s">
        <v>159</v>
      </c>
      <c r="AV43">
        <v>0.16</v>
      </c>
      <c r="AW43" t="s">
        <v>159</v>
      </c>
      <c r="AX43">
        <v>0.06</v>
      </c>
      <c r="AY43" t="s">
        <v>159</v>
      </c>
      <c r="BB43">
        <v>1.6</v>
      </c>
      <c r="BC43" t="s">
        <v>159</v>
      </c>
      <c r="BD43">
        <v>0.32</v>
      </c>
      <c r="BE43" t="s">
        <v>159</v>
      </c>
      <c r="BF43">
        <v>0.32</v>
      </c>
      <c r="BG43" t="s">
        <v>159</v>
      </c>
      <c r="BH43">
        <v>0.32</v>
      </c>
      <c r="BI43" t="s">
        <v>159</v>
      </c>
      <c r="BJ43">
        <v>0.08</v>
      </c>
      <c r="BK43" t="s">
        <v>159</v>
      </c>
      <c r="BL43">
        <v>3.5000000000000001E-3</v>
      </c>
      <c r="BN43">
        <v>3.4</v>
      </c>
      <c r="BO43" t="s">
        <v>159</v>
      </c>
      <c r="BP43">
        <v>1.6</v>
      </c>
      <c r="BQ43" t="s">
        <v>159</v>
      </c>
      <c r="BR43">
        <v>0.04</v>
      </c>
      <c r="BS43" t="s">
        <v>159</v>
      </c>
      <c r="BT43">
        <v>0.04</v>
      </c>
      <c r="BU43" t="s">
        <v>159</v>
      </c>
      <c r="BV43">
        <v>0.04</v>
      </c>
      <c r="BW43" t="s">
        <v>159</v>
      </c>
      <c r="BX43">
        <v>0.04</v>
      </c>
      <c r="BY43" t="s">
        <v>159</v>
      </c>
      <c r="BZ43">
        <v>0.08</v>
      </c>
      <c r="CA43" t="s">
        <v>159</v>
      </c>
      <c r="CB43">
        <v>4.8</v>
      </c>
      <c r="CC43" t="s">
        <v>159</v>
      </c>
      <c r="CD43">
        <v>0.04</v>
      </c>
      <c r="CE43" t="s">
        <v>159</v>
      </c>
      <c r="CF43">
        <v>0.08</v>
      </c>
      <c r="CG43" t="s">
        <v>159</v>
      </c>
      <c r="CH43">
        <v>0.19900000000000001</v>
      </c>
      <c r="CI43" t="s">
        <v>160</v>
      </c>
      <c r="CJ43">
        <v>0.04</v>
      </c>
      <c r="CK43" t="s">
        <v>159</v>
      </c>
      <c r="CL43">
        <v>0.04</v>
      </c>
      <c r="CM43" t="s">
        <v>159</v>
      </c>
      <c r="CN43">
        <v>0.8</v>
      </c>
      <c r="CO43" t="s">
        <v>159</v>
      </c>
      <c r="CP43">
        <v>1.6</v>
      </c>
      <c r="CQ43" t="s">
        <v>159</v>
      </c>
      <c r="CR43">
        <v>0.64</v>
      </c>
      <c r="CS43" t="s">
        <v>159</v>
      </c>
      <c r="CT43">
        <v>0.16</v>
      </c>
      <c r="CU43" t="s">
        <v>159</v>
      </c>
      <c r="CV43">
        <v>6.4000000000000001E-2</v>
      </c>
      <c r="CW43" t="s">
        <v>159</v>
      </c>
      <c r="CX43">
        <v>0.04</v>
      </c>
      <c r="CY43" t="s">
        <v>159</v>
      </c>
      <c r="CZ43">
        <v>0.08</v>
      </c>
      <c r="DA43" t="s">
        <v>159</v>
      </c>
      <c r="DB43">
        <v>0.32</v>
      </c>
      <c r="DC43" t="s">
        <v>159</v>
      </c>
      <c r="DD43">
        <v>0.08</v>
      </c>
      <c r="DE43" t="s">
        <v>159</v>
      </c>
      <c r="DF43">
        <v>0.02</v>
      </c>
      <c r="DG43" t="s">
        <v>159</v>
      </c>
      <c r="DH43">
        <v>0.08</v>
      </c>
      <c r="DI43" t="s">
        <v>159</v>
      </c>
      <c r="DJ43">
        <v>0.04</v>
      </c>
      <c r="DK43" t="s">
        <v>159</v>
      </c>
      <c r="DL43">
        <v>0.04</v>
      </c>
      <c r="DM43" t="s">
        <v>159</v>
      </c>
    </row>
    <row r="44" spans="1:117" x14ac:dyDescent="0.2">
      <c r="A44" t="s">
        <v>335</v>
      </c>
      <c r="B44">
        <v>12126910</v>
      </c>
      <c r="C44">
        <v>5</v>
      </c>
      <c r="D44" s="2">
        <v>42194</v>
      </c>
      <c r="E44">
        <v>15</v>
      </c>
      <c r="F44">
        <v>15</v>
      </c>
      <c r="G44">
        <v>12126910</v>
      </c>
      <c r="H44" t="s">
        <v>619</v>
      </c>
      <c r="I44" t="s">
        <v>337</v>
      </c>
      <c r="J44" t="s">
        <v>338</v>
      </c>
      <c r="K44" t="s">
        <v>151</v>
      </c>
      <c r="L44">
        <v>1502158</v>
      </c>
      <c r="M44">
        <v>201504221000</v>
      </c>
      <c r="N44" t="s">
        <v>154</v>
      </c>
      <c r="O44">
        <v>9</v>
      </c>
      <c r="P44">
        <v>0.16</v>
      </c>
      <c r="Q44" t="s">
        <v>159</v>
      </c>
      <c r="R44">
        <v>0.16</v>
      </c>
      <c r="S44" t="s">
        <v>159</v>
      </c>
      <c r="T44">
        <v>0.16</v>
      </c>
      <c r="U44" t="s">
        <v>159</v>
      </c>
      <c r="V44">
        <v>0.02</v>
      </c>
      <c r="W44" t="s">
        <v>159</v>
      </c>
      <c r="X44">
        <v>0.4</v>
      </c>
      <c r="Y44" t="s">
        <v>159</v>
      </c>
      <c r="Z44">
        <v>0.02</v>
      </c>
      <c r="AA44" t="s">
        <v>159</v>
      </c>
      <c r="AB44">
        <v>5.7000000000000002E-3</v>
      </c>
      <c r="AD44">
        <v>0.02</v>
      </c>
      <c r="AE44" t="s">
        <v>159</v>
      </c>
      <c r="AF44">
        <v>0.02</v>
      </c>
      <c r="AG44" t="s">
        <v>159</v>
      </c>
      <c r="AH44">
        <v>0.16</v>
      </c>
      <c r="AI44" t="s">
        <v>159</v>
      </c>
      <c r="AJ44">
        <v>0.08</v>
      </c>
      <c r="AK44" t="s">
        <v>159</v>
      </c>
      <c r="AL44">
        <v>0.02</v>
      </c>
      <c r="AM44" t="s">
        <v>159</v>
      </c>
      <c r="AN44">
        <v>0.12</v>
      </c>
      <c r="AO44" t="s">
        <v>159</v>
      </c>
      <c r="AP44">
        <v>1.6</v>
      </c>
      <c r="AQ44" t="s">
        <v>159</v>
      </c>
      <c r="AR44">
        <v>5.5E-2</v>
      </c>
      <c r="AT44">
        <v>2</v>
      </c>
      <c r="AU44" t="s">
        <v>159</v>
      </c>
      <c r="AV44">
        <v>0.16</v>
      </c>
      <c r="AW44" t="s">
        <v>159</v>
      </c>
      <c r="AX44">
        <v>0.06</v>
      </c>
      <c r="AY44" t="s">
        <v>159</v>
      </c>
      <c r="BB44">
        <v>1.6</v>
      </c>
      <c r="BC44" t="s">
        <v>159</v>
      </c>
      <c r="BD44">
        <v>0.32</v>
      </c>
      <c r="BE44" t="s">
        <v>159</v>
      </c>
      <c r="BF44">
        <v>0.32</v>
      </c>
      <c r="BG44" t="s">
        <v>159</v>
      </c>
      <c r="BH44">
        <v>0.32</v>
      </c>
      <c r="BI44" t="s">
        <v>159</v>
      </c>
      <c r="BJ44">
        <v>0.08</v>
      </c>
      <c r="BK44" t="s">
        <v>159</v>
      </c>
      <c r="BL44">
        <v>9.4999999999999998E-3</v>
      </c>
      <c r="BN44">
        <v>3.4</v>
      </c>
      <c r="BO44" t="s">
        <v>159</v>
      </c>
      <c r="BP44">
        <v>1.6</v>
      </c>
      <c r="BQ44" t="s">
        <v>159</v>
      </c>
      <c r="BR44">
        <v>0.04</v>
      </c>
      <c r="BS44" t="s">
        <v>159</v>
      </c>
      <c r="BT44">
        <v>0.04</v>
      </c>
      <c r="BU44" t="s">
        <v>159</v>
      </c>
      <c r="BV44">
        <v>0.04</v>
      </c>
      <c r="BW44" t="s">
        <v>159</v>
      </c>
      <c r="BX44">
        <v>0.04</v>
      </c>
      <c r="BY44" t="s">
        <v>159</v>
      </c>
      <c r="BZ44">
        <v>0.08</v>
      </c>
      <c r="CA44" t="s">
        <v>159</v>
      </c>
      <c r="CB44">
        <v>4.8</v>
      </c>
      <c r="CC44" t="s">
        <v>159</v>
      </c>
      <c r="CD44">
        <v>0.04</v>
      </c>
      <c r="CE44" t="s">
        <v>159</v>
      </c>
      <c r="CF44">
        <v>0.08</v>
      </c>
      <c r="CG44" t="s">
        <v>159</v>
      </c>
      <c r="CH44">
        <v>0.38500000000000001</v>
      </c>
      <c r="CI44" t="s">
        <v>160</v>
      </c>
      <c r="CJ44">
        <v>0.04</v>
      </c>
      <c r="CK44" t="s">
        <v>159</v>
      </c>
      <c r="CL44">
        <v>4.3E-3</v>
      </c>
      <c r="CN44">
        <v>0.8</v>
      </c>
      <c r="CO44" t="s">
        <v>159</v>
      </c>
      <c r="CP44">
        <v>9.8400000000000001E-2</v>
      </c>
      <c r="CQ44" t="s">
        <v>160</v>
      </c>
      <c r="CR44">
        <v>0.64</v>
      </c>
      <c r="CS44" t="s">
        <v>159</v>
      </c>
      <c r="CT44">
        <v>0.16</v>
      </c>
      <c r="CU44" t="s">
        <v>159</v>
      </c>
      <c r="CV44">
        <v>1.67E-2</v>
      </c>
      <c r="CX44">
        <v>0.04</v>
      </c>
      <c r="CY44" t="s">
        <v>159</v>
      </c>
      <c r="CZ44">
        <v>0.08</v>
      </c>
      <c r="DA44" t="s">
        <v>159</v>
      </c>
      <c r="DB44">
        <v>0.32</v>
      </c>
      <c r="DC44" t="s">
        <v>159</v>
      </c>
      <c r="DD44">
        <v>0.08</v>
      </c>
      <c r="DE44" t="s">
        <v>159</v>
      </c>
      <c r="DF44">
        <v>0.02</v>
      </c>
      <c r="DG44" t="s">
        <v>159</v>
      </c>
      <c r="DH44">
        <v>5.3499999999999999E-2</v>
      </c>
      <c r="DJ44">
        <v>0.04</v>
      </c>
      <c r="DK44" t="s">
        <v>159</v>
      </c>
      <c r="DL44">
        <v>0.04</v>
      </c>
      <c r="DM44" t="s">
        <v>159</v>
      </c>
    </row>
    <row r="45" spans="1:117" x14ac:dyDescent="0.2">
      <c r="A45" t="s">
        <v>335</v>
      </c>
      <c r="B45">
        <v>12126910</v>
      </c>
      <c r="C45">
        <v>5</v>
      </c>
      <c r="D45" s="2">
        <v>42194</v>
      </c>
      <c r="E45">
        <v>15</v>
      </c>
      <c r="F45">
        <v>15</v>
      </c>
      <c r="G45">
        <v>12126910</v>
      </c>
      <c r="H45" t="s">
        <v>619</v>
      </c>
      <c r="I45" t="s">
        <v>337</v>
      </c>
      <c r="J45" t="s">
        <v>338</v>
      </c>
      <c r="K45" t="s">
        <v>151</v>
      </c>
      <c r="L45">
        <v>1502132</v>
      </c>
      <c r="M45">
        <v>201505201100</v>
      </c>
      <c r="N45" t="s">
        <v>154</v>
      </c>
      <c r="O45">
        <v>9</v>
      </c>
      <c r="P45">
        <v>0.16</v>
      </c>
      <c r="Q45" t="s">
        <v>159</v>
      </c>
      <c r="R45">
        <v>0.16</v>
      </c>
      <c r="S45" t="s">
        <v>159</v>
      </c>
      <c r="T45">
        <v>1.04E-2</v>
      </c>
      <c r="V45">
        <v>0.02</v>
      </c>
      <c r="W45" t="s">
        <v>159</v>
      </c>
      <c r="X45">
        <v>0.4</v>
      </c>
      <c r="Y45" t="s">
        <v>159</v>
      </c>
      <c r="Z45">
        <v>0.02</v>
      </c>
      <c r="AA45" t="s">
        <v>159</v>
      </c>
      <c r="AB45">
        <v>4.7000000000000002E-3</v>
      </c>
      <c r="AD45">
        <v>0.02</v>
      </c>
      <c r="AE45" t="s">
        <v>159</v>
      </c>
      <c r="AF45">
        <v>0.02</v>
      </c>
      <c r="AG45" t="s">
        <v>159</v>
      </c>
      <c r="AH45">
        <v>0.16</v>
      </c>
      <c r="AI45" t="s">
        <v>159</v>
      </c>
      <c r="AJ45">
        <v>0.08</v>
      </c>
      <c r="AK45" t="s">
        <v>159</v>
      </c>
      <c r="AL45">
        <v>0.02</v>
      </c>
      <c r="AM45" t="s">
        <v>159</v>
      </c>
      <c r="AN45">
        <v>0.12</v>
      </c>
      <c r="AO45" t="s">
        <v>159</v>
      </c>
      <c r="AP45">
        <v>1.6</v>
      </c>
      <c r="AQ45" t="s">
        <v>159</v>
      </c>
      <c r="AR45">
        <v>0.16</v>
      </c>
      <c r="AS45" t="s">
        <v>159</v>
      </c>
      <c r="AT45">
        <v>2</v>
      </c>
      <c r="AU45" t="s">
        <v>159</v>
      </c>
      <c r="AV45">
        <v>0.16</v>
      </c>
      <c r="AW45" t="s">
        <v>159</v>
      </c>
      <c r="AX45">
        <v>0.06</v>
      </c>
      <c r="AY45" t="s">
        <v>159</v>
      </c>
      <c r="BB45">
        <v>1.6</v>
      </c>
      <c r="BC45" t="s">
        <v>159</v>
      </c>
      <c r="BD45">
        <v>0.32</v>
      </c>
      <c r="BE45" t="s">
        <v>159</v>
      </c>
      <c r="BF45">
        <v>0.32</v>
      </c>
      <c r="BG45" t="s">
        <v>159</v>
      </c>
      <c r="BH45">
        <v>0.32</v>
      </c>
      <c r="BI45" t="s">
        <v>159</v>
      </c>
      <c r="BL45">
        <v>3.5999999999999999E-3</v>
      </c>
      <c r="BN45">
        <v>3.4</v>
      </c>
      <c r="BO45" t="s">
        <v>159</v>
      </c>
      <c r="BP45">
        <v>1.6</v>
      </c>
      <c r="BQ45" t="s">
        <v>159</v>
      </c>
      <c r="BR45">
        <v>0.04</v>
      </c>
      <c r="BS45" t="s">
        <v>159</v>
      </c>
      <c r="BT45">
        <v>0.04</v>
      </c>
      <c r="BU45" t="s">
        <v>159</v>
      </c>
      <c r="BV45">
        <v>0.04</v>
      </c>
      <c r="BW45" t="s">
        <v>159</v>
      </c>
      <c r="BX45">
        <v>0.04</v>
      </c>
      <c r="BY45" t="s">
        <v>159</v>
      </c>
      <c r="BZ45">
        <v>0.08</v>
      </c>
      <c r="CA45" t="s">
        <v>159</v>
      </c>
      <c r="CB45">
        <v>4.8</v>
      </c>
      <c r="CC45" t="s">
        <v>159</v>
      </c>
      <c r="CD45">
        <v>0.04</v>
      </c>
      <c r="CE45" t="s">
        <v>159</v>
      </c>
      <c r="CF45">
        <v>0.08</v>
      </c>
      <c r="CG45" t="s">
        <v>159</v>
      </c>
      <c r="CH45">
        <v>0.20200000000000001</v>
      </c>
      <c r="CI45" t="s">
        <v>160</v>
      </c>
      <c r="CJ45">
        <v>0.04</v>
      </c>
      <c r="CK45" t="s">
        <v>159</v>
      </c>
      <c r="CL45">
        <v>0.04</v>
      </c>
      <c r="CM45" t="s">
        <v>159</v>
      </c>
      <c r="CP45">
        <v>1.6</v>
      </c>
      <c r="CQ45" t="s">
        <v>159</v>
      </c>
      <c r="CR45">
        <v>0.64</v>
      </c>
      <c r="CS45" t="s">
        <v>159</v>
      </c>
      <c r="CT45">
        <v>0.16</v>
      </c>
      <c r="CU45" t="s">
        <v>159</v>
      </c>
      <c r="CV45">
        <v>6.4000000000000001E-2</v>
      </c>
      <c r="CW45" t="s">
        <v>159</v>
      </c>
      <c r="CX45">
        <v>0.04</v>
      </c>
      <c r="CY45" t="s">
        <v>159</v>
      </c>
      <c r="CZ45">
        <v>0.08</v>
      </c>
      <c r="DA45" t="s">
        <v>159</v>
      </c>
      <c r="DB45">
        <v>0.32</v>
      </c>
      <c r="DC45" t="s">
        <v>159</v>
      </c>
      <c r="DD45">
        <v>0.08</v>
      </c>
      <c r="DE45" t="s">
        <v>159</v>
      </c>
      <c r="DF45">
        <v>0.02</v>
      </c>
      <c r="DG45" t="s">
        <v>159</v>
      </c>
      <c r="DH45">
        <v>0.08</v>
      </c>
      <c r="DI45" t="s">
        <v>159</v>
      </c>
      <c r="DJ45">
        <v>0.04</v>
      </c>
      <c r="DK45" t="s">
        <v>159</v>
      </c>
      <c r="DL45">
        <v>0.04</v>
      </c>
      <c r="DM45" t="s">
        <v>159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18"/>
  <sheetViews>
    <sheetView workbookViewId="0">
      <selection activeCell="A3" sqref="A3:W18"/>
      <pivotSelection pane="bottomRight" showHeader="1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1" bestFit="1" customWidth="1"/>
    <col min="2" max="2" width="28.5" bestFit="1" customWidth="1"/>
    <col min="3" max="3" width="37" bestFit="1" customWidth="1"/>
    <col min="4" max="4" width="35.1640625" bestFit="1" customWidth="1"/>
    <col min="5" max="5" width="43" bestFit="1" customWidth="1"/>
    <col min="6" max="6" width="35" bestFit="1" customWidth="1"/>
    <col min="7" max="7" width="40.5" bestFit="1" customWidth="1"/>
    <col min="8" max="8" width="35.1640625" bestFit="1" customWidth="1"/>
    <col min="9" max="9" width="36.5" bestFit="1" customWidth="1"/>
    <col min="10" max="10" width="30.1640625" bestFit="1" customWidth="1"/>
    <col min="11" max="11" width="36" bestFit="1" customWidth="1"/>
    <col min="12" max="12" width="40.83203125" bestFit="1" customWidth="1"/>
    <col min="13" max="13" width="35.6640625" bestFit="1" customWidth="1"/>
    <col min="14" max="14" width="43.1640625" bestFit="1" customWidth="1"/>
    <col min="15" max="15" width="42.33203125" bestFit="1" customWidth="1"/>
    <col min="16" max="16" width="41" bestFit="1" customWidth="1"/>
    <col min="17" max="17" width="37.33203125" bestFit="1" customWidth="1"/>
    <col min="18" max="18" width="36.6640625" bestFit="1" customWidth="1"/>
    <col min="19" max="19" width="43" bestFit="1" customWidth="1"/>
    <col min="20" max="20" width="42.33203125" bestFit="1" customWidth="1"/>
    <col min="21" max="21" width="43.5" bestFit="1" customWidth="1"/>
    <col min="22" max="22" width="42.5" bestFit="1" customWidth="1"/>
    <col min="23" max="23" width="39" bestFit="1" customWidth="1"/>
    <col min="24" max="24" width="37.33203125" bestFit="1" customWidth="1"/>
  </cols>
  <sheetData>
    <row r="3" spans="1:23" x14ac:dyDescent="0.2">
      <c r="B3" t="s">
        <v>822</v>
      </c>
      <c r="C3" t="s">
        <v>741</v>
      </c>
      <c r="D3" t="s">
        <v>740</v>
      </c>
      <c r="E3" t="s">
        <v>744</v>
      </c>
      <c r="F3" t="s">
        <v>745</v>
      </c>
      <c r="G3" t="s">
        <v>747</v>
      </c>
      <c r="H3" t="s">
        <v>748</v>
      </c>
      <c r="I3" t="s">
        <v>823</v>
      </c>
      <c r="J3" t="s">
        <v>824</v>
      </c>
      <c r="K3" t="s">
        <v>749</v>
      </c>
      <c r="L3" t="s">
        <v>883</v>
      </c>
      <c r="M3" t="s">
        <v>746</v>
      </c>
      <c r="N3" t="s">
        <v>743</v>
      </c>
      <c r="O3" t="s">
        <v>884</v>
      </c>
      <c r="P3" t="s">
        <v>885</v>
      </c>
      <c r="Q3" t="s">
        <v>742</v>
      </c>
      <c r="R3" t="s">
        <v>750</v>
      </c>
      <c r="S3" t="s">
        <v>751</v>
      </c>
      <c r="T3" t="s">
        <v>886</v>
      </c>
      <c r="U3" t="s">
        <v>887</v>
      </c>
      <c r="V3" t="s">
        <v>888</v>
      </c>
      <c r="W3" t="s">
        <v>889</v>
      </c>
    </row>
    <row r="4" spans="1:23" x14ac:dyDescent="0.2">
      <c r="A4" s="11" t="s">
        <v>202</v>
      </c>
      <c r="B4" s="9"/>
      <c r="C4" s="9">
        <v>5.6677999999999997</v>
      </c>
      <c r="D4" s="9">
        <v>52.142849999999996</v>
      </c>
      <c r="E4" s="9"/>
      <c r="F4" s="9"/>
      <c r="G4" s="9">
        <v>6.6918000000000006</v>
      </c>
      <c r="H4" s="9"/>
      <c r="I4" s="9"/>
      <c r="J4" s="9"/>
      <c r="K4" s="9"/>
      <c r="L4" s="9"/>
      <c r="M4" s="9"/>
      <c r="N4" s="9">
        <v>0.34649999999999997</v>
      </c>
      <c r="O4" s="9"/>
      <c r="P4" s="9"/>
      <c r="Q4" s="9"/>
      <c r="R4" s="9"/>
      <c r="S4" s="9"/>
      <c r="T4" s="9"/>
      <c r="U4" s="9"/>
      <c r="V4" s="9">
        <v>11.4747</v>
      </c>
      <c r="W4" s="9"/>
    </row>
    <row r="5" spans="1:23" x14ac:dyDescent="0.2">
      <c r="A5" s="11" t="s">
        <v>213</v>
      </c>
      <c r="B5" s="9"/>
      <c r="C5" s="9">
        <v>6.5455666666666659</v>
      </c>
      <c r="D5" s="9">
        <v>33.031566666666663</v>
      </c>
      <c r="E5" s="9"/>
      <c r="F5" s="9">
        <v>13.616</v>
      </c>
      <c r="G5" s="9">
        <v>0.84709999999999996</v>
      </c>
      <c r="H5" s="9">
        <v>7.0079000000000002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">
      <c r="A6" s="11" t="s">
        <v>321</v>
      </c>
      <c r="B6" s="9"/>
      <c r="C6" s="9">
        <v>4.5777999999999999</v>
      </c>
      <c r="D6" s="9">
        <v>73.275999999999996</v>
      </c>
      <c r="E6" s="9">
        <v>100.77913333333333</v>
      </c>
      <c r="F6" s="9">
        <v>59.209600000000002</v>
      </c>
      <c r="G6" s="9">
        <v>1.9783999999999999</v>
      </c>
      <c r="H6" s="9">
        <v>1.8231999999999999</v>
      </c>
      <c r="I6" s="9"/>
      <c r="J6" s="9"/>
      <c r="K6" s="9">
        <v>0.91295000000000004</v>
      </c>
      <c r="L6" s="9"/>
      <c r="M6" s="9"/>
      <c r="N6" s="9"/>
      <c r="O6" s="9">
        <v>53.881300000000003</v>
      </c>
      <c r="P6" s="9"/>
      <c r="Q6" s="9"/>
      <c r="R6" s="9"/>
      <c r="S6" s="9"/>
      <c r="T6" s="9">
        <v>4.8601999999999999</v>
      </c>
      <c r="U6" s="9"/>
      <c r="V6" s="9"/>
      <c r="W6" s="9"/>
    </row>
    <row r="7" spans="1:23" x14ac:dyDescent="0.2">
      <c r="A7" s="11" t="s">
        <v>182</v>
      </c>
      <c r="B7" s="9"/>
      <c r="C7" s="9">
        <v>13.499766666666666</v>
      </c>
      <c r="D7" s="9">
        <v>43.723333333333329</v>
      </c>
      <c r="E7" s="9">
        <v>8.9880999999999993</v>
      </c>
      <c r="F7" s="9">
        <v>11.0932</v>
      </c>
      <c r="G7" s="9">
        <v>0.64439999999999997</v>
      </c>
      <c r="H7" s="9">
        <v>2.82</v>
      </c>
      <c r="I7" s="9"/>
      <c r="J7" s="9"/>
      <c r="K7" s="9"/>
      <c r="L7" s="9">
        <v>5.6687000000000003</v>
      </c>
      <c r="M7" s="9"/>
      <c r="N7" s="9"/>
      <c r="O7" s="9"/>
      <c r="P7" s="9"/>
      <c r="Q7" s="9"/>
      <c r="R7" s="9"/>
      <c r="S7" s="9"/>
      <c r="T7" s="9"/>
      <c r="U7" s="9">
        <v>0.68710000000000004</v>
      </c>
      <c r="V7" s="9"/>
      <c r="W7" s="9"/>
    </row>
    <row r="8" spans="1:23" x14ac:dyDescent="0.2">
      <c r="A8" s="11" t="s">
        <v>172</v>
      </c>
      <c r="B8" s="9"/>
      <c r="C8" s="9">
        <v>2.3963999999999999</v>
      </c>
      <c r="D8" s="9">
        <v>76.680999999999997</v>
      </c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">
      <c r="A9" s="11" t="s">
        <v>147</v>
      </c>
      <c r="B9" s="9"/>
      <c r="C9" s="9">
        <v>3.1673499999999999</v>
      </c>
      <c r="D9" s="9">
        <v>33.632599999999996</v>
      </c>
      <c r="E9" s="9">
        <v>10.7315</v>
      </c>
      <c r="F9" s="9">
        <v>1125.3150000000001</v>
      </c>
      <c r="G9" s="9"/>
      <c r="H9" s="9"/>
      <c r="I9" s="9"/>
      <c r="J9" s="9"/>
      <c r="K9" s="9">
        <v>1.0446</v>
      </c>
      <c r="L9" s="9"/>
      <c r="M9" s="9"/>
      <c r="N9" s="9">
        <v>1.1012999999999999</v>
      </c>
      <c r="O9" s="9"/>
      <c r="P9" s="9"/>
      <c r="Q9" s="9"/>
      <c r="R9" s="9"/>
      <c r="S9" s="9"/>
      <c r="T9" s="9"/>
      <c r="U9" s="9"/>
      <c r="V9" s="9"/>
      <c r="W9" s="9"/>
    </row>
    <row r="10" spans="1:23" x14ac:dyDescent="0.2">
      <c r="A10" s="11" t="s">
        <v>245</v>
      </c>
      <c r="B10" s="9"/>
      <c r="C10" s="9"/>
      <c r="D10" s="9">
        <v>4.0372000000000003</v>
      </c>
      <c r="E10" s="9"/>
      <c r="F10" s="9">
        <v>18.2164</v>
      </c>
      <c r="G10" s="9">
        <v>0.99370000000000003</v>
      </c>
      <c r="H10" s="9"/>
      <c r="I10" s="9"/>
      <c r="J10" s="9"/>
      <c r="K10" s="9"/>
      <c r="L10" s="9"/>
      <c r="M10" s="9"/>
      <c r="N10" s="9"/>
      <c r="O10" s="9"/>
      <c r="P10" s="9"/>
      <c r="Q10" s="9">
        <v>10.0281</v>
      </c>
      <c r="R10" s="9"/>
      <c r="S10" s="9">
        <v>1.1585000000000001</v>
      </c>
      <c r="T10" s="9"/>
      <c r="U10" s="9"/>
      <c r="V10" s="9"/>
      <c r="W10" s="9"/>
    </row>
    <row r="11" spans="1:23" x14ac:dyDescent="0.2">
      <c r="A11" s="11" t="s">
        <v>228</v>
      </c>
      <c r="B11" s="9"/>
      <c r="C11" s="9">
        <v>25.518199999999997</v>
      </c>
      <c r="D11" s="9">
        <v>33.648099999999999</v>
      </c>
      <c r="E11" s="9">
        <v>6.7503000000000002</v>
      </c>
      <c r="F11" s="9">
        <v>39.839099999999995</v>
      </c>
      <c r="G11" s="9">
        <v>0.86719999999999997</v>
      </c>
      <c r="H11" s="9">
        <v>2.4037999999999999</v>
      </c>
      <c r="I11" s="9"/>
      <c r="J11" s="9"/>
      <c r="K11" s="9">
        <v>0.76749999999999996</v>
      </c>
      <c r="L11" s="9">
        <v>6.1307999999999998</v>
      </c>
      <c r="M11" s="9"/>
      <c r="N11" s="9"/>
      <c r="O11" s="9">
        <v>16.106200000000001</v>
      </c>
      <c r="P11" s="9"/>
      <c r="Q11" s="9"/>
      <c r="R11" s="9"/>
      <c r="S11" s="9"/>
      <c r="T11" s="9"/>
      <c r="U11" s="9"/>
      <c r="V11" s="9"/>
      <c r="W11" s="9">
        <v>3.0063</v>
      </c>
    </row>
    <row r="12" spans="1:23" x14ac:dyDescent="0.2">
      <c r="A12" s="11" t="s">
        <v>303</v>
      </c>
      <c r="B12" s="9"/>
      <c r="C12" s="9">
        <v>13.518766666666666</v>
      </c>
      <c r="D12" s="9"/>
      <c r="E12" s="9">
        <v>56.697766666666666</v>
      </c>
      <c r="F12" s="9">
        <v>18.909099999999999</v>
      </c>
      <c r="G12" s="9"/>
      <c r="H12" s="9">
        <v>1.8209</v>
      </c>
      <c r="I12" s="9"/>
      <c r="J12" s="9"/>
      <c r="K12" s="9"/>
      <c r="L12" s="9"/>
      <c r="M12" s="9"/>
      <c r="N12" s="9"/>
      <c r="O12" s="9"/>
      <c r="P12" s="9">
        <v>5.5496999999999996</v>
      </c>
      <c r="Q12" s="9"/>
      <c r="R12" s="9"/>
      <c r="S12" s="9"/>
      <c r="T12" s="9"/>
      <c r="U12" s="9"/>
      <c r="V12" s="9"/>
      <c r="W12" s="9"/>
    </row>
    <row r="13" spans="1:23" x14ac:dyDescent="0.2">
      <c r="A13" s="11" t="s">
        <v>280</v>
      </c>
      <c r="B13" s="9"/>
      <c r="C13" s="9">
        <v>22.55405</v>
      </c>
      <c r="D13" s="9">
        <v>30.982500000000002</v>
      </c>
      <c r="E13" s="9">
        <v>76.378699999999995</v>
      </c>
      <c r="F13" s="9">
        <v>25.515799999999999</v>
      </c>
      <c r="G13" s="9"/>
      <c r="H13" s="9">
        <v>2.5241499999999997</v>
      </c>
      <c r="I13" s="9"/>
      <c r="J13" s="9"/>
      <c r="K13" s="9"/>
      <c r="L13" s="9">
        <v>22.0976</v>
      </c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">
      <c r="A14" s="11" t="s">
        <v>335</v>
      </c>
      <c r="B14" s="9"/>
      <c r="C14" s="9">
        <v>17.637</v>
      </c>
      <c r="D14" s="9">
        <v>69.361499999999992</v>
      </c>
      <c r="E14" s="9">
        <v>77.093333333333348</v>
      </c>
      <c r="F14" s="9">
        <v>17.9193</v>
      </c>
      <c r="G14" s="9">
        <v>2.5276000000000001</v>
      </c>
      <c r="H14" s="9">
        <v>4.6467999999999998</v>
      </c>
      <c r="I14" s="9"/>
      <c r="J14" s="9"/>
      <c r="K14" s="9">
        <v>1.3036000000000001</v>
      </c>
      <c r="L14" s="9"/>
      <c r="M14" s="9">
        <v>24.088200000000001</v>
      </c>
      <c r="N14" s="9"/>
      <c r="O14" s="9"/>
      <c r="P14" s="9"/>
      <c r="Q14" s="9"/>
      <c r="R14" s="9">
        <v>1.2769999999999999</v>
      </c>
      <c r="S14" s="9"/>
      <c r="T14" s="9"/>
      <c r="U14" s="9"/>
      <c r="V14" s="9"/>
      <c r="W14" s="9"/>
    </row>
    <row r="15" spans="1:23" x14ac:dyDescent="0.2">
      <c r="A15" s="11" t="s">
        <v>289</v>
      </c>
      <c r="B15" s="9"/>
      <c r="C15" s="9">
        <v>6.1119999999999992</v>
      </c>
      <c r="D15" s="9">
        <v>15.104149999999999</v>
      </c>
      <c r="E15" s="9">
        <v>53.074533333333328</v>
      </c>
      <c r="F15" s="9">
        <v>10.6181</v>
      </c>
      <c r="G15" s="9"/>
      <c r="H15" s="9">
        <v>1.0892999999999999</v>
      </c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">
      <c r="A16" s="11" t="s">
        <v>260</v>
      </c>
      <c r="B16" s="9" t="e">
        <v>#DIV/0!</v>
      </c>
      <c r="C16" s="9"/>
      <c r="D16" s="9">
        <v>48.273499999999991</v>
      </c>
      <c r="E16" s="9">
        <v>6.7214999999999998</v>
      </c>
      <c r="F16" s="9">
        <v>7.4383999999999997</v>
      </c>
      <c r="G16" s="9">
        <v>3.4555000000000002</v>
      </c>
      <c r="H16" s="9"/>
      <c r="I16" s="9"/>
      <c r="J16" s="9"/>
      <c r="K16" s="9"/>
      <c r="L16" s="9"/>
      <c r="M16" s="9"/>
      <c r="N16" s="9"/>
      <c r="O16" s="9"/>
      <c r="P16" s="9">
        <v>0.73650000000000004</v>
      </c>
      <c r="Q16" s="9">
        <v>9.1472999999999995</v>
      </c>
      <c r="R16" s="9"/>
      <c r="S16" s="9"/>
      <c r="T16" s="9"/>
      <c r="U16" s="9"/>
      <c r="V16" s="9"/>
      <c r="W16" s="9"/>
    </row>
    <row r="17" spans="1:23" x14ac:dyDescent="0.2">
      <c r="A17" s="11" t="s">
        <v>882</v>
      </c>
      <c r="B17" s="9"/>
      <c r="C17" s="9">
        <v>12</v>
      </c>
      <c r="D17" s="9">
        <v>14</v>
      </c>
      <c r="E17" s="9">
        <v>20</v>
      </c>
      <c r="F17" s="9">
        <v>26</v>
      </c>
      <c r="G17" s="9">
        <v>26</v>
      </c>
      <c r="H17" s="9">
        <v>27</v>
      </c>
      <c r="I17" s="9">
        <v>32</v>
      </c>
      <c r="J17" s="9">
        <v>32</v>
      </c>
      <c r="K17" s="9">
        <v>33</v>
      </c>
      <c r="L17" s="9">
        <v>35</v>
      </c>
      <c r="M17" s="9">
        <v>35</v>
      </c>
      <c r="N17" s="9">
        <v>36</v>
      </c>
      <c r="O17" s="9">
        <v>36</v>
      </c>
      <c r="P17" s="9">
        <v>36</v>
      </c>
      <c r="Q17" s="9">
        <v>36</v>
      </c>
      <c r="R17" s="9">
        <v>37</v>
      </c>
      <c r="S17" s="9">
        <v>37</v>
      </c>
      <c r="T17" s="9">
        <v>37</v>
      </c>
      <c r="U17" s="9">
        <v>37</v>
      </c>
      <c r="V17" s="9">
        <v>37</v>
      </c>
      <c r="W17" s="9">
        <v>37</v>
      </c>
    </row>
    <row r="18" spans="1:23" x14ac:dyDescent="0.2">
      <c r="A18" s="11" t="s">
        <v>739</v>
      </c>
      <c r="B18" s="9" t="e">
        <v>#DIV/0!</v>
      </c>
      <c r="C18" s="9">
        <v>12.190981481481483</v>
      </c>
      <c r="D18" s="9">
        <v>42.398070833333328</v>
      </c>
      <c r="E18" s="9">
        <v>55.139133333333326</v>
      </c>
      <c r="F18" s="9">
        <v>108.73300769230769</v>
      </c>
      <c r="G18" s="9">
        <v>4.6258538461538459</v>
      </c>
      <c r="H18" s="9">
        <v>5.0439454545454545</v>
      </c>
      <c r="I18" s="9">
        <v>32</v>
      </c>
      <c r="J18" s="9">
        <v>32</v>
      </c>
      <c r="K18" s="9">
        <v>6.3235999999999999</v>
      </c>
      <c r="L18" s="9">
        <v>17.224274999999999</v>
      </c>
      <c r="M18" s="9">
        <v>26.81615</v>
      </c>
      <c r="N18" s="9">
        <v>12.4826</v>
      </c>
      <c r="O18" s="9">
        <v>35.329166666666673</v>
      </c>
      <c r="P18" s="9">
        <v>14.0954</v>
      </c>
      <c r="Q18" s="9">
        <v>18.3918</v>
      </c>
      <c r="R18" s="9">
        <v>19.138500000000001</v>
      </c>
      <c r="S18" s="9">
        <v>19.079250000000002</v>
      </c>
      <c r="T18" s="9">
        <v>20.930099999999999</v>
      </c>
      <c r="U18" s="9">
        <v>18.84355</v>
      </c>
      <c r="V18" s="9">
        <v>24.237349999999999</v>
      </c>
      <c r="W18" s="9">
        <v>20.003150000000002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40"/>
  <sheetViews>
    <sheetView topLeftCell="U2" workbookViewId="0">
      <selection activeCell="CN8" sqref="CN8"/>
    </sheetView>
  </sheetViews>
  <sheetFormatPr baseColWidth="10" defaultRowHeight="15" x14ac:dyDescent="0.2"/>
  <cols>
    <col min="4" max="4" width="25.5" customWidth="1"/>
    <col min="7" max="7" width="17" customWidth="1"/>
    <col min="8" max="8" width="13.83203125" customWidth="1"/>
    <col min="21" max="21" width="71.6640625" customWidth="1"/>
    <col min="25" max="25" width="18.5" customWidth="1"/>
    <col min="26" max="26" width="32.5" customWidth="1"/>
    <col min="27" max="27" width="16.5" customWidth="1"/>
    <col min="28" max="28" width="13" customWidth="1"/>
    <col min="29" max="29" width="12.83203125" customWidth="1"/>
    <col min="31" max="31" width="17.1640625" customWidth="1"/>
    <col min="32" max="32" width="14.83203125" customWidth="1"/>
    <col min="47" max="47" width="0" hidden="1" customWidth="1"/>
    <col min="77" max="78" width="10.83203125" style="5"/>
    <col min="90" max="90" width="0" hidden="1" customWidth="1"/>
    <col min="91" max="91" width="16.6640625" customWidth="1"/>
  </cols>
  <sheetData>
    <row r="1" spans="1: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123</v>
      </c>
      <c r="AG1" t="s">
        <v>124</v>
      </c>
      <c r="AH1" t="s">
        <v>125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46</v>
      </c>
      <c r="AP1" t="s">
        <v>47</v>
      </c>
      <c r="AQ1" t="s">
        <v>48</v>
      </c>
      <c r="AR1" t="s">
        <v>61</v>
      </c>
      <c r="AS1" t="s">
        <v>62</v>
      </c>
      <c r="AT1" t="s">
        <v>63</v>
      </c>
      <c r="AU1" s="4" t="s">
        <v>115</v>
      </c>
      <c r="AV1" t="s">
        <v>135</v>
      </c>
      <c r="AW1" t="s">
        <v>136</v>
      </c>
      <c r="AX1" t="s">
        <v>137</v>
      </c>
      <c r="AY1" t="s">
        <v>73</v>
      </c>
      <c r="AZ1" t="s">
        <v>74</v>
      </c>
      <c r="BA1" t="s">
        <v>75</v>
      </c>
      <c r="BB1" t="s">
        <v>28</v>
      </c>
      <c r="BC1" t="s">
        <v>29</v>
      </c>
      <c r="BD1" t="s">
        <v>30</v>
      </c>
      <c r="BE1" t="s">
        <v>88</v>
      </c>
      <c r="BF1" t="s">
        <v>89</v>
      </c>
      <c r="BG1" t="s">
        <v>90</v>
      </c>
      <c r="BH1" t="s">
        <v>25</v>
      </c>
      <c r="BI1" t="s">
        <v>26</v>
      </c>
      <c r="BJ1" t="s">
        <v>27</v>
      </c>
      <c r="BK1" t="s">
        <v>52</v>
      </c>
      <c r="BL1" t="s">
        <v>53</v>
      </c>
      <c r="BM1" t="s">
        <v>54</v>
      </c>
      <c r="BN1" t="s">
        <v>109</v>
      </c>
      <c r="BO1" t="s">
        <v>110</v>
      </c>
      <c r="BP1" t="s">
        <v>111</v>
      </c>
      <c r="BQ1" t="s">
        <v>132</v>
      </c>
      <c r="BR1" t="s">
        <v>133</v>
      </c>
      <c r="BS1" t="s">
        <v>134</v>
      </c>
      <c r="BT1" t="s">
        <v>34</v>
      </c>
      <c r="BU1" t="s">
        <v>35</v>
      </c>
      <c r="BV1" t="s">
        <v>36</v>
      </c>
      <c r="BW1" t="s">
        <v>49</v>
      </c>
      <c r="BX1" t="s">
        <v>50</v>
      </c>
      <c r="BY1" s="5" t="s">
        <v>51</v>
      </c>
      <c r="BZ1" s="5" t="s">
        <v>64</v>
      </c>
      <c r="CA1" t="s">
        <v>65</v>
      </c>
      <c r="CB1" t="s">
        <v>66</v>
      </c>
      <c r="CC1" t="s">
        <v>79</v>
      </c>
      <c r="CD1" t="s">
        <v>80</v>
      </c>
      <c r="CE1" t="s">
        <v>81</v>
      </c>
      <c r="CF1" t="s">
        <v>103</v>
      </c>
      <c r="CG1" t="s">
        <v>104</v>
      </c>
      <c r="CH1" t="s">
        <v>105</v>
      </c>
      <c r="CI1" t="s">
        <v>117</v>
      </c>
      <c r="CJ1" t="s">
        <v>118</v>
      </c>
      <c r="CK1" t="s">
        <v>119</v>
      </c>
      <c r="CL1" s="4" t="s">
        <v>116</v>
      </c>
      <c r="CM1" t="s">
        <v>725</v>
      </c>
    </row>
    <row r="2" spans="1:91" x14ac:dyDescent="0.2">
      <c r="A2" t="s">
        <v>147</v>
      </c>
      <c r="B2" t="s">
        <v>148</v>
      </c>
      <c r="C2">
        <v>1</v>
      </c>
      <c r="D2" s="1">
        <v>42170</v>
      </c>
      <c r="E2">
        <v>15</v>
      </c>
      <c r="F2">
        <v>15</v>
      </c>
      <c r="G2" s="1">
        <v>41904</v>
      </c>
      <c r="H2" s="1">
        <v>42283</v>
      </c>
      <c r="I2">
        <v>58.255000000000003</v>
      </c>
      <c r="J2">
        <v>102.825</v>
      </c>
      <c r="K2">
        <v>120.4695</v>
      </c>
      <c r="L2" t="s">
        <v>148</v>
      </c>
      <c r="M2" t="s">
        <v>149</v>
      </c>
      <c r="N2" t="s">
        <v>150</v>
      </c>
      <c r="O2" t="s">
        <v>151</v>
      </c>
      <c r="P2" t="s">
        <v>152</v>
      </c>
      <c r="Q2" t="s">
        <v>153</v>
      </c>
      <c r="S2" t="s">
        <v>154</v>
      </c>
      <c r="T2" t="s">
        <v>155</v>
      </c>
      <c r="U2" t="s">
        <v>156</v>
      </c>
      <c r="V2" t="s">
        <v>157</v>
      </c>
      <c r="Z2">
        <v>2.4813000000000001</v>
      </c>
      <c r="AB2" t="s">
        <v>164</v>
      </c>
      <c r="AC2">
        <v>8.61</v>
      </c>
      <c r="AE2" t="s">
        <v>158</v>
      </c>
      <c r="AF2">
        <v>10.7315</v>
      </c>
      <c r="AH2" t="s">
        <v>163</v>
      </c>
      <c r="AI2">
        <v>1125.3150000000001</v>
      </c>
      <c r="AJ2" t="s">
        <v>160</v>
      </c>
      <c r="AK2" t="s">
        <v>161</v>
      </c>
      <c r="AM2" t="s">
        <v>159</v>
      </c>
      <c r="AP2" t="s">
        <v>159</v>
      </c>
      <c r="AS2" t="s">
        <v>159</v>
      </c>
      <c r="AT2" t="s">
        <v>162</v>
      </c>
      <c r="AU2" s="4" t="s">
        <v>159</v>
      </c>
      <c r="AW2" t="s">
        <v>159</v>
      </c>
      <c r="AX2" t="s">
        <v>162</v>
      </c>
      <c r="AY2">
        <v>1.0446</v>
      </c>
      <c r="BA2" t="s">
        <v>163</v>
      </c>
      <c r="BC2" t="s">
        <v>159</v>
      </c>
      <c r="BF2" t="s">
        <v>159</v>
      </c>
      <c r="BH2">
        <v>1.1012999999999999</v>
      </c>
      <c r="BJ2" t="s">
        <v>158</v>
      </c>
      <c r="BL2" t="s">
        <v>159</v>
      </c>
      <c r="BO2" t="s">
        <v>159</v>
      </c>
      <c r="BR2" t="s">
        <v>159</v>
      </c>
      <c r="BS2" t="s">
        <v>162</v>
      </c>
      <c r="BU2" t="s">
        <v>159</v>
      </c>
      <c r="BX2" t="s">
        <v>159</v>
      </c>
      <c r="CA2" t="s">
        <v>159</v>
      </c>
      <c r="CD2" t="s">
        <v>159</v>
      </c>
      <c r="CG2" t="s">
        <v>159</v>
      </c>
      <c r="CJ2" t="s">
        <v>159</v>
      </c>
      <c r="CL2" s="4" t="s">
        <v>162</v>
      </c>
      <c r="CM2">
        <f>22-COUNTIF(Y2:CL2, "*&lt;*")</f>
        <v>6</v>
      </c>
    </row>
    <row r="3" spans="1:91" x14ac:dyDescent="0.2">
      <c r="A3" t="s">
        <v>147</v>
      </c>
      <c r="B3" t="s">
        <v>148</v>
      </c>
      <c r="C3">
        <v>1</v>
      </c>
      <c r="D3" s="1">
        <v>42170</v>
      </c>
      <c r="E3">
        <v>15</v>
      </c>
      <c r="F3">
        <v>15</v>
      </c>
      <c r="G3" s="1">
        <v>41904</v>
      </c>
      <c r="H3" s="1">
        <v>42283</v>
      </c>
      <c r="I3">
        <v>58.255000000000003</v>
      </c>
      <c r="J3">
        <v>102.825</v>
      </c>
      <c r="K3">
        <v>120.4695</v>
      </c>
      <c r="L3" t="s">
        <v>148</v>
      </c>
      <c r="M3" t="s">
        <v>149</v>
      </c>
      <c r="N3" t="s">
        <v>150</v>
      </c>
      <c r="O3" t="s">
        <v>151</v>
      </c>
      <c r="P3" t="s">
        <v>165</v>
      </c>
      <c r="Q3" t="s">
        <v>166</v>
      </c>
      <c r="S3" t="s">
        <v>154</v>
      </c>
      <c r="T3" t="s">
        <v>155</v>
      </c>
      <c r="U3" t="s">
        <v>167</v>
      </c>
      <c r="AA3" t="s">
        <v>159</v>
      </c>
      <c r="AD3" t="s">
        <v>159</v>
      </c>
      <c r="AG3" t="s">
        <v>159</v>
      </c>
      <c r="AJ3" t="s">
        <v>159</v>
      </c>
      <c r="AM3" t="s">
        <v>159</v>
      </c>
      <c r="AP3" t="s">
        <v>159</v>
      </c>
      <c r="AS3" t="s">
        <v>159</v>
      </c>
      <c r="AT3" t="s">
        <v>162</v>
      </c>
      <c r="AU3" s="4" t="s">
        <v>159</v>
      </c>
      <c r="AW3" t="s">
        <v>159</v>
      </c>
      <c r="AX3" t="s">
        <v>162</v>
      </c>
      <c r="AZ3" t="s">
        <v>159</v>
      </c>
      <c r="BC3" t="s">
        <v>159</v>
      </c>
      <c r="BF3" t="s">
        <v>159</v>
      </c>
      <c r="BI3" t="s">
        <v>159</v>
      </c>
      <c r="BL3" t="s">
        <v>159</v>
      </c>
      <c r="BO3" t="s">
        <v>159</v>
      </c>
      <c r="BR3" t="s">
        <v>159</v>
      </c>
      <c r="BS3" t="s">
        <v>162</v>
      </c>
      <c r="BU3" t="s">
        <v>159</v>
      </c>
      <c r="BX3" t="s">
        <v>159</v>
      </c>
      <c r="CA3" t="s">
        <v>159</v>
      </c>
      <c r="CD3" t="s">
        <v>159</v>
      </c>
      <c r="CG3" t="s">
        <v>159</v>
      </c>
      <c r="CJ3" t="s">
        <v>159</v>
      </c>
      <c r="CL3" s="4" t="s">
        <v>162</v>
      </c>
      <c r="CM3">
        <f t="shared" ref="CM3:CM39" si="0">22-COUNTIF(Y3:CL3, "*&lt;*")</f>
        <v>0</v>
      </c>
    </row>
    <row r="4" spans="1:91" x14ac:dyDescent="0.2">
      <c r="A4" t="s">
        <v>147</v>
      </c>
      <c r="B4" t="s">
        <v>148</v>
      </c>
      <c r="C4">
        <v>1</v>
      </c>
      <c r="D4" s="1">
        <v>42170</v>
      </c>
      <c r="E4">
        <v>15</v>
      </c>
      <c r="F4">
        <v>15</v>
      </c>
      <c r="G4" s="1">
        <v>41904</v>
      </c>
      <c r="H4" s="1">
        <v>42283</v>
      </c>
      <c r="I4">
        <v>58.255000000000003</v>
      </c>
      <c r="J4">
        <v>102.825</v>
      </c>
      <c r="K4">
        <v>120.4695</v>
      </c>
      <c r="L4" t="s">
        <v>148</v>
      </c>
      <c r="M4" t="s">
        <v>149</v>
      </c>
      <c r="N4" t="s">
        <v>150</v>
      </c>
      <c r="O4" t="s">
        <v>151</v>
      </c>
      <c r="P4" t="s">
        <v>168</v>
      </c>
      <c r="Q4" t="s">
        <v>169</v>
      </c>
      <c r="S4" t="s">
        <v>154</v>
      </c>
      <c r="T4" t="s">
        <v>155</v>
      </c>
      <c r="V4" t="s">
        <v>170</v>
      </c>
      <c r="Z4">
        <v>3.8534000000000002</v>
      </c>
      <c r="AB4" t="s">
        <v>171</v>
      </c>
      <c r="AC4">
        <v>58.655200000000001</v>
      </c>
      <c r="AG4" t="s">
        <v>159</v>
      </c>
      <c r="AJ4" t="s">
        <v>159</v>
      </c>
      <c r="AM4" t="s">
        <v>159</v>
      </c>
      <c r="AP4" t="s">
        <v>159</v>
      </c>
      <c r="AS4" t="s">
        <v>159</v>
      </c>
      <c r="AT4" t="s">
        <v>162</v>
      </c>
      <c r="AU4" s="4" t="s">
        <v>159</v>
      </c>
      <c r="AW4" t="s">
        <v>159</v>
      </c>
      <c r="AX4" t="s">
        <v>162</v>
      </c>
      <c r="AZ4" t="s">
        <v>159</v>
      </c>
      <c r="BC4" t="s">
        <v>159</v>
      </c>
      <c r="BF4" t="s">
        <v>159</v>
      </c>
      <c r="BI4" t="s">
        <v>159</v>
      </c>
      <c r="BL4" t="s">
        <v>159</v>
      </c>
      <c r="BO4" t="s">
        <v>159</v>
      </c>
      <c r="BR4" t="s">
        <v>159</v>
      </c>
      <c r="BS4" t="s">
        <v>162</v>
      </c>
      <c r="BU4" t="s">
        <v>159</v>
      </c>
      <c r="BX4" t="s">
        <v>159</v>
      </c>
      <c r="CA4" t="s">
        <v>159</v>
      </c>
      <c r="CD4" t="s">
        <v>159</v>
      </c>
      <c r="CG4" t="s">
        <v>159</v>
      </c>
      <c r="CJ4" t="s">
        <v>159</v>
      </c>
      <c r="CL4" s="4" t="s">
        <v>162</v>
      </c>
      <c r="CM4">
        <f t="shared" si="0"/>
        <v>2</v>
      </c>
    </row>
    <row r="5" spans="1:91" x14ac:dyDescent="0.2">
      <c r="A5" t="s">
        <v>172</v>
      </c>
      <c r="B5" t="s">
        <v>173</v>
      </c>
      <c r="C5">
        <v>2</v>
      </c>
      <c r="D5" s="1">
        <v>42177</v>
      </c>
      <c r="E5">
        <v>15</v>
      </c>
      <c r="F5">
        <v>10</v>
      </c>
      <c r="G5" s="1">
        <v>41911</v>
      </c>
      <c r="H5" s="1">
        <v>42271</v>
      </c>
      <c r="I5">
        <v>44.3765</v>
      </c>
      <c r="J5">
        <v>92.292500000000004</v>
      </c>
      <c r="K5">
        <v>129.07749999999999</v>
      </c>
      <c r="L5" t="s">
        <v>173</v>
      </c>
      <c r="M5" t="s">
        <v>174</v>
      </c>
      <c r="N5" t="s">
        <v>175</v>
      </c>
      <c r="O5" t="s">
        <v>151</v>
      </c>
      <c r="P5" t="s">
        <v>176</v>
      </c>
      <c r="Q5" t="s">
        <v>177</v>
      </c>
      <c r="S5" t="s">
        <v>154</v>
      </c>
      <c r="T5" t="s">
        <v>155</v>
      </c>
      <c r="AA5" t="s">
        <v>159</v>
      </c>
      <c r="AD5" t="s">
        <v>159</v>
      </c>
      <c r="AG5" t="s">
        <v>159</v>
      </c>
      <c r="AJ5" t="s">
        <v>159</v>
      </c>
      <c r="AM5" t="s">
        <v>159</v>
      </c>
      <c r="AP5" t="s">
        <v>159</v>
      </c>
      <c r="AS5" t="s">
        <v>159</v>
      </c>
      <c r="AT5" t="s">
        <v>162</v>
      </c>
      <c r="AU5" s="4" t="s">
        <v>159</v>
      </c>
      <c r="AW5" t="s">
        <v>159</v>
      </c>
      <c r="AX5" t="s">
        <v>162</v>
      </c>
      <c r="AZ5" t="s">
        <v>159</v>
      </c>
      <c r="BC5" t="s">
        <v>159</v>
      </c>
      <c r="BF5" t="s">
        <v>159</v>
      </c>
      <c r="BI5" t="s">
        <v>159</v>
      </c>
      <c r="BL5" t="s">
        <v>159</v>
      </c>
      <c r="BO5" t="s">
        <v>159</v>
      </c>
      <c r="BR5" t="s">
        <v>159</v>
      </c>
      <c r="BS5" t="s">
        <v>162</v>
      </c>
      <c r="BU5" t="s">
        <v>159</v>
      </c>
      <c r="BX5" t="s">
        <v>159</v>
      </c>
      <c r="CA5" t="s">
        <v>159</v>
      </c>
      <c r="CD5" t="s">
        <v>159</v>
      </c>
      <c r="CG5" t="s">
        <v>159</v>
      </c>
      <c r="CJ5" t="s">
        <v>159</v>
      </c>
      <c r="CL5" s="4" t="s">
        <v>162</v>
      </c>
      <c r="CM5">
        <f t="shared" si="0"/>
        <v>0</v>
      </c>
    </row>
    <row r="6" spans="1:91" x14ac:dyDescent="0.2">
      <c r="A6" t="s">
        <v>172</v>
      </c>
      <c r="B6" t="s">
        <v>173</v>
      </c>
      <c r="C6">
        <v>2</v>
      </c>
      <c r="D6" s="1">
        <v>42177</v>
      </c>
      <c r="E6">
        <v>15</v>
      </c>
      <c r="F6">
        <v>10</v>
      </c>
      <c r="G6" s="1">
        <v>41911</v>
      </c>
      <c r="H6" s="1">
        <v>42271</v>
      </c>
      <c r="I6">
        <v>44.3765</v>
      </c>
      <c r="J6">
        <v>92.292500000000004</v>
      </c>
      <c r="K6">
        <v>129.07749999999999</v>
      </c>
      <c r="L6" t="s">
        <v>173</v>
      </c>
      <c r="M6" t="s">
        <v>174</v>
      </c>
      <c r="N6" t="s">
        <v>175</v>
      </c>
      <c r="O6" t="s">
        <v>151</v>
      </c>
      <c r="P6" t="s">
        <v>178</v>
      </c>
      <c r="Q6" t="s">
        <v>179</v>
      </c>
      <c r="S6" t="s">
        <v>154</v>
      </c>
      <c r="T6" t="s">
        <v>180</v>
      </c>
      <c r="V6" t="s">
        <v>181</v>
      </c>
      <c r="Z6">
        <v>2.3963999999999999</v>
      </c>
      <c r="AB6" t="s">
        <v>171</v>
      </c>
      <c r="AC6">
        <v>76.680999999999997</v>
      </c>
      <c r="AG6" t="s">
        <v>159</v>
      </c>
      <c r="AJ6" t="s">
        <v>159</v>
      </c>
      <c r="AM6" t="s">
        <v>159</v>
      </c>
      <c r="AP6" t="s">
        <v>159</v>
      </c>
      <c r="AS6" t="s">
        <v>159</v>
      </c>
      <c r="AT6" t="s">
        <v>162</v>
      </c>
      <c r="AU6" s="4" t="s">
        <v>159</v>
      </c>
      <c r="AW6" t="s">
        <v>159</v>
      </c>
      <c r="AX6" t="s">
        <v>162</v>
      </c>
      <c r="AZ6" t="s">
        <v>159</v>
      </c>
      <c r="BC6" t="s">
        <v>159</v>
      </c>
      <c r="BF6" t="s">
        <v>159</v>
      </c>
      <c r="BI6" t="s">
        <v>159</v>
      </c>
      <c r="BL6" t="s">
        <v>159</v>
      </c>
      <c r="BO6" t="s">
        <v>159</v>
      </c>
      <c r="BR6" t="s">
        <v>159</v>
      </c>
      <c r="BS6" t="s">
        <v>162</v>
      </c>
      <c r="BU6" t="s">
        <v>159</v>
      </c>
      <c r="BX6" t="s">
        <v>159</v>
      </c>
      <c r="CA6" t="s">
        <v>159</v>
      </c>
      <c r="CD6" t="s">
        <v>159</v>
      </c>
      <c r="CG6" t="s">
        <v>159</v>
      </c>
      <c r="CJ6" t="s">
        <v>159</v>
      </c>
      <c r="CL6" s="4" t="s">
        <v>162</v>
      </c>
      <c r="CM6">
        <f t="shared" si="0"/>
        <v>2</v>
      </c>
    </row>
    <row r="7" spans="1:91" x14ac:dyDescent="0.2">
      <c r="A7" t="s">
        <v>182</v>
      </c>
      <c r="B7" t="s">
        <v>183</v>
      </c>
      <c r="C7">
        <v>2</v>
      </c>
      <c r="D7" s="1">
        <v>42174</v>
      </c>
      <c r="E7">
        <v>15</v>
      </c>
      <c r="F7">
        <v>15</v>
      </c>
      <c r="G7" s="1">
        <v>41906</v>
      </c>
      <c r="H7" s="1">
        <v>42228</v>
      </c>
      <c r="I7">
        <v>67.497500000000002</v>
      </c>
      <c r="J7">
        <v>121.413</v>
      </c>
      <c r="K7">
        <v>156.81299999999999</v>
      </c>
      <c r="L7" t="s">
        <v>183</v>
      </c>
      <c r="M7" t="s">
        <v>184</v>
      </c>
      <c r="N7" t="s">
        <v>185</v>
      </c>
      <c r="O7" t="s">
        <v>151</v>
      </c>
      <c r="P7" t="s">
        <v>186</v>
      </c>
      <c r="Q7" t="s">
        <v>187</v>
      </c>
      <c r="S7" t="s">
        <v>154</v>
      </c>
      <c r="T7" t="s">
        <v>155</v>
      </c>
      <c r="V7" t="s">
        <v>188</v>
      </c>
      <c r="Z7">
        <v>8.4181000000000008</v>
      </c>
      <c r="AB7" t="s">
        <v>192</v>
      </c>
      <c r="AC7">
        <v>74.296599999999998</v>
      </c>
      <c r="AF7">
        <v>8.9880999999999993</v>
      </c>
      <c r="AH7" t="s">
        <v>163</v>
      </c>
      <c r="AJ7" t="s">
        <v>159</v>
      </c>
      <c r="AL7">
        <v>0.64439999999999997</v>
      </c>
      <c r="AM7" t="s">
        <v>160</v>
      </c>
      <c r="AN7" t="s">
        <v>190</v>
      </c>
      <c r="AO7">
        <v>2.82</v>
      </c>
      <c r="AP7" t="s">
        <v>160</v>
      </c>
      <c r="AQ7" t="s">
        <v>191</v>
      </c>
      <c r="AS7" t="s">
        <v>159</v>
      </c>
      <c r="AT7" t="s">
        <v>162</v>
      </c>
      <c r="AU7" s="4" t="s">
        <v>159</v>
      </c>
      <c r="AW7" t="s">
        <v>159</v>
      </c>
      <c r="AX7" t="s">
        <v>162</v>
      </c>
      <c r="AZ7" t="s">
        <v>159</v>
      </c>
      <c r="BB7">
        <v>5.6687000000000003</v>
      </c>
      <c r="BC7" t="s">
        <v>160</v>
      </c>
      <c r="BD7" t="s">
        <v>189</v>
      </c>
      <c r="BF7" t="s">
        <v>159</v>
      </c>
      <c r="BI7" t="s">
        <v>159</v>
      </c>
      <c r="BL7" t="s">
        <v>159</v>
      </c>
      <c r="BO7" t="s">
        <v>159</v>
      </c>
      <c r="BR7" t="s">
        <v>159</v>
      </c>
      <c r="BS7" t="s">
        <v>162</v>
      </c>
      <c r="BU7" t="s">
        <v>159</v>
      </c>
      <c r="BX7" t="s">
        <v>159</v>
      </c>
      <c r="CA7" t="s">
        <v>159</v>
      </c>
      <c r="CC7">
        <v>0.68710000000000004</v>
      </c>
      <c r="CE7" t="s">
        <v>163</v>
      </c>
      <c r="CG7" t="s">
        <v>159</v>
      </c>
      <c r="CJ7" t="s">
        <v>159</v>
      </c>
      <c r="CL7" s="4" t="s">
        <v>162</v>
      </c>
      <c r="CM7">
        <f t="shared" si="0"/>
        <v>7</v>
      </c>
    </row>
    <row r="8" spans="1:91" x14ac:dyDescent="0.2">
      <c r="A8" t="s">
        <v>182</v>
      </c>
      <c r="B8" t="s">
        <v>183</v>
      </c>
      <c r="C8">
        <v>2</v>
      </c>
      <c r="D8" s="1">
        <v>42174</v>
      </c>
      <c r="E8">
        <v>15</v>
      </c>
      <c r="F8">
        <v>15</v>
      </c>
      <c r="G8" s="1">
        <v>41906</v>
      </c>
      <c r="H8" s="1">
        <v>42228</v>
      </c>
      <c r="I8">
        <v>67.497500000000002</v>
      </c>
      <c r="J8">
        <v>121.413</v>
      </c>
      <c r="K8">
        <v>156.81299999999999</v>
      </c>
      <c r="L8" t="s">
        <v>183</v>
      </c>
      <c r="M8" t="s">
        <v>184</v>
      </c>
      <c r="N8" t="s">
        <v>185</v>
      </c>
      <c r="O8" t="s">
        <v>151</v>
      </c>
      <c r="P8" t="s">
        <v>193</v>
      </c>
      <c r="Q8" t="s">
        <v>194</v>
      </c>
      <c r="S8" t="s">
        <v>154</v>
      </c>
      <c r="T8" t="s">
        <v>155</v>
      </c>
      <c r="U8" t="s">
        <v>195</v>
      </c>
      <c r="Z8">
        <v>22.951499999999999</v>
      </c>
      <c r="AB8" t="s">
        <v>196</v>
      </c>
      <c r="AC8">
        <v>8.1098999999999997</v>
      </c>
      <c r="AE8" t="s">
        <v>197</v>
      </c>
      <c r="AG8" t="s">
        <v>159</v>
      </c>
      <c r="AH8" t="s">
        <v>196</v>
      </c>
      <c r="AI8">
        <v>11.0932</v>
      </c>
      <c r="AK8" t="s">
        <v>197</v>
      </c>
      <c r="AM8" t="s">
        <v>159</v>
      </c>
      <c r="AN8" t="s">
        <v>196</v>
      </c>
      <c r="AP8" t="s">
        <v>159</v>
      </c>
      <c r="AQ8" t="s">
        <v>196</v>
      </c>
      <c r="AS8" t="s">
        <v>159</v>
      </c>
      <c r="AT8" t="s">
        <v>198</v>
      </c>
      <c r="AU8" s="4" t="s">
        <v>159</v>
      </c>
      <c r="AW8" t="s">
        <v>159</v>
      </c>
      <c r="AX8" t="s">
        <v>198</v>
      </c>
      <c r="AZ8" t="s">
        <v>159</v>
      </c>
      <c r="BA8" t="s">
        <v>196</v>
      </c>
      <c r="BC8" t="s">
        <v>159</v>
      </c>
      <c r="BD8" t="s">
        <v>196</v>
      </c>
      <c r="BF8" t="s">
        <v>159</v>
      </c>
      <c r="BG8" t="s">
        <v>196</v>
      </c>
      <c r="BI8" t="s">
        <v>159</v>
      </c>
      <c r="BJ8" t="s">
        <v>196</v>
      </c>
      <c r="BL8" t="s">
        <v>159</v>
      </c>
      <c r="BM8" t="s">
        <v>196</v>
      </c>
      <c r="BO8" t="s">
        <v>159</v>
      </c>
      <c r="BP8" t="s">
        <v>196</v>
      </c>
      <c r="BR8" t="s">
        <v>159</v>
      </c>
      <c r="BS8" t="s">
        <v>198</v>
      </c>
      <c r="BU8" t="s">
        <v>159</v>
      </c>
      <c r="BV8" t="s">
        <v>196</v>
      </c>
      <c r="BX8" t="s">
        <v>159</v>
      </c>
      <c r="BY8" s="5" t="s">
        <v>196</v>
      </c>
      <c r="CA8" t="s">
        <v>159</v>
      </c>
      <c r="CB8" t="s">
        <v>196</v>
      </c>
      <c r="CD8" t="s">
        <v>159</v>
      </c>
      <c r="CE8" t="s">
        <v>196</v>
      </c>
      <c r="CG8" t="s">
        <v>159</v>
      </c>
      <c r="CH8" t="s">
        <v>196</v>
      </c>
      <c r="CJ8" t="s">
        <v>159</v>
      </c>
      <c r="CK8" t="s">
        <v>196</v>
      </c>
      <c r="CL8" s="4" t="s">
        <v>198</v>
      </c>
      <c r="CM8">
        <f t="shared" si="0"/>
        <v>3</v>
      </c>
    </row>
    <row r="9" spans="1:91" x14ac:dyDescent="0.2">
      <c r="A9" t="s">
        <v>182</v>
      </c>
      <c r="B9" t="s">
        <v>183</v>
      </c>
      <c r="C9">
        <v>2</v>
      </c>
      <c r="D9" s="1">
        <v>42174</v>
      </c>
      <c r="E9">
        <v>15</v>
      </c>
      <c r="F9">
        <v>15</v>
      </c>
      <c r="G9" s="1">
        <v>41906</v>
      </c>
      <c r="H9" s="1">
        <v>42228</v>
      </c>
      <c r="I9">
        <v>67.497500000000002</v>
      </c>
      <c r="J9">
        <v>121.413</v>
      </c>
      <c r="K9">
        <v>156.81299999999999</v>
      </c>
      <c r="L9" t="s">
        <v>183</v>
      </c>
      <c r="M9" t="s">
        <v>184</v>
      </c>
      <c r="N9" t="s">
        <v>185</v>
      </c>
      <c r="O9" t="s">
        <v>151</v>
      </c>
      <c r="P9" t="s">
        <v>199</v>
      </c>
      <c r="Q9" t="s">
        <v>169</v>
      </c>
      <c r="S9" t="s">
        <v>154</v>
      </c>
      <c r="T9" t="s">
        <v>155</v>
      </c>
      <c r="U9" t="s">
        <v>200</v>
      </c>
      <c r="V9" t="s">
        <v>201</v>
      </c>
      <c r="Z9">
        <v>9.1296999999999997</v>
      </c>
      <c r="AB9" t="s">
        <v>192</v>
      </c>
      <c r="AC9">
        <v>48.763500000000001</v>
      </c>
      <c r="AE9" t="s">
        <v>192</v>
      </c>
      <c r="AG9" t="s">
        <v>159</v>
      </c>
      <c r="AJ9" t="s">
        <v>159</v>
      </c>
      <c r="AM9" t="s">
        <v>159</v>
      </c>
      <c r="AP9" t="s">
        <v>159</v>
      </c>
      <c r="AS9" t="s">
        <v>159</v>
      </c>
      <c r="AT9" t="s">
        <v>162</v>
      </c>
      <c r="AU9" s="4" t="s">
        <v>159</v>
      </c>
      <c r="AW9" t="s">
        <v>159</v>
      </c>
      <c r="AX9" t="s">
        <v>162</v>
      </c>
      <c r="AZ9" t="s">
        <v>159</v>
      </c>
      <c r="BC9" t="s">
        <v>159</v>
      </c>
      <c r="BF9" t="s">
        <v>159</v>
      </c>
      <c r="BI9" t="s">
        <v>159</v>
      </c>
      <c r="BL9" t="s">
        <v>159</v>
      </c>
      <c r="BO9" t="s">
        <v>159</v>
      </c>
      <c r="BR9" t="s">
        <v>159</v>
      </c>
      <c r="BS9" t="s">
        <v>162</v>
      </c>
      <c r="BU9" t="s">
        <v>159</v>
      </c>
      <c r="BX9" t="s">
        <v>159</v>
      </c>
      <c r="CA9" t="s">
        <v>159</v>
      </c>
      <c r="CD9" t="s">
        <v>159</v>
      </c>
      <c r="CG9" t="s">
        <v>159</v>
      </c>
      <c r="CJ9" t="s">
        <v>159</v>
      </c>
      <c r="CL9" s="4" t="s">
        <v>162</v>
      </c>
      <c r="CM9">
        <f t="shared" si="0"/>
        <v>2</v>
      </c>
    </row>
    <row r="10" spans="1:91" x14ac:dyDescent="0.2">
      <c r="A10" t="s">
        <v>202</v>
      </c>
      <c r="B10" t="s">
        <v>203</v>
      </c>
      <c r="C10">
        <v>3</v>
      </c>
      <c r="D10" s="1">
        <v>42199</v>
      </c>
      <c r="E10">
        <v>3</v>
      </c>
      <c r="F10">
        <v>15</v>
      </c>
      <c r="G10" s="1">
        <v>41904</v>
      </c>
      <c r="H10" s="1">
        <v>42272</v>
      </c>
      <c r="I10">
        <v>89.473500000000001</v>
      </c>
      <c r="J10">
        <v>161.79</v>
      </c>
      <c r="K10">
        <v>224.91300000000001</v>
      </c>
      <c r="L10" t="s">
        <v>203</v>
      </c>
      <c r="M10" t="s">
        <v>204</v>
      </c>
      <c r="N10" t="s">
        <v>205</v>
      </c>
      <c r="O10" t="s">
        <v>151</v>
      </c>
      <c r="P10" t="s">
        <v>206</v>
      </c>
      <c r="Q10" t="s">
        <v>207</v>
      </c>
      <c r="S10" t="s">
        <v>154</v>
      </c>
      <c r="T10" t="s">
        <v>155</v>
      </c>
      <c r="AA10" t="s">
        <v>159</v>
      </c>
      <c r="AC10">
        <v>41.539299999999997</v>
      </c>
      <c r="AE10" t="s">
        <v>192</v>
      </c>
      <c r="AG10" t="s">
        <v>159</v>
      </c>
      <c r="AJ10" t="s">
        <v>159</v>
      </c>
      <c r="AL10">
        <v>5.9321000000000002</v>
      </c>
      <c r="AN10" t="s">
        <v>192</v>
      </c>
      <c r="AP10" t="s">
        <v>159</v>
      </c>
      <c r="AS10" t="s">
        <v>159</v>
      </c>
      <c r="AT10" t="s">
        <v>162</v>
      </c>
      <c r="AU10" s="4" t="s">
        <v>159</v>
      </c>
      <c r="AW10" t="s">
        <v>159</v>
      </c>
      <c r="AX10" t="s">
        <v>162</v>
      </c>
      <c r="AZ10" t="s">
        <v>159</v>
      </c>
      <c r="BC10" t="s">
        <v>159</v>
      </c>
      <c r="BF10" t="s">
        <v>159</v>
      </c>
      <c r="BI10" t="s">
        <v>159</v>
      </c>
      <c r="BL10" t="s">
        <v>159</v>
      </c>
      <c r="BO10" t="s">
        <v>159</v>
      </c>
      <c r="BR10" t="s">
        <v>159</v>
      </c>
      <c r="BS10" t="s">
        <v>162</v>
      </c>
      <c r="BU10" t="s">
        <v>159</v>
      </c>
      <c r="BX10" t="s">
        <v>159</v>
      </c>
      <c r="CA10" t="s">
        <v>159</v>
      </c>
      <c r="CD10" t="s">
        <v>159</v>
      </c>
      <c r="CG10" t="s">
        <v>159</v>
      </c>
      <c r="CJ10" t="s">
        <v>159</v>
      </c>
      <c r="CL10" s="4" t="s">
        <v>162</v>
      </c>
      <c r="CM10">
        <f t="shared" si="0"/>
        <v>2</v>
      </c>
    </row>
    <row r="11" spans="1:91" x14ac:dyDescent="0.2">
      <c r="A11" t="s">
        <v>202</v>
      </c>
      <c r="B11" t="s">
        <v>203</v>
      </c>
      <c r="C11">
        <v>3</v>
      </c>
      <c r="D11" s="1">
        <v>42199</v>
      </c>
      <c r="E11">
        <v>3</v>
      </c>
      <c r="F11">
        <v>15</v>
      </c>
      <c r="G11" s="1">
        <v>41904</v>
      </c>
      <c r="H11" s="1">
        <v>42272</v>
      </c>
      <c r="I11">
        <v>89.473500000000001</v>
      </c>
      <c r="J11">
        <v>161.79</v>
      </c>
      <c r="K11">
        <v>224.91300000000001</v>
      </c>
      <c r="L11" t="s">
        <v>203</v>
      </c>
      <c r="M11" t="s">
        <v>204</v>
      </c>
      <c r="N11" t="s">
        <v>205</v>
      </c>
      <c r="O11" t="s">
        <v>151</v>
      </c>
      <c r="P11" t="s">
        <v>208</v>
      </c>
      <c r="Q11" t="s">
        <v>209</v>
      </c>
      <c r="S11" t="s">
        <v>154</v>
      </c>
      <c r="T11" t="s">
        <v>155</v>
      </c>
      <c r="V11" t="s">
        <v>210</v>
      </c>
      <c r="Z11">
        <v>5.6677999999999997</v>
      </c>
      <c r="AB11" t="s">
        <v>171</v>
      </c>
      <c r="AC11">
        <v>62.746400000000001</v>
      </c>
      <c r="AG11" t="s">
        <v>159</v>
      </c>
      <c r="AJ11" t="s">
        <v>159</v>
      </c>
      <c r="AL11">
        <v>7.4515000000000002</v>
      </c>
      <c r="AN11" t="s">
        <v>192</v>
      </c>
      <c r="AP11" t="s">
        <v>159</v>
      </c>
      <c r="AS11" t="s">
        <v>159</v>
      </c>
      <c r="AT11" t="s">
        <v>162</v>
      </c>
      <c r="AU11" s="4" t="s">
        <v>159</v>
      </c>
      <c r="AW11" t="s">
        <v>159</v>
      </c>
      <c r="AX11" t="s">
        <v>162</v>
      </c>
      <c r="AZ11" t="s">
        <v>159</v>
      </c>
      <c r="BC11" t="s">
        <v>159</v>
      </c>
      <c r="BF11" t="s">
        <v>159</v>
      </c>
      <c r="BH11">
        <v>0.34649999999999997</v>
      </c>
      <c r="BI11" t="s">
        <v>160</v>
      </c>
      <c r="BJ11" t="s">
        <v>211</v>
      </c>
      <c r="BL11" t="s">
        <v>159</v>
      </c>
      <c r="BO11" t="s">
        <v>159</v>
      </c>
      <c r="BR11" t="s">
        <v>159</v>
      </c>
      <c r="BS11" t="s">
        <v>162</v>
      </c>
      <c r="BU11" t="s">
        <v>159</v>
      </c>
      <c r="BX11" t="s">
        <v>159</v>
      </c>
      <c r="CA11" t="s">
        <v>159</v>
      </c>
      <c r="CD11" t="s">
        <v>159</v>
      </c>
      <c r="CF11">
        <v>11.4747</v>
      </c>
      <c r="CJ11" t="s">
        <v>159</v>
      </c>
      <c r="CL11" s="4" t="s">
        <v>162</v>
      </c>
      <c r="CM11">
        <f t="shared" si="0"/>
        <v>5</v>
      </c>
    </row>
    <row r="12" spans="1:91" x14ac:dyDescent="0.2">
      <c r="A12" t="s">
        <v>213</v>
      </c>
      <c r="B12" t="s">
        <v>214</v>
      </c>
      <c r="C12">
        <v>3</v>
      </c>
      <c r="D12" s="1">
        <v>42153</v>
      </c>
      <c r="E12">
        <v>15</v>
      </c>
      <c r="F12">
        <v>0</v>
      </c>
      <c r="G12" s="1">
        <v>41904</v>
      </c>
      <c r="H12" s="1">
        <v>42286</v>
      </c>
      <c r="I12">
        <v>56.8795</v>
      </c>
      <c r="J12">
        <v>92.914500000000004</v>
      </c>
      <c r="K12">
        <v>115.89</v>
      </c>
      <c r="L12" t="s">
        <v>214</v>
      </c>
      <c r="M12" t="s">
        <v>215</v>
      </c>
      <c r="N12" t="s">
        <v>216</v>
      </c>
      <c r="O12" t="s">
        <v>151</v>
      </c>
      <c r="P12" t="s">
        <v>217</v>
      </c>
      <c r="Q12" t="s">
        <v>218</v>
      </c>
      <c r="S12" t="s">
        <v>154</v>
      </c>
      <c r="T12" t="s">
        <v>155</v>
      </c>
      <c r="V12" t="s">
        <v>219</v>
      </c>
      <c r="Z12">
        <v>12.3751</v>
      </c>
      <c r="AB12" t="s">
        <v>192</v>
      </c>
      <c r="AC12">
        <v>39.398899999999998</v>
      </c>
      <c r="AE12" t="s">
        <v>192</v>
      </c>
      <c r="AG12" t="s">
        <v>159</v>
      </c>
      <c r="AJ12" t="s">
        <v>159</v>
      </c>
      <c r="AL12">
        <v>0.84709999999999996</v>
      </c>
      <c r="AM12" t="s">
        <v>160</v>
      </c>
      <c r="AN12" t="s">
        <v>220</v>
      </c>
      <c r="AO12">
        <v>7.0079000000000002</v>
      </c>
      <c r="AS12" t="s">
        <v>159</v>
      </c>
      <c r="AT12" t="s">
        <v>162</v>
      </c>
      <c r="AU12" s="4" t="s">
        <v>159</v>
      </c>
      <c r="AW12" t="s">
        <v>159</v>
      </c>
      <c r="AX12" t="s">
        <v>162</v>
      </c>
      <c r="AZ12" t="s">
        <v>159</v>
      </c>
      <c r="BC12" t="s">
        <v>159</v>
      </c>
      <c r="BF12" t="s">
        <v>159</v>
      </c>
      <c r="BI12" t="s">
        <v>159</v>
      </c>
      <c r="BL12" t="s">
        <v>159</v>
      </c>
      <c r="BO12" t="s">
        <v>159</v>
      </c>
      <c r="BR12" t="s">
        <v>159</v>
      </c>
      <c r="BS12" t="s">
        <v>162</v>
      </c>
      <c r="BU12" t="s">
        <v>159</v>
      </c>
      <c r="BX12" t="s">
        <v>159</v>
      </c>
      <c r="CA12" t="s">
        <v>159</v>
      </c>
      <c r="CD12" t="s">
        <v>159</v>
      </c>
      <c r="CG12" t="s">
        <v>159</v>
      </c>
      <c r="CJ12" t="s">
        <v>159</v>
      </c>
      <c r="CL12" s="4" t="s">
        <v>162</v>
      </c>
      <c r="CM12">
        <f t="shared" si="0"/>
        <v>4</v>
      </c>
    </row>
    <row r="13" spans="1:91" x14ac:dyDescent="0.2">
      <c r="A13" t="s">
        <v>213</v>
      </c>
      <c r="B13" t="s">
        <v>214</v>
      </c>
      <c r="C13">
        <v>3</v>
      </c>
      <c r="D13" s="1">
        <v>42153</v>
      </c>
      <c r="E13">
        <v>15</v>
      </c>
      <c r="F13">
        <v>0</v>
      </c>
      <c r="G13" s="1">
        <v>41904</v>
      </c>
      <c r="H13" s="1">
        <v>42286</v>
      </c>
      <c r="I13">
        <v>56.8795</v>
      </c>
      <c r="J13">
        <v>92.914500000000004</v>
      </c>
      <c r="K13">
        <v>115.89</v>
      </c>
      <c r="L13" t="s">
        <v>214</v>
      </c>
      <c r="M13" t="s">
        <v>215</v>
      </c>
      <c r="N13" t="s">
        <v>216</v>
      </c>
      <c r="O13" t="s">
        <v>151</v>
      </c>
      <c r="P13" t="s">
        <v>221</v>
      </c>
      <c r="Q13" t="s">
        <v>222</v>
      </c>
      <c r="S13" t="s">
        <v>154</v>
      </c>
      <c r="T13" t="s">
        <v>155</v>
      </c>
      <c r="U13" t="s">
        <v>223</v>
      </c>
      <c r="Z13">
        <v>4.1486000000000001</v>
      </c>
      <c r="AB13" t="s">
        <v>224</v>
      </c>
      <c r="AC13">
        <v>24.199400000000001</v>
      </c>
      <c r="AE13" t="s">
        <v>224</v>
      </c>
      <c r="AG13" t="s">
        <v>159</v>
      </c>
      <c r="AH13" t="s">
        <v>196</v>
      </c>
      <c r="AI13">
        <v>13.616</v>
      </c>
      <c r="AK13" t="s">
        <v>197</v>
      </c>
      <c r="AM13" t="s">
        <v>159</v>
      </c>
      <c r="AN13" t="s">
        <v>196</v>
      </c>
      <c r="AP13" t="s">
        <v>159</v>
      </c>
      <c r="AQ13" t="s">
        <v>196</v>
      </c>
      <c r="AS13" t="s">
        <v>159</v>
      </c>
      <c r="AT13" t="s">
        <v>198</v>
      </c>
      <c r="AU13" s="4" t="s">
        <v>159</v>
      </c>
      <c r="AW13" t="s">
        <v>159</v>
      </c>
      <c r="AX13" t="s">
        <v>198</v>
      </c>
      <c r="AZ13" t="s">
        <v>159</v>
      </c>
      <c r="BA13" t="s">
        <v>196</v>
      </c>
      <c r="BC13" t="s">
        <v>159</v>
      </c>
      <c r="BD13" t="s">
        <v>196</v>
      </c>
      <c r="BF13" t="s">
        <v>159</v>
      </c>
      <c r="BG13" t="s">
        <v>196</v>
      </c>
      <c r="BI13" t="s">
        <v>159</v>
      </c>
      <c r="BJ13" t="s">
        <v>196</v>
      </c>
      <c r="BL13" t="s">
        <v>159</v>
      </c>
      <c r="BM13" t="s">
        <v>196</v>
      </c>
      <c r="BO13" t="s">
        <v>159</v>
      </c>
      <c r="BP13" t="s">
        <v>196</v>
      </c>
      <c r="BR13" t="s">
        <v>159</v>
      </c>
      <c r="BS13" t="s">
        <v>198</v>
      </c>
      <c r="BU13" t="s">
        <v>159</v>
      </c>
      <c r="BV13" t="s">
        <v>196</v>
      </c>
      <c r="BX13" t="s">
        <v>159</v>
      </c>
      <c r="BY13" s="5" t="s">
        <v>196</v>
      </c>
      <c r="CA13" t="s">
        <v>159</v>
      </c>
      <c r="CB13" t="s">
        <v>196</v>
      </c>
      <c r="CD13" t="s">
        <v>159</v>
      </c>
      <c r="CE13" t="s">
        <v>196</v>
      </c>
      <c r="CG13" t="s">
        <v>159</v>
      </c>
      <c r="CH13" t="s">
        <v>196</v>
      </c>
      <c r="CJ13" t="s">
        <v>159</v>
      </c>
      <c r="CK13" t="s">
        <v>196</v>
      </c>
      <c r="CL13" s="4" t="s">
        <v>198</v>
      </c>
      <c r="CM13">
        <f t="shared" si="0"/>
        <v>3</v>
      </c>
    </row>
    <row r="14" spans="1:91" x14ac:dyDescent="0.2">
      <c r="A14" t="s">
        <v>213</v>
      </c>
      <c r="B14" t="s">
        <v>214</v>
      </c>
      <c r="C14">
        <v>3</v>
      </c>
      <c r="D14" s="1">
        <v>42153</v>
      </c>
      <c r="E14">
        <v>15</v>
      </c>
      <c r="F14">
        <v>0</v>
      </c>
      <c r="G14" s="1">
        <v>41904</v>
      </c>
      <c r="H14" s="1">
        <v>42286</v>
      </c>
      <c r="I14">
        <v>56.8795</v>
      </c>
      <c r="J14">
        <v>92.914500000000004</v>
      </c>
      <c r="K14">
        <v>115.89</v>
      </c>
      <c r="L14" t="s">
        <v>214</v>
      </c>
      <c r="M14" t="s">
        <v>215</v>
      </c>
      <c r="N14" t="s">
        <v>216</v>
      </c>
      <c r="O14" t="s">
        <v>151</v>
      </c>
      <c r="P14" t="s">
        <v>225</v>
      </c>
      <c r="Q14" t="s">
        <v>226</v>
      </c>
      <c r="S14" t="s">
        <v>154</v>
      </c>
      <c r="T14" t="s">
        <v>180</v>
      </c>
      <c r="V14" t="s">
        <v>227</v>
      </c>
      <c r="Z14">
        <v>3.113</v>
      </c>
      <c r="AB14" t="s">
        <v>171</v>
      </c>
      <c r="AC14">
        <v>35.496400000000001</v>
      </c>
      <c r="AE14" t="s">
        <v>192</v>
      </c>
      <c r="AG14" t="s">
        <v>159</v>
      </c>
      <c r="AJ14" t="s">
        <v>159</v>
      </c>
      <c r="AM14" t="s">
        <v>159</v>
      </c>
      <c r="AP14" t="s">
        <v>159</v>
      </c>
      <c r="AS14" t="s">
        <v>159</v>
      </c>
      <c r="AT14" t="s">
        <v>162</v>
      </c>
      <c r="AU14" s="4" t="s">
        <v>159</v>
      </c>
      <c r="AW14" t="s">
        <v>159</v>
      </c>
      <c r="AX14" t="s">
        <v>162</v>
      </c>
      <c r="AZ14" t="s">
        <v>159</v>
      </c>
      <c r="BC14" t="s">
        <v>159</v>
      </c>
      <c r="BF14" t="s">
        <v>159</v>
      </c>
      <c r="BI14" t="s">
        <v>159</v>
      </c>
      <c r="BL14" t="s">
        <v>159</v>
      </c>
      <c r="BO14" t="s">
        <v>159</v>
      </c>
      <c r="BR14" t="s">
        <v>159</v>
      </c>
      <c r="BS14" t="s">
        <v>162</v>
      </c>
      <c r="BU14" t="s">
        <v>159</v>
      </c>
      <c r="BX14" t="s">
        <v>159</v>
      </c>
      <c r="CA14" t="s">
        <v>159</v>
      </c>
      <c r="CD14" t="s">
        <v>159</v>
      </c>
      <c r="CG14" t="s">
        <v>159</v>
      </c>
      <c r="CJ14" t="s">
        <v>159</v>
      </c>
      <c r="CL14" s="4" t="s">
        <v>162</v>
      </c>
      <c r="CM14">
        <f t="shared" si="0"/>
        <v>2</v>
      </c>
    </row>
    <row r="15" spans="1:91" x14ac:dyDescent="0.2">
      <c r="A15" t="s">
        <v>228</v>
      </c>
      <c r="B15" t="s">
        <v>229</v>
      </c>
      <c r="C15">
        <v>3</v>
      </c>
      <c r="D15" s="1">
        <v>42187</v>
      </c>
      <c r="E15">
        <v>0</v>
      </c>
      <c r="F15">
        <v>13</v>
      </c>
      <c r="L15" t="s">
        <v>229</v>
      </c>
      <c r="M15" t="s">
        <v>230</v>
      </c>
      <c r="N15" t="s">
        <v>231</v>
      </c>
      <c r="O15" t="s">
        <v>232</v>
      </c>
      <c r="P15" t="s">
        <v>233</v>
      </c>
      <c r="Q15" t="s">
        <v>234</v>
      </c>
      <c r="S15" t="s">
        <v>154</v>
      </c>
      <c r="T15" t="s">
        <v>155</v>
      </c>
      <c r="V15" t="s">
        <v>235</v>
      </c>
      <c r="Z15">
        <v>30.229800000000001</v>
      </c>
      <c r="AD15" t="s">
        <v>159</v>
      </c>
      <c r="AF15">
        <v>6.7503000000000002</v>
      </c>
      <c r="AH15" t="s">
        <v>163</v>
      </c>
      <c r="AI15">
        <v>65.206199999999995</v>
      </c>
      <c r="AJ15" t="s">
        <v>160</v>
      </c>
      <c r="AK15" t="s">
        <v>236</v>
      </c>
      <c r="AL15">
        <v>0.86719999999999997</v>
      </c>
      <c r="AN15" t="s">
        <v>237</v>
      </c>
      <c r="AP15" t="s">
        <v>159</v>
      </c>
      <c r="AS15" t="s">
        <v>159</v>
      </c>
      <c r="AT15" t="s">
        <v>162</v>
      </c>
      <c r="AU15" s="4" t="s">
        <v>159</v>
      </c>
      <c r="AW15" t="s">
        <v>159</v>
      </c>
      <c r="AX15" t="s">
        <v>162</v>
      </c>
      <c r="AY15">
        <v>0.76749999999999996</v>
      </c>
      <c r="BA15" t="s">
        <v>163</v>
      </c>
      <c r="BB15">
        <v>6.1307999999999998</v>
      </c>
      <c r="BD15" t="s">
        <v>192</v>
      </c>
      <c r="BF15" t="s">
        <v>159</v>
      </c>
      <c r="BI15" t="s">
        <v>159</v>
      </c>
      <c r="BK15">
        <v>16.106200000000001</v>
      </c>
      <c r="BM15" t="s">
        <v>163</v>
      </c>
      <c r="BO15" t="s">
        <v>159</v>
      </c>
      <c r="BR15" t="s">
        <v>159</v>
      </c>
      <c r="BS15" t="s">
        <v>162</v>
      </c>
      <c r="BU15" t="s">
        <v>159</v>
      </c>
      <c r="BX15" t="s">
        <v>159</v>
      </c>
      <c r="CA15" t="s">
        <v>159</v>
      </c>
      <c r="CD15" t="s">
        <v>159</v>
      </c>
      <c r="CG15" t="s">
        <v>159</v>
      </c>
      <c r="CI15">
        <v>3.0063</v>
      </c>
      <c r="CK15" t="s">
        <v>163</v>
      </c>
      <c r="CL15" s="4" t="s">
        <v>162</v>
      </c>
      <c r="CM15">
        <f t="shared" si="0"/>
        <v>8</v>
      </c>
    </row>
    <row r="16" spans="1:91" x14ac:dyDescent="0.2">
      <c r="A16" t="s">
        <v>228</v>
      </c>
      <c r="B16" t="s">
        <v>229</v>
      </c>
      <c r="C16">
        <v>3</v>
      </c>
      <c r="D16" s="1">
        <v>42187</v>
      </c>
      <c r="E16">
        <v>0</v>
      </c>
      <c r="F16">
        <v>13</v>
      </c>
      <c r="L16" t="s">
        <v>229</v>
      </c>
      <c r="M16" t="s">
        <v>230</v>
      </c>
      <c r="N16" t="s">
        <v>231</v>
      </c>
      <c r="O16" t="s">
        <v>232</v>
      </c>
      <c r="P16" t="s">
        <v>238</v>
      </c>
      <c r="Q16" t="s">
        <v>239</v>
      </c>
      <c r="S16" t="s">
        <v>154</v>
      </c>
      <c r="T16" t="s">
        <v>155</v>
      </c>
      <c r="U16" t="s">
        <v>240</v>
      </c>
      <c r="Z16">
        <v>20.181799999999999</v>
      </c>
      <c r="AD16" t="s">
        <v>159</v>
      </c>
      <c r="AG16" t="s">
        <v>159</v>
      </c>
      <c r="AJ16" t="s">
        <v>159</v>
      </c>
      <c r="AM16" t="s">
        <v>159</v>
      </c>
      <c r="AP16" t="s">
        <v>159</v>
      </c>
      <c r="AT16" t="s">
        <v>162</v>
      </c>
      <c r="AU16" s="4"/>
      <c r="AX16" t="s">
        <v>162</v>
      </c>
      <c r="AZ16" t="s">
        <v>159</v>
      </c>
      <c r="BC16" t="s">
        <v>159</v>
      </c>
      <c r="BD16" t="s">
        <v>161</v>
      </c>
      <c r="BF16" t="s">
        <v>159</v>
      </c>
      <c r="BI16" t="s">
        <v>159</v>
      </c>
      <c r="BL16" t="s">
        <v>159</v>
      </c>
      <c r="BO16" t="s">
        <v>159</v>
      </c>
      <c r="BR16" t="s">
        <v>159</v>
      </c>
      <c r="BS16" t="s">
        <v>162</v>
      </c>
      <c r="BU16" t="s">
        <v>159</v>
      </c>
      <c r="BX16" t="s">
        <v>159</v>
      </c>
      <c r="CA16" t="s">
        <v>159</v>
      </c>
      <c r="CD16" t="s">
        <v>159</v>
      </c>
      <c r="CG16" t="s">
        <v>159</v>
      </c>
      <c r="CJ16" t="s">
        <v>159</v>
      </c>
      <c r="CL16" s="4" t="s">
        <v>162</v>
      </c>
      <c r="CM16">
        <f t="shared" si="0"/>
        <v>4</v>
      </c>
    </row>
    <row r="17" spans="1:91" x14ac:dyDescent="0.2">
      <c r="A17" t="s">
        <v>228</v>
      </c>
      <c r="B17" t="s">
        <v>229</v>
      </c>
      <c r="C17">
        <v>3</v>
      </c>
      <c r="D17" s="1">
        <v>42187</v>
      </c>
      <c r="E17">
        <v>0</v>
      </c>
      <c r="F17">
        <v>13</v>
      </c>
      <c r="L17" t="s">
        <v>229</v>
      </c>
      <c r="M17" t="s">
        <v>230</v>
      </c>
      <c r="N17" t="s">
        <v>231</v>
      </c>
      <c r="O17" t="s">
        <v>232</v>
      </c>
      <c r="P17" t="s">
        <v>241</v>
      </c>
      <c r="Q17" t="s">
        <v>242</v>
      </c>
      <c r="S17" t="s">
        <v>154</v>
      </c>
      <c r="T17" t="s">
        <v>155</v>
      </c>
      <c r="U17" t="s">
        <v>243</v>
      </c>
      <c r="V17" t="s">
        <v>244</v>
      </c>
      <c r="Z17">
        <v>26.143000000000001</v>
      </c>
      <c r="AC17">
        <v>33.648099999999999</v>
      </c>
      <c r="AD17" t="s">
        <v>160</v>
      </c>
      <c r="AE17" t="s">
        <v>189</v>
      </c>
      <c r="AG17" t="s">
        <v>159</v>
      </c>
      <c r="AI17">
        <v>14.472</v>
      </c>
      <c r="AJ17" t="s">
        <v>160</v>
      </c>
      <c r="AK17" t="s">
        <v>211</v>
      </c>
      <c r="AM17" t="s">
        <v>159</v>
      </c>
      <c r="AO17">
        <v>2.4037999999999999</v>
      </c>
      <c r="AQ17" t="s">
        <v>237</v>
      </c>
      <c r="AS17" t="s">
        <v>159</v>
      </c>
      <c r="AT17" t="s">
        <v>162</v>
      </c>
      <c r="AU17" s="4" t="s">
        <v>159</v>
      </c>
      <c r="AW17" t="s">
        <v>159</v>
      </c>
      <c r="AX17" t="s">
        <v>162</v>
      </c>
      <c r="AZ17" t="s">
        <v>159</v>
      </c>
      <c r="BC17" t="s">
        <v>159</v>
      </c>
      <c r="BF17" t="s">
        <v>159</v>
      </c>
      <c r="BI17" t="s">
        <v>159</v>
      </c>
      <c r="BL17" t="s">
        <v>159</v>
      </c>
      <c r="BO17" t="s">
        <v>159</v>
      </c>
      <c r="BR17" t="s">
        <v>159</v>
      </c>
      <c r="BS17" t="s">
        <v>162</v>
      </c>
      <c r="BU17" t="s">
        <v>159</v>
      </c>
      <c r="BX17" t="s">
        <v>159</v>
      </c>
      <c r="CA17" t="s">
        <v>159</v>
      </c>
      <c r="CD17" t="s">
        <v>159</v>
      </c>
      <c r="CG17" t="s">
        <v>159</v>
      </c>
      <c r="CJ17" t="s">
        <v>159</v>
      </c>
      <c r="CL17" s="4" t="s">
        <v>162</v>
      </c>
      <c r="CM17">
        <f t="shared" si="0"/>
        <v>4</v>
      </c>
    </row>
    <row r="18" spans="1:91" s="5" customFormat="1" x14ac:dyDescent="0.2">
      <c r="A18" s="5" t="s">
        <v>245</v>
      </c>
      <c r="B18" s="5" t="s">
        <v>246</v>
      </c>
      <c r="C18" s="5">
        <v>4</v>
      </c>
      <c r="D18" s="8">
        <v>42171</v>
      </c>
      <c r="E18" s="5">
        <v>15</v>
      </c>
      <c r="F18" s="5">
        <v>4</v>
      </c>
      <c r="G18" s="8">
        <v>41904</v>
      </c>
      <c r="H18" s="8">
        <v>42272</v>
      </c>
      <c r="I18" s="5">
        <v>71.872500000000002</v>
      </c>
      <c r="J18" s="5">
        <v>126.3955</v>
      </c>
      <c r="K18" s="5">
        <v>159.9495</v>
      </c>
      <c r="L18" s="5" t="s">
        <v>246</v>
      </c>
      <c r="M18" s="5" t="s">
        <v>247</v>
      </c>
      <c r="N18" s="5" t="s">
        <v>248</v>
      </c>
      <c r="O18" s="5" t="s">
        <v>151</v>
      </c>
      <c r="P18" s="5" t="s">
        <v>249</v>
      </c>
      <c r="Q18" s="5" t="s">
        <v>250</v>
      </c>
      <c r="S18" s="5" t="s">
        <v>154</v>
      </c>
      <c r="T18" s="5" t="s">
        <v>155</v>
      </c>
      <c r="U18" s="5" t="s">
        <v>251</v>
      </c>
      <c r="V18" s="5" t="s">
        <v>252</v>
      </c>
      <c r="AA18" s="5" t="s">
        <v>159</v>
      </c>
      <c r="AC18" s="5">
        <v>4.0372000000000003</v>
      </c>
      <c r="AE18" s="5" t="s">
        <v>163</v>
      </c>
      <c r="AG18" s="5" t="s">
        <v>159</v>
      </c>
      <c r="AJ18" s="5" t="s">
        <v>159</v>
      </c>
      <c r="AL18" s="5">
        <v>0.99370000000000003</v>
      </c>
      <c r="AM18" s="5" t="s">
        <v>160</v>
      </c>
      <c r="AN18" s="5" t="s">
        <v>220</v>
      </c>
      <c r="AP18" s="5" t="s">
        <v>159</v>
      </c>
      <c r="AS18" s="5" t="s">
        <v>159</v>
      </c>
      <c r="AT18" s="5" t="s">
        <v>162</v>
      </c>
      <c r="AU18" s="5" t="s">
        <v>159</v>
      </c>
      <c r="AW18" s="5" t="s">
        <v>159</v>
      </c>
      <c r="AX18" s="5" t="s">
        <v>162</v>
      </c>
      <c r="AZ18" s="5" t="s">
        <v>159</v>
      </c>
      <c r="BC18" s="5" t="s">
        <v>159</v>
      </c>
      <c r="BF18" s="5" t="s">
        <v>159</v>
      </c>
      <c r="BI18" s="5" t="s">
        <v>159</v>
      </c>
      <c r="BL18" s="5" t="s">
        <v>159</v>
      </c>
      <c r="BO18" s="5" t="s">
        <v>159</v>
      </c>
      <c r="BR18" s="5" t="s">
        <v>159</v>
      </c>
      <c r="BS18" s="5" t="s">
        <v>162</v>
      </c>
      <c r="BU18" s="5" t="s">
        <v>159</v>
      </c>
      <c r="BX18" s="5" t="s">
        <v>159</v>
      </c>
      <c r="CA18" s="5" t="s">
        <v>159</v>
      </c>
      <c r="CD18" s="5" t="s">
        <v>159</v>
      </c>
      <c r="CG18" s="5" t="s">
        <v>159</v>
      </c>
      <c r="CJ18" s="5" t="s">
        <v>159</v>
      </c>
      <c r="CL18" s="5" t="s">
        <v>162</v>
      </c>
      <c r="CM18" s="5">
        <f t="shared" si="0"/>
        <v>2</v>
      </c>
    </row>
    <row r="19" spans="1:91" s="5" customFormat="1" x14ac:dyDescent="0.2">
      <c r="A19" s="5" t="s">
        <v>245</v>
      </c>
      <c r="B19" s="5" t="s">
        <v>246</v>
      </c>
      <c r="C19" s="5">
        <v>4</v>
      </c>
      <c r="D19" s="8">
        <v>42171</v>
      </c>
      <c r="E19" s="5">
        <v>15</v>
      </c>
      <c r="F19" s="5">
        <v>4</v>
      </c>
      <c r="G19" s="8">
        <v>41904</v>
      </c>
      <c r="H19" s="8">
        <v>42272</v>
      </c>
      <c r="I19" s="5">
        <v>71.872500000000002</v>
      </c>
      <c r="J19" s="5">
        <v>126.3955</v>
      </c>
      <c r="K19" s="5">
        <v>159.9495</v>
      </c>
      <c r="L19" s="5" t="s">
        <v>246</v>
      </c>
      <c r="M19" s="5" t="s">
        <v>247</v>
      </c>
      <c r="N19" s="5" t="s">
        <v>248</v>
      </c>
      <c r="O19" s="5" t="s">
        <v>151</v>
      </c>
      <c r="P19" s="5" t="s">
        <v>253</v>
      </c>
      <c r="Q19" s="5" t="s">
        <v>254</v>
      </c>
      <c r="S19" s="5" t="s">
        <v>154</v>
      </c>
      <c r="T19" s="5" t="s">
        <v>155</v>
      </c>
      <c r="U19" s="5" t="s">
        <v>223</v>
      </c>
      <c r="AA19" s="5" t="s">
        <v>159</v>
      </c>
      <c r="AD19" s="5" t="s">
        <v>159</v>
      </c>
      <c r="AG19" s="5" t="s">
        <v>159</v>
      </c>
      <c r="AJ19" s="5" t="s">
        <v>159</v>
      </c>
      <c r="AM19" s="5" t="s">
        <v>159</v>
      </c>
      <c r="AP19" s="5" t="s">
        <v>159</v>
      </c>
      <c r="AT19" s="5" t="s">
        <v>162</v>
      </c>
      <c r="AX19" s="5" t="s">
        <v>162</v>
      </c>
      <c r="AZ19" s="5" t="s">
        <v>159</v>
      </c>
      <c r="BC19" s="5" t="s">
        <v>159</v>
      </c>
      <c r="BD19" s="5" t="s">
        <v>161</v>
      </c>
      <c r="BF19" s="5" t="s">
        <v>159</v>
      </c>
      <c r="BI19" s="5" t="s">
        <v>159</v>
      </c>
      <c r="BL19" s="5" t="s">
        <v>159</v>
      </c>
      <c r="BO19" s="5" t="s">
        <v>159</v>
      </c>
      <c r="BQ19" s="5">
        <v>10.0281</v>
      </c>
      <c r="BR19" s="5" t="s">
        <v>160</v>
      </c>
      <c r="BS19" s="5" t="s">
        <v>255</v>
      </c>
      <c r="BU19" s="5" t="s">
        <v>159</v>
      </c>
      <c r="BX19" s="5" t="s">
        <v>159</v>
      </c>
      <c r="CA19" s="5" t="s">
        <v>159</v>
      </c>
      <c r="CD19" s="5" t="s">
        <v>159</v>
      </c>
      <c r="CG19" s="5" t="s">
        <v>159</v>
      </c>
      <c r="CJ19" s="5" t="s">
        <v>159</v>
      </c>
      <c r="CL19" s="5" t="s">
        <v>162</v>
      </c>
      <c r="CM19" s="5">
        <f t="shared" si="0"/>
        <v>4</v>
      </c>
    </row>
    <row r="20" spans="1:91" s="5" customFormat="1" x14ac:dyDescent="0.2">
      <c r="A20" s="5" t="s">
        <v>245</v>
      </c>
      <c r="B20" s="5" t="s">
        <v>246</v>
      </c>
      <c r="C20" s="5">
        <v>4</v>
      </c>
      <c r="D20" s="8">
        <v>42171</v>
      </c>
      <c r="E20" s="5">
        <v>15</v>
      </c>
      <c r="F20" s="5">
        <v>4</v>
      </c>
      <c r="G20" s="8">
        <v>41904</v>
      </c>
      <c r="H20" s="8">
        <v>42272</v>
      </c>
      <c r="I20" s="5">
        <v>71.872500000000002</v>
      </c>
      <c r="J20" s="5">
        <v>126.3955</v>
      </c>
      <c r="K20" s="5">
        <v>159.9495</v>
      </c>
      <c r="L20" s="5" t="s">
        <v>246</v>
      </c>
      <c r="M20" s="5" t="s">
        <v>247</v>
      </c>
      <c r="N20" s="5" t="s">
        <v>248</v>
      </c>
      <c r="O20" s="5" t="s">
        <v>151</v>
      </c>
      <c r="P20" s="5" t="s">
        <v>256</v>
      </c>
      <c r="Q20" s="5" t="s">
        <v>257</v>
      </c>
      <c r="S20" s="5" t="s">
        <v>154</v>
      </c>
      <c r="T20" s="5" t="s">
        <v>180</v>
      </c>
      <c r="V20" s="5" t="s">
        <v>258</v>
      </c>
      <c r="AA20" s="5" t="s">
        <v>159</v>
      </c>
      <c r="AD20" s="5" t="s">
        <v>159</v>
      </c>
      <c r="AG20" s="5" t="s">
        <v>159</v>
      </c>
      <c r="AI20" s="5">
        <v>18.2164</v>
      </c>
      <c r="AJ20" s="5" t="s">
        <v>160</v>
      </c>
      <c r="AK20" s="5" t="s">
        <v>259</v>
      </c>
      <c r="AM20" s="5" t="s">
        <v>159</v>
      </c>
      <c r="AP20" s="5" t="s">
        <v>159</v>
      </c>
      <c r="AS20" s="5" t="s">
        <v>159</v>
      </c>
      <c r="AT20" s="5" t="s">
        <v>162</v>
      </c>
      <c r="AU20" s="5" t="s">
        <v>159</v>
      </c>
      <c r="AW20" s="5" t="s">
        <v>159</v>
      </c>
      <c r="AX20" s="5" t="s">
        <v>162</v>
      </c>
      <c r="AZ20" s="5" t="s">
        <v>159</v>
      </c>
      <c r="BC20" s="5" t="s">
        <v>159</v>
      </c>
      <c r="BF20" s="5" t="s">
        <v>159</v>
      </c>
      <c r="BI20" s="5" t="s">
        <v>159</v>
      </c>
      <c r="BL20" s="5" t="s">
        <v>159</v>
      </c>
      <c r="BO20" s="5" t="s">
        <v>159</v>
      </c>
      <c r="BR20" s="5" t="s">
        <v>159</v>
      </c>
      <c r="BS20" s="5" t="s">
        <v>162</v>
      </c>
      <c r="BU20" s="5" t="s">
        <v>159</v>
      </c>
      <c r="BW20" s="5">
        <v>1.1585000000000001</v>
      </c>
      <c r="BY20" s="5" t="s">
        <v>163</v>
      </c>
      <c r="CA20" s="5" t="s">
        <v>159</v>
      </c>
      <c r="CD20" s="5" t="s">
        <v>159</v>
      </c>
      <c r="CG20" s="5" t="s">
        <v>159</v>
      </c>
      <c r="CJ20" s="5" t="s">
        <v>159</v>
      </c>
      <c r="CL20" s="5" t="s">
        <v>162</v>
      </c>
      <c r="CM20" s="5">
        <f t="shared" si="0"/>
        <v>2</v>
      </c>
    </row>
    <row r="21" spans="1:91" x14ac:dyDescent="0.2">
      <c r="A21" t="s">
        <v>260</v>
      </c>
      <c r="B21" t="s">
        <v>261</v>
      </c>
      <c r="C21">
        <v>4</v>
      </c>
      <c r="D21" s="1">
        <v>42179</v>
      </c>
      <c r="E21">
        <v>11</v>
      </c>
      <c r="F21">
        <v>10</v>
      </c>
      <c r="G21" s="1">
        <v>41904</v>
      </c>
      <c r="H21" s="1">
        <v>42272</v>
      </c>
      <c r="I21">
        <v>71.872500000000002</v>
      </c>
      <c r="J21">
        <v>126.3955</v>
      </c>
      <c r="K21">
        <v>159.9495</v>
      </c>
      <c r="L21" t="s">
        <v>261</v>
      </c>
      <c r="M21" t="s">
        <v>262</v>
      </c>
      <c r="N21" t="s">
        <v>263</v>
      </c>
      <c r="O21" t="s">
        <v>151</v>
      </c>
      <c r="P21" t="s">
        <v>264</v>
      </c>
      <c r="Q21" t="s">
        <v>265</v>
      </c>
      <c r="S21" t="s">
        <v>154</v>
      </c>
      <c r="T21" t="s">
        <v>155</v>
      </c>
      <c r="V21" t="s">
        <v>266</v>
      </c>
      <c r="AA21" t="s">
        <v>159</v>
      </c>
      <c r="AD21" t="s">
        <v>159</v>
      </c>
      <c r="AF21">
        <v>6.7214999999999998</v>
      </c>
      <c r="AH21" t="s">
        <v>163</v>
      </c>
      <c r="AJ21" t="s">
        <v>159</v>
      </c>
      <c r="AL21">
        <v>3.65</v>
      </c>
      <c r="AN21" t="s">
        <v>192</v>
      </c>
      <c r="AP21" t="s">
        <v>159</v>
      </c>
      <c r="AS21" t="s">
        <v>159</v>
      </c>
      <c r="AT21" t="s">
        <v>162</v>
      </c>
      <c r="AU21" s="4" t="s">
        <v>159</v>
      </c>
      <c r="AW21" t="s">
        <v>159</v>
      </c>
      <c r="AX21" t="s">
        <v>162</v>
      </c>
      <c r="AZ21" t="s">
        <v>159</v>
      </c>
      <c r="BC21" t="s">
        <v>159</v>
      </c>
      <c r="BF21" t="s">
        <v>159</v>
      </c>
      <c r="BI21" t="s">
        <v>159</v>
      </c>
      <c r="BL21" t="s">
        <v>159</v>
      </c>
      <c r="BN21">
        <v>0.73650000000000004</v>
      </c>
      <c r="BO21" t="s">
        <v>160</v>
      </c>
      <c r="BP21" t="s">
        <v>211</v>
      </c>
      <c r="BR21" t="s">
        <v>159</v>
      </c>
      <c r="BS21" t="s">
        <v>162</v>
      </c>
      <c r="BU21" t="s">
        <v>159</v>
      </c>
      <c r="BX21" t="s">
        <v>159</v>
      </c>
      <c r="CA21" t="s">
        <v>159</v>
      </c>
      <c r="CD21" t="s">
        <v>159</v>
      </c>
      <c r="CG21" t="s">
        <v>159</v>
      </c>
      <c r="CJ21" t="s">
        <v>159</v>
      </c>
      <c r="CL21" s="4" t="s">
        <v>162</v>
      </c>
      <c r="CM21">
        <f t="shared" si="0"/>
        <v>3</v>
      </c>
    </row>
    <row r="22" spans="1:91" x14ac:dyDescent="0.2">
      <c r="A22" t="s">
        <v>260</v>
      </c>
      <c r="B22" t="s">
        <v>261</v>
      </c>
      <c r="C22">
        <v>4</v>
      </c>
      <c r="D22" s="1">
        <v>42179</v>
      </c>
      <c r="E22">
        <v>11</v>
      </c>
      <c r="F22">
        <v>10</v>
      </c>
      <c r="G22" s="1">
        <v>41904</v>
      </c>
      <c r="H22" s="1">
        <v>42272</v>
      </c>
      <c r="I22">
        <v>71.872500000000002</v>
      </c>
      <c r="J22">
        <v>126.3955</v>
      </c>
      <c r="K22">
        <v>159.9495</v>
      </c>
      <c r="L22" t="s">
        <v>261</v>
      </c>
      <c r="M22" t="s">
        <v>262</v>
      </c>
      <c r="N22" t="s">
        <v>263</v>
      </c>
      <c r="O22" t="s">
        <v>151</v>
      </c>
      <c r="P22" t="s">
        <v>267</v>
      </c>
      <c r="Q22" t="s">
        <v>268</v>
      </c>
      <c r="S22" t="s">
        <v>154</v>
      </c>
      <c r="T22" t="s">
        <v>155</v>
      </c>
      <c r="AA22" t="s">
        <v>159</v>
      </c>
      <c r="AC22">
        <v>59.239699999999999</v>
      </c>
      <c r="AG22" t="s">
        <v>159</v>
      </c>
      <c r="AJ22" t="s">
        <v>159</v>
      </c>
      <c r="AL22">
        <v>2.9245000000000001</v>
      </c>
      <c r="AN22" t="s">
        <v>192</v>
      </c>
      <c r="AP22" t="s">
        <v>159</v>
      </c>
      <c r="AT22" t="s">
        <v>162</v>
      </c>
      <c r="AU22" s="4"/>
      <c r="AX22" t="s">
        <v>162</v>
      </c>
      <c r="AZ22" t="s">
        <v>159</v>
      </c>
      <c r="BC22" t="s">
        <v>159</v>
      </c>
      <c r="BD22" t="s">
        <v>161</v>
      </c>
      <c r="BF22" t="s">
        <v>159</v>
      </c>
      <c r="BI22" t="s">
        <v>159</v>
      </c>
      <c r="BL22" t="s">
        <v>159</v>
      </c>
      <c r="BO22" t="s">
        <v>159</v>
      </c>
      <c r="BQ22">
        <v>9.1472999999999995</v>
      </c>
      <c r="BR22" t="s">
        <v>160</v>
      </c>
      <c r="BS22" t="s">
        <v>269</v>
      </c>
      <c r="BU22" t="s">
        <v>159</v>
      </c>
      <c r="BX22" t="s">
        <v>159</v>
      </c>
      <c r="CA22" t="s">
        <v>159</v>
      </c>
      <c r="CD22" t="s">
        <v>159</v>
      </c>
      <c r="CG22" t="s">
        <v>159</v>
      </c>
      <c r="CJ22" t="s">
        <v>159</v>
      </c>
      <c r="CL22" s="4" t="s">
        <v>162</v>
      </c>
      <c r="CM22">
        <f t="shared" si="0"/>
        <v>6</v>
      </c>
    </row>
    <row r="23" spans="1:91" x14ac:dyDescent="0.2">
      <c r="A23" t="s">
        <v>260</v>
      </c>
      <c r="B23" t="s">
        <v>261</v>
      </c>
      <c r="C23">
        <v>4</v>
      </c>
      <c r="D23" s="1">
        <v>42179</v>
      </c>
      <c r="E23">
        <v>11</v>
      </c>
      <c r="F23">
        <v>10</v>
      </c>
      <c r="G23" s="1">
        <v>41904</v>
      </c>
      <c r="H23" s="1">
        <v>42272</v>
      </c>
      <c r="I23">
        <v>71.872500000000002</v>
      </c>
      <c r="J23">
        <v>126.3955</v>
      </c>
      <c r="K23">
        <v>159.9495</v>
      </c>
      <c r="L23" t="s">
        <v>261</v>
      </c>
      <c r="M23" t="s">
        <v>262</v>
      </c>
      <c r="N23" t="s">
        <v>263</v>
      </c>
      <c r="O23" t="s">
        <v>151</v>
      </c>
      <c r="P23" t="s">
        <v>270</v>
      </c>
      <c r="Q23" t="s">
        <v>271</v>
      </c>
      <c r="S23" t="s">
        <v>272</v>
      </c>
      <c r="T23" t="s">
        <v>180</v>
      </c>
      <c r="U23" t="s">
        <v>273</v>
      </c>
      <c r="V23" t="s">
        <v>274</v>
      </c>
      <c r="W23" t="s">
        <v>275</v>
      </c>
      <c r="X23" t="s">
        <v>159</v>
      </c>
      <c r="AA23" t="s">
        <v>159</v>
      </c>
      <c r="AC23">
        <v>59.994599999999998</v>
      </c>
      <c r="AG23" t="s">
        <v>159</v>
      </c>
      <c r="AJ23" t="s">
        <v>159</v>
      </c>
      <c r="AM23" t="s">
        <v>159</v>
      </c>
      <c r="AP23" t="s">
        <v>159</v>
      </c>
      <c r="AS23" t="s">
        <v>159</v>
      </c>
      <c r="AT23" t="s">
        <v>162</v>
      </c>
      <c r="AU23" s="4" t="s">
        <v>159</v>
      </c>
      <c r="AW23" t="s">
        <v>159</v>
      </c>
      <c r="AX23" t="s">
        <v>162</v>
      </c>
      <c r="AZ23" t="s">
        <v>159</v>
      </c>
      <c r="BC23" t="s">
        <v>159</v>
      </c>
      <c r="BF23" t="s">
        <v>159</v>
      </c>
      <c r="BI23" t="s">
        <v>159</v>
      </c>
      <c r="BL23" t="s">
        <v>159</v>
      </c>
      <c r="BO23" t="s">
        <v>159</v>
      </c>
      <c r="BR23" t="s">
        <v>159</v>
      </c>
      <c r="BS23" t="s">
        <v>162</v>
      </c>
      <c r="BU23" t="s">
        <v>159</v>
      </c>
      <c r="BX23" t="s">
        <v>159</v>
      </c>
      <c r="CA23" t="s">
        <v>159</v>
      </c>
      <c r="CD23" t="s">
        <v>159</v>
      </c>
      <c r="CG23" t="s">
        <v>159</v>
      </c>
      <c r="CJ23" t="s">
        <v>159</v>
      </c>
      <c r="CL23" s="4" t="s">
        <v>162</v>
      </c>
      <c r="CM23">
        <f t="shared" si="0"/>
        <v>1</v>
      </c>
    </row>
    <row r="24" spans="1:91" x14ac:dyDescent="0.2">
      <c r="A24" t="s">
        <v>260</v>
      </c>
      <c r="B24" t="s">
        <v>261</v>
      </c>
      <c r="C24">
        <v>4</v>
      </c>
      <c r="D24" s="1">
        <v>42179</v>
      </c>
      <c r="E24">
        <v>11</v>
      </c>
      <c r="F24">
        <v>10</v>
      </c>
      <c r="G24" s="1">
        <v>41904</v>
      </c>
      <c r="H24" s="1">
        <v>42272</v>
      </c>
      <c r="I24">
        <v>71.872500000000002</v>
      </c>
      <c r="J24">
        <v>126.3955</v>
      </c>
      <c r="K24">
        <v>159.9495</v>
      </c>
      <c r="L24" t="s">
        <v>261</v>
      </c>
      <c r="M24" t="s">
        <v>262</v>
      </c>
      <c r="N24" t="s">
        <v>263</v>
      </c>
      <c r="O24" t="s">
        <v>151</v>
      </c>
      <c r="P24" t="s">
        <v>276</v>
      </c>
      <c r="Q24" t="s">
        <v>277</v>
      </c>
      <c r="S24" t="s">
        <v>154</v>
      </c>
      <c r="T24" t="s">
        <v>180</v>
      </c>
      <c r="U24" t="s">
        <v>278</v>
      </c>
      <c r="V24" t="s">
        <v>279</v>
      </c>
      <c r="AA24" t="s">
        <v>159</v>
      </c>
      <c r="AC24">
        <v>25.586200000000002</v>
      </c>
      <c r="AE24" t="s">
        <v>171</v>
      </c>
      <c r="AG24" t="s">
        <v>159</v>
      </c>
      <c r="AI24">
        <v>7.4383999999999997</v>
      </c>
      <c r="AJ24" t="s">
        <v>160</v>
      </c>
      <c r="AK24" t="s">
        <v>211</v>
      </c>
      <c r="AL24">
        <v>3.7919999999999998</v>
      </c>
      <c r="AN24" t="s">
        <v>192</v>
      </c>
      <c r="AP24" t="s">
        <v>159</v>
      </c>
      <c r="AS24" t="s">
        <v>159</v>
      </c>
      <c r="AT24" t="s">
        <v>162</v>
      </c>
      <c r="AU24" s="4" t="s">
        <v>159</v>
      </c>
      <c r="AW24" t="s">
        <v>159</v>
      </c>
      <c r="AX24" t="s">
        <v>162</v>
      </c>
      <c r="AZ24" t="s">
        <v>159</v>
      </c>
      <c r="BC24" t="s">
        <v>159</v>
      </c>
      <c r="BF24" t="s">
        <v>159</v>
      </c>
      <c r="BI24" t="s">
        <v>159</v>
      </c>
      <c r="BL24" t="s">
        <v>159</v>
      </c>
      <c r="BO24" t="s">
        <v>159</v>
      </c>
      <c r="BR24" t="s">
        <v>159</v>
      </c>
      <c r="BS24" t="s">
        <v>162</v>
      </c>
      <c r="BU24" t="s">
        <v>159</v>
      </c>
      <c r="BX24" t="s">
        <v>159</v>
      </c>
      <c r="CA24" t="s">
        <v>159</v>
      </c>
      <c r="CD24" t="s">
        <v>159</v>
      </c>
      <c r="CG24" t="s">
        <v>159</v>
      </c>
      <c r="CJ24" t="s">
        <v>159</v>
      </c>
      <c r="CL24" s="4" t="s">
        <v>162</v>
      </c>
      <c r="CM24">
        <f t="shared" si="0"/>
        <v>3</v>
      </c>
    </row>
    <row r="25" spans="1:91" x14ac:dyDescent="0.2">
      <c r="A25" t="s">
        <v>280</v>
      </c>
      <c r="B25" t="s">
        <v>281</v>
      </c>
      <c r="C25">
        <v>5</v>
      </c>
      <c r="D25" s="1">
        <v>42173</v>
      </c>
      <c r="E25">
        <v>0</v>
      </c>
      <c r="F25">
        <v>13</v>
      </c>
      <c r="G25" s="1">
        <v>41911</v>
      </c>
      <c r="H25" s="1">
        <v>42283</v>
      </c>
      <c r="I25">
        <v>103.104</v>
      </c>
      <c r="J25">
        <v>190.30250000000001</v>
      </c>
      <c r="K25">
        <v>247.33349999999999</v>
      </c>
      <c r="L25" t="s">
        <v>281</v>
      </c>
      <c r="M25" t="s">
        <v>282</v>
      </c>
      <c r="N25" t="s">
        <v>283</v>
      </c>
      <c r="O25" t="s">
        <v>151</v>
      </c>
      <c r="P25" t="s">
        <v>284</v>
      </c>
      <c r="Q25" t="s">
        <v>285</v>
      </c>
      <c r="S25" t="s">
        <v>154</v>
      </c>
      <c r="T25" t="s">
        <v>155</v>
      </c>
      <c r="Z25">
        <v>39.640500000000003</v>
      </c>
      <c r="AB25" t="s">
        <v>161</v>
      </c>
      <c r="AD25" t="s">
        <v>159</v>
      </c>
      <c r="AF25">
        <v>76.378699999999995</v>
      </c>
      <c r="AH25" t="s">
        <v>259</v>
      </c>
      <c r="AJ25" t="s">
        <v>159</v>
      </c>
      <c r="AM25" t="s">
        <v>159</v>
      </c>
      <c r="AO25">
        <v>3.1711999999999998</v>
      </c>
      <c r="AQ25" t="s">
        <v>259</v>
      </c>
      <c r="AT25" t="s">
        <v>162</v>
      </c>
      <c r="AU25" s="4"/>
      <c r="AX25" t="s">
        <v>162</v>
      </c>
      <c r="AZ25" t="s">
        <v>159</v>
      </c>
      <c r="BB25">
        <v>22.0976</v>
      </c>
      <c r="BC25" t="s">
        <v>160</v>
      </c>
      <c r="BD25" t="s">
        <v>161</v>
      </c>
      <c r="BF25" t="s">
        <v>159</v>
      </c>
      <c r="BI25" t="s">
        <v>159</v>
      </c>
      <c r="BL25" t="s">
        <v>159</v>
      </c>
      <c r="BO25" t="s">
        <v>159</v>
      </c>
      <c r="BR25" t="s">
        <v>159</v>
      </c>
      <c r="BS25" t="s">
        <v>162</v>
      </c>
      <c r="BU25" t="s">
        <v>159</v>
      </c>
      <c r="BX25" t="s">
        <v>159</v>
      </c>
      <c r="CA25" t="s">
        <v>159</v>
      </c>
      <c r="CD25" t="s">
        <v>159</v>
      </c>
      <c r="CG25" t="s">
        <v>159</v>
      </c>
      <c r="CJ25" t="s">
        <v>159</v>
      </c>
      <c r="CL25" s="4" t="s">
        <v>162</v>
      </c>
      <c r="CM25">
        <f t="shared" si="0"/>
        <v>7</v>
      </c>
    </row>
    <row r="26" spans="1:91" x14ac:dyDescent="0.2">
      <c r="A26" t="s">
        <v>280</v>
      </c>
      <c r="B26" t="s">
        <v>281</v>
      </c>
      <c r="C26">
        <v>5</v>
      </c>
      <c r="D26" s="1">
        <v>42173</v>
      </c>
      <c r="E26">
        <v>0</v>
      </c>
      <c r="F26">
        <v>13</v>
      </c>
      <c r="G26" s="1">
        <v>41911</v>
      </c>
      <c r="H26" s="1">
        <v>42283</v>
      </c>
      <c r="I26">
        <v>103.104</v>
      </c>
      <c r="J26">
        <v>190.30250000000001</v>
      </c>
      <c r="K26">
        <v>247.33349999999999</v>
      </c>
      <c r="L26" t="s">
        <v>281</v>
      </c>
      <c r="M26" t="s">
        <v>282</v>
      </c>
      <c r="N26" t="s">
        <v>283</v>
      </c>
      <c r="O26" t="s">
        <v>151</v>
      </c>
      <c r="P26" t="s">
        <v>286</v>
      </c>
      <c r="Q26" t="s">
        <v>287</v>
      </c>
      <c r="S26" t="s">
        <v>154</v>
      </c>
      <c r="T26" t="s">
        <v>155</v>
      </c>
      <c r="V26" t="s">
        <v>288</v>
      </c>
      <c r="Z26">
        <v>5.4676</v>
      </c>
      <c r="AB26" t="s">
        <v>171</v>
      </c>
      <c r="AC26">
        <v>30.982500000000002</v>
      </c>
      <c r="AD26" t="s">
        <v>160</v>
      </c>
      <c r="AE26" t="s">
        <v>189</v>
      </c>
      <c r="AG26" t="s">
        <v>159</v>
      </c>
      <c r="AI26">
        <v>25.515799999999999</v>
      </c>
      <c r="AJ26" t="s">
        <v>160</v>
      </c>
      <c r="AK26" t="s">
        <v>259</v>
      </c>
      <c r="AM26" t="s">
        <v>159</v>
      </c>
      <c r="AO26">
        <v>1.8771</v>
      </c>
      <c r="AQ26" t="s">
        <v>237</v>
      </c>
      <c r="AS26" t="s">
        <v>159</v>
      </c>
      <c r="AT26" t="s">
        <v>162</v>
      </c>
      <c r="AU26" s="4" t="s">
        <v>159</v>
      </c>
      <c r="AW26" t="s">
        <v>159</v>
      </c>
      <c r="AX26" t="s">
        <v>162</v>
      </c>
      <c r="AZ26" t="s">
        <v>159</v>
      </c>
      <c r="BC26" t="s">
        <v>159</v>
      </c>
      <c r="BF26" t="s">
        <v>159</v>
      </c>
      <c r="BI26" t="s">
        <v>159</v>
      </c>
      <c r="BL26" t="s">
        <v>159</v>
      </c>
      <c r="BO26" t="s">
        <v>159</v>
      </c>
      <c r="BR26" t="s">
        <v>159</v>
      </c>
      <c r="BS26" t="s">
        <v>162</v>
      </c>
      <c r="BU26" t="s">
        <v>159</v>
      </c>
      <c r="BX26" t="s">
        <v>159</v>
      </c>
      <c r="CA26" t="s">
        <v>159</v>
      </c>
      <c r="CD26" t="s">
        <v>159</v>
      </c>
      <c r="CG26" t="s">
        <v>159</v>
      </c>
      <c r="CJ26" t="s">
        <v>159</v>
      </c>
      <c r="CL26" s="4" t="s">
        <v>162</v>
      </c>
      <c r="CM26">
        <f t="shared" si="0"/>
        <v>4</v>
      </c>
    </row>
    <row r="27" spans="1:91" x14ac:dyDescent="0.2">
      <c r="A27" t="s">
        <v>289</v>
      </c>
      <c r="B27" t="s">
        <v>290</v>
      </c>
      <c r="C27">
        <v>5</v>
      </c>
      <c r="D27" s="1">
        <v>42175</v>
      </c>
      <c r="E27">
        <v>0</v>
      </c>
      <c r="F27">
        <v>15</v>
      </c>
      <c r="G27" s="1">
        <v>41911</v>
      </c>
      <c r="H27" s="1">
        <v>42283</v>
      </c>
      <c r="I27">
        <v>101.3565</v>
      </c>
      <c r="J27">
        <v>172.52549999999999</v>
      </c>
      <c r="K27">
        <v>231.4385</v>
      </c>
      <c r="L27" t="s">
        <v>290</v>
      </c>
      <c r="M27" t="s">
        <v>291</v>
      </c>
      <c r="N27" t="s">
        <v>292</v>
      </c>
      <c r="O27" t="s">
        <v>151</v>
      </c>
      <c r="P27" t="s">
        <v>293</v>
      </c>
      <c r="Q27" t="s">
        <v>294</v>
      </c>
      <c r="S27" t="s">
        <v>154</v>
      </c>
      <c r="T27" t="s">
        <v>155</v>
      </c>
      <c r="V27" t="s">
        <v>295</v>
      </c>
      <c r="Z27">
        <v>6.9619</v>
      </c>
      <c r="AB27" t="s">
        <v>192</v>
      </c>
      <c r="AC27">
        <v>6.3906999999999998</v>
      </c>
      <c r="AE27" t="s">
        <v>158</v>
      </c>
      <c r="AF27">
        <v>76.124200000000002</v>
      </c>
      <c r="AH27" t="s">
        <v>237</v>
      </c>
      <c r="AJ27" t="s">
        <v>159</v>
      </c>
      <c r="AM27" t="s">
        <v>159</v>
      </c>
      <c r="AP27" t="s">
        <v>159</v>
      </c>
      <c r="AS27" t="s">
        <v>159</v>
      </c>
      <c r="AT27" t="s">
        <v>162</v>
      </c>
      <c r="AU27" s="4" t="s">
        <v>159</v>
      </c>
      <c r="AW27" t="s">
        <v>159</v>
      </c>
      <c r="AX27" t="s">
        <v>162</v>
      </c>
      <c r="AZ27" t="s">
        <v>159</v>
      </c>
      <c r="BC27" t="s">
        <v>159</v>
      </c>
      <c r="BF27" t="s">
        <v>159</v>
      </c>
      <c r="BI27" t="s">
        <v>159</v>
      </c>
      <c r="BL27" t="s">
        <v>159</v>
      </c>
      <c r="BO27" t="s">
        <v>159</v>
      </c>
      <c r="BR27" t="s">
        <v>159</v>
      </c>
      <c r="BS27" t="s">
        <v>162</v>
      </c>
      <c r="BU27" t="s">
        <v>159</v>
      </c>
      <c r="BX27" t="s">
        <v>159</v>
      </c>
      <c r="CA27" t="s">
        <v>159</v>
      </c>
      <c r="CD27" t="s">
        <v>159</v>
      </c>
      <c r="CG27" t="s">
        <v>159</v>
      </c>
      <c r="CJ27" t="s">
        <v>159</v>
      </c>
      <c r="CL27" s="4" t="s">
        <v>162</v>
      </c>
      <c r="CM27">
        <f t="shared" si="0"/>
        <v>3</v>
      </c>
    </row>
    <row r="28" spans="1:91" x14ac:dyDescent="0.2">
      <c r="A28" t="s">
        <v>289</v>
      </c>
      <c r="B28" t="s">
        <v>290</v>
      </c>
      <c r="C28">
        <v>5</v>
      </c>
      <c r="D28" s="1">
        <v>42175</v>
      </c>
      <c r="E28">
        <v>0</v>
      </c>
      <c r="F28">
        <v>15</v>
      </c>
      <c r="G28" s="1">
        <v>41911</v>
      </c>
      <c r="H28" s="1">
        <v>42283</v>
      </c>
      <c r="I28">
        <v>101.3565</v>
      </c>
      <c r="J28">
        <v>172.52549999999999</v>
      </c>
      <c r="K28">
        <v>231.4385</v>
      </c>
      <c r="L28" t="s">
        <v>290</v>
      </c>
      <c r="M28" t="s">
        <v>291</v>
      </c>
      <c r="N28" t="s">
        <v>292</v>
      </c>
      <c r="O28" t="s">
        <v>151</v>
      </c>
      <c r="P28" t="s">
        <v>296</v>
      </c>
      <c r="Q28" t="s">
        <v>297</v>
      </c>
      <c r="S28" t="s">
        <v>154</v>
      </c>
      <c r="T28" t="s">
        <v>155</v>
      </c>
      <c r="Z28">
        <v>7.6877000000000004</v>
      </c>
      <c r="AB28" t="s">
        <v>192</v>
      </c>
      <c r="AD28" t="s">
        <v>159</v>
      </c>
      <c r="AF28">
        <v>58.838700000000003</v>
      </c>
      <c r="AH28" t="s">
        <v>237</v>
      </c>
      <c r="AJ28" t="s">
        <v>159</v>
      </c>
      <c r="AM28" t="s">
        <v>159</v>
      </c>
      <c r="AP28" t="s">
        <v>159</v>
      </c>
      <c r="AT28" t="s">
        <v>162</v>
      </c>
      <c r="AU28" s="4"/>
      <c r="AX28" t="s">
        <v>162</v>
      </c>
      <c r="AZ28" t="s">
        <v>159</v>
      </c>
      <c r="BC28" t="s">
        <v>159</v>
      </c>
      <c r="BD28" t="s">
        <v>161</v>
      </c>
      <c r="BF28" t="s">
        <v>159</v>
      </c>
      <c r="BI28" t="s">
        <v>159</v>
      </c>
      <c r="BL28" t="s">
        <v>159</v>
      </c>
      <c r="BO28" t="s">
        <v>159</v>
      </c>
      <c r="BR28" t="s">
        <v>159</v>
      </c>
      <c r="BS28" t="s">
        <v>162</v>
      </c>
      <c r="BU28" t="s">
        <v>159</v>
      </c>
      <c r="BX28" t="s">
        <v>159</v>
      </c>
      <c r="CA28" t="s">
        <v>159</v>
      </c>
      <c r="CD28" t="s">
        <v>159</v>
      </c>
      <c r="CG28" t="s">
        <v>159</v>
      </c>
      <c r="CJ28" t="s">
        <v>159</v>
      </c>
      <c r="CL28" s="4" t="s">
        <v>162</v>
      </c>
      <c r="CM28">
        <f t="shared" si="0"/>
        <v>5</v>
      </c>
    </row>
    <row r="29" spans="1:91" x14ac:dyDescent="0.2">
      <c r="A29" t="s">
        <v>289</v>
      </c>
      <c r="B29" t="s">
        <v>290</v>
      </c>
      <c r="C29">
        <v>5</v>
      </c>
      <c r="D29" s="1">
        <v>42175</v>
      </c>
      <c r="E29">
        <v>0</v>
      </c>
      <c r="F29">
        <v>15</v>
      </c>
      <c r="G29" s="1">
        <v>41911</v>
      </c>
      <c r="H29" s="1">
        <v>42283</v>
      </c>
      <c r="I29">
        <v>101.3565</v>
      </c>
      <c r="J29">
        <v>172.52549999999999</v>
      </c>
      <c r="K29">
        <v>231.4385</v>
      </c>
      <c r="L29" t="s">
        <v>290</v>
      </c>
      <c r="M29" t="s">
        <v>291</v>
      </c>
      <c r="N29" t="s">
        <v>292</v>
      </c>
      <c r="O29" t="s">
        <v>151</v>
      </c>
      <c r="P29" t="s">
        <v>298</v>
      </c>
      <c r="Q29" t="s">
        <v>299</v>
      </c>
      <c r="S29" t="s">
        <v>154</v>
      </c>
      <c r="T29" t="s">
        <v>180</v>
      </c>
      <c r="U29" t="s">
        <v>300</v>
      </c>
      <c r="V29" t="s">
        <v>301</v>
      </c>
      <c r="Z29">
        <v>3.6863999999999999</v>
      </c>
      <c r="AB29" t="s">
        <v>171</v>
      </c>
      <c r="AC29">
        <v>23.817599999999999</v>
      </c>
      <c r="AD29" t="s">
        <v>160</v>
      </c>
      <c r="AE29" t="s">
        <v>302</v>
      </c>
      <c r="AF29">
        <v>24.2607</v>
      </c>
      <c r="AH29" t="s">
        <v>163</v>
      </c>
      <c r="AI29">
        <v>10.6181</v>
      </c>
      <c r="AJ29" t="s">
        <v>160</v>
      </c>
      <c r="AK29" t="s">
        <v>211</v>
      </c>
      <c r="AM29" t="s">
        <v>159</v>
      </c>
      <c r="AO29">
        <v>1.0892999999999999</v>
      </c>
      <c r="AQ29" t="s">
        <v>163</v>
      </c>
      <c r="AS29" t="s">
        <v>159</v>
      </c>
      <c r="AT29" t="s">
        <v>162</v>
      </c>
      <c r="AU29" s="4" t="s">
        <v>159</v>
      </c>
      <c r="AW29" t="s">
        <v>159</v>
      </c>
      <c r="AX29" t="s">
        <v>162</v>
      </c>
      <c r="AZ29" t="s">
        <v>159</v>
      </c>
      <c r="BC29" t="s">
        <v>159</v>
      </c>
      <c r="BF29" t="s">
        <v>159</v>
      </c>
      <c r="BI29" t="s">
        <v>159</v>
      </c>
      <c r="BL29" t="s">
        <v>159</v>
      </c>
      <c r="BO29" t="s">
        <v>159</v>
      </c>
      <c r="BR29" t="s">
        <v>159</v>
      </c>
      <c r="BS29" t="s">
        <v>162</v>
      </c>
      <c r="BU29" t="s">
        <v>159</v>
      </c>
      <c r="BX29" t="s">
        <v>159</v>
      </c>
      <c r="CA29" t="s">
        <v>159</v>
      </c>
      <c r="CD29" t="s">
        <v>159</v>
      </c>
      <c r="CG29" t="s">
        <v>159</v>
      </c>
      <c r="CJ29" t="s">
        <v>159</v>
      </c>
      <c r="CL29" s="4" t="s">
        <v>162</v>
      </c>
      <c r="CM29">
        <f t="shared" si="0"/>
        <v>5</v>
      </c>
    </row>
    <row r="30" spans="1:91" x14ac:dyDescent="0.2">
      <c r="A30" t="s">
        <v>303</v>
      </c>
      <c r="B30" t="s">
        <v>304</v>
      </c>
      <c r="C30">
        <v>5</v>
      </c>
      <c r="D30" s="1">
        <v>42176</v>
      </c>
      <c r="E30">
        <v>13</v>
      </c>
      <c r="F30">
        <v>0</v>
      </c>
      <c r="G30" s="1">
        <v>41703</v>
      </c>
      <c r="H30" s="1">
        <v>42278</v>
      </c>
      <c r="I30">
        <v>92.329499999999996</v>
      </c>
      <c r="J30">
        <v>167.51300000000001</v>
      </c>
      <c r="K30">
        <v>222.54</v>
      </c>
      <c r="L30" t="s">
        <v>304</v>
      </c>
      <c r="M30" t="s">
        <v>305</v>
      </c>
      <c r="N30" t="s">
        <v>306</v>
      </c>
      <c r="O30" t="s">
        <v>151</v>
      </c>
      <c r="P30" t="s">
        <v>307</v>
      </c>
      <c r="Q30" t="s">
        <v>308</v>
      </c>
      <c r="S30" t="s">
        <v>154</v>
      </c>
      <c r="T30" t="s">
        <v>155</v>
      </c>
      <c r="V30" t="s">
        <v>309</v>
      </c>
      <c r="Z30">
        <v>14.1205</v>
      </c>
      <c r="AD30" t="s">
        <v>159</v>
      </c>
      <c r="AF30">
        <v>47.838900000000002</v>
      </c>
      <c r="AH30" t="s">
        <v>237</v>
      </c>
      <c r="AJ30" t="s">
        <v>159</v>
      </c>
      <c r="AM30" t="s">
        <v>159</v>
      </c>
      <c r="AP30" t="s">
        <v>159</v>
      </c>
      <c r="AS30" t="s">
        <v>159</v>
      </c>
      <c r="AT30" t="s">
        <v>162</v>
      </c>
      <c r="AU30" s="4" t="s">
        <v>159</v>
      </c>
      <c r="AW30" t="s">
        <v>159</v>
      </c>
      <c r="AX30" t="s">
        <v>162</v>
      </c>
      <c r="AZ30" t="s">
        <v>159</v>
      </c>
      <c r="BC30" t="s">
        <v>159</v>
      </c>
      <c r="BF30" t="s">
        <v>159</v>
      </c>
      <c r="BI30" t="s">
        <v>159</v>
      </c>
      <c r="BL30" t="s">
        <v>159</v>
      </c>
      <c r="BO30" t="s">
        <v>159</v>
      </c>
      <c r="BR30" t="s">
        <v>159</v>
      </c>
      <c r="BS30" t="s">
        <v>162</v>
      </c>
      <c r="BU30" t="s">
        <v>159</v>
      </c>
      <c r="BX30" t="s">
        <v>159</v>
      </c>
      <c r="CA30" t="s">
        <v>159</v>
      </c>
      <c r="CD30" t="s">
        <v>159</v>
      </c>
      <c r="CG30" t="s">
        <v>159</v>
      </c>
      <c r="CJ30" t="s">
        <v>159</v>
      </c>
      <c r="CL30" s="4" t="s">
        <v>162</v>
      </c>
      <c r="CM30">
        <f t="shared" si="0"/>
        <v>2</v>
      </c>
    </row>
    <row r="31" spans="1:91" x14ac:dyDescent="0.2">
      <c r="A31" t="s">
        <v>303</v>
      </c>
      <c r="B31" t="s">
        <v>304</v>
      </c>
      <c r="C31">
        <v>5</v>
      </c>
      <c r="D31" s="1">
        <v>42176</v>
      </c>
      <c r="E31">
        <v>13</v>
      </c>
      <c r="F31">
        <v>0</v>
      </c>
      <c r="G31" s="1">
        <v>41703</v>
      </c>
      <c r="H31" s="1">
        <v>42278</v>
      </c>
      <c r="I31">
        <v>92.329499999999996</v>
      </c>
      <c r="J31">
        <v>167.51300000000001</v>
      </c>
      <c r="K31">
        <v>222.54</v>
      </c>
      <c r="L31" t="s">
        <v>304</v>
      </c>
      <c r="M31" t="s">
        <v>305</v>
      </c>
      <c r="N31" t="s">
        <v>306</v>
      </c>
      <c r="O31" t="s">
        <v>151</v>
      </c>
      <c r="P31" t="s">
        <v>310</v>
      </c>
      <c r="Q31" t="s">
        <v>311</v>
      </c>
      <c r="S31" t="s">
        <v>154</v>
      </c>
      <c r="T31" t="s">
        <v>155</v>
      </c>
      <c r="U31" t="s">
        <v>312</v>
      </c>
      <c r="Z31">
        <v>13.1</v>
      </c>
      <c r="AA31" t="s">
        <v>159</v>
      </c>
      <c r="AD31" t="s">
        <v>159</v>
      </c>
      <c r="AF31">
        <v>82.677099999999996</v>
      </c>
      <c r="AH31" t="s">
        <v>192</v>
      </c>
      <c r="AI31">
        <v>18.909099999999999</v>
      </c>
      <c r="AK31" t="s">
        <v>237</v>
      </c>
      <c r="AM31" t="s">
        <v>159</v>
      </c>
      <c r="AP31" t="s">
        <v>159</v>
      </c>
      <c r="AS31" t="s">
        <v>159</v>
      </c>
      <c r="AT31" t="s">
        <v>162</v>
      </c>
      <c r="AU31" s="4" t="s">
        <v>159</v>
      </c>
      <c r="AW31" t="s">
        <v>159</v>
      </c>
      <c r="AX31" t="s">
        <v>162</v>
      </c>
      <c r="AZ31" t="s">
        <v>159</v>
      </c>
      <c r="BC31" t="s">
        <v>159</v>
      </c>
      <c r="BF31" t="s">
        <v>159</v>
      </c>
      <c r="BI31" t="s">
        <v>159</v>
      </c>
      <c r="BL31" t="s">
        <v>159</v>
      </c>
      <c r="BN31">
        <v>5.5496999999999996</v>
      </c>
      <c r="BP31" t="s">
        <v>192</v>
      </c>
      <c r="BR31" t="s">
        <v>159</v>
      </c>
      <c r="BS31" t="s">
        <v>162</v>
      </c>
      <c r="BU31" t="s">
        <v>159</v>
      </c>
      <c r="BX31" t="s">
        <v>159</v>
      </c>
      <c r="CA31" t="s">
        <v>159</v>
      </c>
      <c r="CD31" t="s">
        <v>159</v>
      </c>
      <c r="CG31" t="s">
        <v>159</v>
      </c>
      <c r="CJ31" t="s">
        <v>159</v>
      </c>
      <c r="CL31" s="4" t="s">
        <v>162</v>
      </c>
      <c r="CM31">
        <f t="shared" si="0"/>
        <v>3</v>
      </c>
    </row>
    <row r="32" spans="1:91" x14ac:dyDescent="0.2">
      <c r="A32" t="s">
        <v>303</v>
      </c>
      <c r="B32" t="s">
        <v>304</v>
      </c>
      <c r="C32">
        <v>5</v>
      </c>
      <c r="D32" s="1">
        <v>42176</v>
      </c>
      <c r="E32">
        <v>13</v>
      </c>
      <c r="F32">
        <v>0</v>
      </c>
      <c r="G32" s="1">
        <v>41703</v>
      </c>
      <c r="H32" s="1">
        <v>42278</v>
      </c>
      <c r="I32">
        <v>92.329499999999996</v>
      </c>
      <c r="J32">
        <v>167.51300000000001</v>
      </c>
      <c r="K32">
        <v>222.54</v>
      </c>
      <c r="L32" t="s">
        <v>304</v>
      </c>
      <c r="M32" t="s">
        <v>305</v>
      </c>
      <c r="N32" t="s">
        <v>306</v>
      </c>
      <c r="O32" t="s">
        <v>151</v>
      </c>
      <c r="P32" t="s">
        <v>313</v>
      </c>
      <c r="Q32" t="s">
        <v>314</v>
      </c>
      <c r="S32" t="s">
        <v>272</v>
      </c>
      <c r="T32" t="s">
        <v>180</v>
      </c>
      <c r="U32" t="s">
        <v>315</v>
      </c>
      <c r="V32" t="s">
        <v>316</v>
      </c>
      <c r="X32" t="s">
        <v>159</v>
      </c>
      <c r="AB32" t="s">
        <v>192</v>
      </c>
      <c r="AD32" t="s">
        <v>160</v>
      </c>
      <c r="AE32" t="s">
        <v>211</v>
      </c>
      <c r="AH32" t="s">
        <v>237</v>
      </c>
      <c r="AJ32" t="s">
        <v>159</v>
      </c>
      <c r="AM32" t="s">
        <v>159</v>
      </c>
      <c r="AQ32" t="s">
        <v>237</v>
      </c>
      <c r="AS32" t="s">
        <v>159</v>
      </c>
      <c r="AT32" t="s">
        <v>162</v>
      </c>
      <c r="AU32" s="4" t="s">
        <v>159</v>
      </c>
      <c r="AW32" t="s">
        <v>159</v>
      </c>
      <c r="AX32" t="s">
        <v>162</v>
      </c>
      <c r="AZ32" t="s">
        <v>159</v>
      </c>
      <c r="BC32" t="s">
        <v>159</v>
      </c>
      <c r="BF32" t="s">
        <v>159</v>
      </c>
      <c r="BI32" t="s">
        <v>159</v>
      </c>
      <c r="BL32" t="s">
        <v>159</v>
      </c>
      <c r="BO32" t="s">
        <v>159</v>
      </c>
      <c r="BR32" t="s">
        <v>159</v>
      </c>
      <c r="BS32" t="s">
        <v>162</v>
      </c>
      <c r="BU32" t="s">
        <v>159</v>
      </c>
      <c r="BX32" t="s">
        <v>159</v>
      </c>
      <c r="CA32" t="s">
        <v>159</v>
      </c>
      <c r="CD32" t="s">
        <v>159</v>
      </c>
      <c r="CG32" t="s">
        <v>159</v>
      </c>
      <c r="CJ32" t="s">
        <v>159</v>
      </c>
      <c r="CL32" s="4" t="s">
        <v>162</v>
      </c>
      <c r="CM32">
        <f t="shared" si="0"/>
        <v>4</v>
      </c>
    </row>
    <row r="33" spans="1:91" x14ac:dyDescent="0.2">
      <c r="A33" t="s">
        <v>303</v>
      </c>
      <c r="B33" t="s">
        <v>304</v>
      </c>
      <c r="C33">
        <v>5</v>
      </c>
      <c r="D33" s="1">
        <v>42176</v>
      </c>
      <c r="E33">
        <v>13</v>
      </c>
      <c r="F33">
        <v>0</v>
      </c>
      <c r="G33" s="1">
        <v>41703</v>
      </c>
      <c r="H33" s="1">
        <v>42278</v>
      </c>
      <c r="I33">
        <v>92.329499999999996</v>
      </c>
      <c r="J33">
        <v>167.51300000000001</v>
      </c>
      <c r="K33">
        <v>222.54</v>
      </c>
      <c r="L33" t="s">
        <v>304</v>
      </c>
      <c r="M33" t="s">
        <v>305</v>
      </c>
      <c r="N33" t="s">
        <v>306</v>
      </c>
      <c r="O33" t="s">
        <v>151</v>
      </c>
      <c r="P33" t="s">
        <v>317</v>
      </c>
      <c r="Q33" t="s">
        <v>318</v>
      </c>
      <c r="S33" t="s">
        <v>154</v>
      </c>
      <c r="T33" t="s">
        <v>180</v>
      </c>
      <c r="U33" t="s">
        <v>319</v>
      </c>
      <c r="V33" t="s">
        <v>320</v>
      </c>
      <c r="Z33">
        <v>13.335800000000001</v>
      </c>
      <c r="AD33" t="s">
        <v>159</v>
      </c>
      <c r="AF33">
        <v>39.577300000000001</v>
      </c>
      <c r="AH33" t="s">
        <v>237</v>
      </c>
      <c r="AJ33" t="s">
        <v>159</v>
      </c>
      <c r="AM33" t="s">
        <v>159</v>
      </c>
      <c r="AO33">
        <v>1.8209</v>
      </c>
      <c r="AQ33" t="s">
        <v>237</v>
      </c>
      <c r="AS33" t="s">
        <v>159</v>
      </c>
      <c r="AT33" t="s">
        <v>162</v>
      </c>
      <c r="AU33" s="4" t="s">
        <v>159</v>
      </c>
      <c r="AW33" t="s">
        <v>159</v>
      </c>
      <c r="AX33" t="s">
        <v>162</v>
      </c>
      <c r="AZ33" t="s">
        <v>159</v>
      </c>
      <c r="BC33" t="s">
        <v>159</v>
      </c>
      <c r="BF33" t="s">
        <v>159</v>
      </c>
      <c r="BI33" t="s">
        <v>159</v>
      </c>
      <c r="BL33" t="s">
        <v>159</v>
      </c>
      <c r="BO33" t="s">
        <v>159</v>
      </c>
      <c r="BR33" t="s">
        <v>159</v>
      </c>
      <c r="BS33" t="s">
        <v>162</v>
      </c>
      <c r="BU33" t="s">
        <v>159</v>
      </c>
      <c r="BX33" t="s">
        <v>159</v>
      </c>
      <c r="CA33" t="s">
        <v>159</v>
      </c>
      <c r="CD33" t="s">
        <v>159</v>
      </c>
      <c r="CG33" t="s">
        <v>159</v>
      </c>
      <c r="CJ33" t="s">
        <v>159</v>
      </c>
      <c r="CL33" s="4" t="s">
        <v>162</v>
      </c>
      <c r="CM33">
        <f t="shared" si="0"/>
        <v>3</v>
      </c>
    </row>
    <row r="34" spans="1:91" x14ac:dyDescent="0.2">
      <c r="A34" t="s">
        <v>321</v>
      </c>
      <c r="B34" t="s">
        <v>322</v>
      </c>
      <c r="C34">
        <v>5</v>
      </c>
      <c r="D34" s="1">
        <v>42186</v>
      </c>
      <c r="E34">
        <v>0</v>
      </c>
      <c r="F34">
        <v>11</v>
      </c>
      <c r="L34" t="s">
        <v>322</v>
      </c>
      <c r="M34" t="s">
        <v>323</v>
      </c>
      <c r="N34" t="s">
        <v>324</v>
      </c>
      <c r="O34" t="s">
        <v>151</v>
      </c>
      <c r="P34" t="s">
        <v>325</v>
      </c>
      <c r="Q34" t="s">
        <v>326</v>
      </c>
      <c r="S34" t="s">
        <v>154</v>
      </c>
      <c r="T34" t="s">
        <v>155</v>
      </c>
      <c r="V34" t="s">
        <v>327</v>
      </c>
      <c r="Z34">
        <v>5.7572999999999999</v>
      </c>
      <c r="AA34" t="s">
        <v>160</v>
      </c>
      <c r="AB34" t="s">
        <v>164</v>
      </c>
      <c r="AD34" t="s">
        <v>159</v>
      </c>
      <c r="AF34">
        <v>120.0791</v>
      </c>
      <c r="AH34" t="s">
        <v>192</v>
      </c>
      <c r="AJ34" t="s">
        <v>159</v>
      </c>
      <c r="AL34">
        <v>1.9783999999999999</v>
      </c>
      <c r="AN34" t="s">
        <v>237</v>
      </c>
      <c r="AO34">
        <v>1.923</v>
      </c>
      <c r="AP34" t="s">
        <v>160</v>
      </c>
      <c r="AQ34" t="s">
        <v>191</v>
      </c>
      <c r="AS34" t="s">
        <v>159</v>
      </c>
      <c r="AT34" t="s">
        <v>162</v>
      </c>
      <c r="AU34" s="4" t="s">
        <v>159</v>
      </c>
      <c r="AW34" t="s">
        <v>159</v>
      </c>
      <c r="AX34" t="s">
        <v>162</v>
      </c>
      <c r="AY34">
        <v>1.2939000000000001</v>
      </c>
      <c r="BA34" t="s">
        <v>163</v>
      </c>
      <c r="BC34" t="s">
        <v>159</v>
      </c>
      <c r="BD34" t="s">
        <v>161</v>
      </c>
      <c r="BF34" t="s">
        <v>159</v>
      </c>
      <c r="BI34" t="s">
        <v>159</v>
      </c>
      <c r="BL34" t="s">
        <v>159</v>
      </c>
      <c r="BO34" t="s">
        <v>159</v>
      </c>
      <c r="BR34" t="s">
        <v>159</v>
      </c>
      <c r="BS34" t="s">
        <v>162</v>
      </c>
      <c r="BU34" t="s">
        <v>159</v>
      </c>
      <c r="BX34" t="s">
        <v>159</v>
      </c>
      <c r="BZ34" s="5">
        <v>4.8601999999999999</v>
      </c>
      <c r="CB34" t="s">
        <v>163</v>
      </c>
      <c r="CD34" t="s">
        <v>159</v>
      </c>
      <c r="CG34" t="s">
        <v>159</v>
      </c>
      <c r="CJ34" t="s">
        <v>159</v>
      </c>
      <c r="CL34" s="4" t="s">
        <v>162</v>
      </c>
      <c r="CM34">
        <f t="shared" si="0"/>
        <v>6</v>
      </c>
    </row>
    <row r="35" spans="1:91" x14ac:dyDescent="0.2">
      <c r="A35" t="s">
        <v>321</v>
      </c>
      <c r="B35" t="s">
        <v>322</v>
      </c>
      <c r="C35">
        <v>5</v>
      </c>
      <c r="D35" s="1">
        <v>42186</v>
      </c>
      <c r="E35">
        <v>0</v>
      </c>
      <c r="F35">
        <v>11</v>
      </c>
      <c r="L35" t="s">
        <v>322</v>
      </c>
      <c r="M35" t="s">
        <v>323</v>
      </c>
      <c r="N35" t="s">
        <v>324</v>
      </c>
      <c r="O35" t="s">
        <v>151</v>
      </c>
      <c r="P35" t="s">
        <v>328</v>
      </c>
      <c r="Q35" t="s">
        <v>329</v>
      </c>
      <c r="S35" t="s">
        <v>154</v>
      </c>
      <c r="T35" t="s">
        <v>155</v>
      </c>
      <c r="U35" t="s">
        <v>330</v>
      </c>
      <c r="AA35" t="s">
        <v>159</v>
      </c>
      <c r="AD35" t="s">
        <v>159</v>
      </c>
      <c r="AF35">
        <v>76.575299999999999</v>
      </c>
      <c r="AH35" t="s">
        <v>237</v>
      </c>
      <c r="AJ35" t="s">
        <v>159</v>
      </c>
      <c r="AM35" t="s">
        <v>159</v>
      </c>
      <c r="AP35" t="s">
        <v>159</v>
      </c>
      <c r="AT35" t="s">
        <v>162</v>
      </c>
      <c r="AU35" s="4"/>
      <c r="AX35" t="s">
        <v>162</v>
      </c>
      <c r="AZ35" t="s">
        <v>159</v>
      </c>
      <c r="BC35" t="s">
        <v>159</v>
      </c>
      <c r="BD35" t="s">
        <v>161</v>
      </c>
      <c r="BF35" t="s">
        <v>159</v>
      </c>
      <c r="BI35" t="s">
        <v>159</v>
      </c>
      <c r="BL35" t="s">
        <v>159</v>
      </c>
      <c r="BO35" t="s">
        <v>159</v>
      </c>
      <c r="BR35" t="s">
        <v>159</v>
      </c>
      <c r="BS35" t="s">
        <v>162</v>
      </c>
      <c r="BU35" t="s">
        <v>159</v>
      </c>
      <c r="BX35" t="s">
        <v>159</v>
      </c>
      <c r="CA35" t="s">
        <v>159</v>
      </c>
      <c r="CD35" t="s">
        <v>159</v>
      </c>
      <c r="CG35" t="s">
        <v>159</v>
      </c>
      <c r="CJ35" t="s">
        <v>159</v>
      </c>
      <c r="CL35" s="4" t="s">
        <v>162</v>
      </c>
      <c r="CM35">
        <f t="shared" si="0"/>
        <v>4</v>
      </c>
    </row>
    <row r="36" spans="1:91" x14ac:dyDescent="0.2">
      <c r="A36" t="s">
        <v>321</v>
      </c>
      <c r="B36" t="s">
        <v>322</v>
      </c>
      <c r="C36">
        <v>5</v>
      </c>
      <c r="D36" s="1">
        <v>42186</v>
      </c>
      <c r="E36">
        <v>0</v>
      </c>
      <c r="F36">
        <v>11</v>
      </c>
      <c r="L36" t="s">
        <v>322</v>
      </c>
      <c r="M36" t="s">
        <v>323</v>
      </c>
      <c r="N36" t="s">
        <v>324</v>
      </c>
      <c r="O36" t="s">
        <v>151</v>
      </c>
      <c r="P36" t="s">
        <v>331</v>
      </c>
      <c r="Q36" t="s">
        <v>332</v>
      </c>
      <c r="S36" t="s">
        <v>154</v>
      </c>
      <c r="T36" t="s">
        <v>180</v>
      </c>
      <c r="U36" t="s">
        <v>333</v>
      </c>
      <c r="V36" t="s">
        <v>334</v>
      </c>
      <c r="Z36">
        <v>3.3982999999999999</v>
      </c>
      <c r="AB36" t="s">
        <v>171</v>
      </c>
      <c r="AC36">
        <v>73.275999999999996</v>
      </c>
      <c r="AD36" t="s">
        <v>160</v>
      </c>
      <c r="AE36" t="s">
        <v>161</v>
      </c>
      <c r="AF36">
        <v>105.68300000000001</v>
      </c>
      <c r="AH36" t="s">
        <v>192</v>
      </c>
      <c r="AI36">
        <v>59.209600000000002</v>
      </c>
      <c r="AJ36" t="s">
        <v>160</v>
      </c>
      <c r="AK36" t="s">
        <v>189</v>
      </c>
      <c r="AM36" t="s">
        <v>159</v>
      </c>
      <c r="AO36">
        <v>1.7234</v>
      </c>
      <c r="AQ36" t="s">
        <v>237</v>
      </c>
      <c r="AS36" t="s">
        <v>159</v>
      </c>
      <c r="AT36" t="s">
        <v>162</v>
      </c>
      <c r="AU36" s="4" t="s">
        <v>159</v>
      </c>
      <c r="AW36" t="s">
        <v>159</v>
      </c>
      <c r="AX36" t="s">
        <v>162</v>
      </c>
      <c r="AY36">
        <v>0.53200000000000003</v>
      </c>
      <c r="BA36" t="s">
        <v>163</v>
      </c>
      <c r="BC36" t="s">
        <v>159</v>
      </c>
      <c r="BF36" t="s">
        <v>159</v>
      </c>
      <c r="BI36" t="s">
        <v>159</v>
      </c>
      <c r="BK36">
        <v>53.881300000000003</v>
      </c>
      <c r="BM36" t="s">
        <v>192</v>
      </c>
      <c r="BO36" t="s">
        <v>159</v>
      </c>
      <c r="BR36" t="s">
        <v>159</v>
      </c>
      <c r="BS36" t="s">
        <v>162</v>
      </c>
      <c r="BU36" t="s">
        <v>159</v>
      </c>
      <c r="BX36" t="s">
        <v>159</v>
      </c>
      <c r="CA36" t="s">
        <v>159</v>
      </c>
      <c r="CD36" t="s">
        <v>159</v>
      </c>
      <c r="CG36" t="s">
        <v>159</v>
      </c>
      <c r="CJ36" t="s">
        <v>159</v>
      </c>
      <c r="CL36" s="4" t="s">
        <v>162</v>
      </c>
      <c r="CM36">
        <f t="shared" si="0"/>
        <v>7</v>
      </c>
    </row>
    <row r="37" spans="1:91" x14ac:dyDescent="0.2">
      <c r="A37" t="s">
        <v>335</v>
      </c>
      <c r="B37" t="s">
        <v>336</v>
      </c>
      <c r="C37">
        <v>5</v>
      </c>
      <c r="D37" s="1">
        <v>42194</v>
      </c>
      <c r="E37">
        <v>15</v>
      </c>
      <c r="F37">
        <v>15</v>
      </c>
      <c r="G37" s="1">
        <v>41904</v>
      </c>
      <c r="H37" s="1">
        <v>42272</v>
      </c>
      <c r="I37">
        <v>71.872500000000002</v>
      </c>
      <c r="J37">
        <v>126.3955</v>
      </c>
      <c r="K37">
        <v>159.9495</v>
      </c>
      <c r="L37" t="s">
        <v>336</v>
      </c>
      <c r="M37" t="s">
        <v>337</v>
      </c>
      <c r="N37" t="s">
        <v>338</v>
      </c>
      <c r="O37" t="s">
        <v>151</v>
      </c>
      <c r="P37" t="s">
        <v>339</v>
      </c>
      <c r="Q37" t="s">
        <v>340</v>
      </c>
      <c r="S37" t="s">
        <v>154</v>
      </c>
      <c r="T37" t="s">
        <v>155</v>
      </c>
      <c r="V37" t="s">
        <v>341</v>
      </c>
      <c r="Z37">
        <v>27.945499999999999</v>
      </c>
      <c r="AC37">
        <v>89.293199999999999</v>
      </c>
      <c r="AF37">
        <v>142.04310000000001</v>
      </c>
      <c r="AJ37" t="s">
        <v>159</v>
      </c>
      <c r="AL37">
        <v>2.8429000000000002</v>
      </c>
      <c r="AN37" t="s">
        <v>192</v>
      </c>
      <c r="AO37">
        <v>4.6467999999999998</v>
      </c>
      <c r="AQ37" t="s">
        <v>342</v>
      </c>
      <c r="AS37" t="s">
        <v>159</v>
      </c>
      <c r="AT37" t="s">
        <v>162</v>
      </c>
      <c r="AU37" s="4" t="s">
        <v>159</v>
      </c>
      <c r="AW37" t="s">
        <v>159</v>
      </c>
      <c r="AX37" t="s">
        <v>162</v>
      </c>
      <c r="AY37">
        <v>1.3036000000000001</v>
      </c>
      <c r="BA37" t="s">
        <v>163</v>
      </c>
      <c r="BC37" t="s">
        <v>159</v>
      </c>
      <c r="BE37">
        <v>32.662300000000002</v>
      </c>
      <c r="BI37" t="s">
        <v>159</v>
      </c>
      <c r="BL37" t="s">
        <v>159</v>
      </c>
      <c r="BO37" t="s">
        <v>159</v>
      </c>
      <c r="BR37" t="s">
        <v>159</v>
      </c>
      <c r="BS37" t="s">
        <v>162</v>
      </c>
      <c r="BT37">
        <v>1.2769999999999999</v>
      </c>
      <c r="BV37" t="s">
        <v>163</v>
      </c>
      <c r="BX37" t="s">
        <v>159</v>
      </c>
      <c r="CA37" t="s">
        <v>159</v>
      </c>
      <c r="CD37" t="s">
        <v>159</v>
      </c>
      <c r="CG37" t="s">
        <v>159</v>
      </c>
      <c r="CJ37" t="s">
        <v>159</v>
      </c>
      <c r="CL37" s="4" t="s">
        <v>162</v>
      </c>
      <c r="CM37">
        <f t="shared" si="0"/>
        <v>8</v>
      </c>
    </row>
    <row r="38" spans="1:91" x14ac:dyDescent="0.2">
      <c r="A38" t="s">
        <v>335</v>
      </c>
      <c r="B38" t="s">
        <v>336</v>
      </c>
      <c r="C38">
        <v>5</v>
      </c>
      <c r="D38" s="1">
        <v>42194</v>
      </c>
      <c r="E38">
        <v>15</v>
      </c>
      <c r="F38">
        <v>15</v>
      </c>
      <c r="G38" s="1">
        <v>41904</v>
      </c>
      <c r="H38" s="1">
        <v>42272</v>
      </c>
      <c r="I38">
        <v>71.872500000000002</v>
      </c>
      <c r="J38">
        <v>126.3955</v>
      </c>
      <c r="K38">
        <v>159.9495</v>
      </c>
      <c r="L38" t="s">
        <v>336</v>
      </c>
      <c r="M38" t="s">
        <v>337</v>
      </c>
      <c r="N38" t="s">
        <v>338</v>
      </c>
      <c r="O38" t="s">
        <v>151</v>
      </c>
      <c r="P38" t="s">
        <v>343</v>
      </c>
      <c r="Q38" t="s">
        <v>344</v>
      </c>
      <c r="S38" t="s">
        <v>154</v>
      </c>
      <c r="T38" t="s">
        <v>155</v>
      </c>
      <c r="Z38">
        <v>16.7835</v>
      </c>
      <c r="AB38" t="s">
        <v>196</v>
      </c>
      <c r="AC38">
        <v>71.385499999999993</v>
      </c>
      <c r="AE38" t="s">
        <v>196</v>
      </c>
      <c r="AF38">
        <v>60.622100000000003</v>
      </c>
      <c r="AH38" t="s">
        <v>345</v>
      </c>
      <c r="AI38">
        <v>17.9193</v>
      </c>
      <c r="AK38" t="s">
        <v>197</v>
      </c>
      <c r="AM38" t="s">
        <v>159</v>
      </c>
      <c r="AN38" t="s">
        <v>196</v>
      </c>
      <c r="AP38" t="s">
        <v>159</v>
      </c>
      <c r="AQ38" t="s">
        <v>196</v>
      </c>
      <c r="AS38" t="s">
        <v>159</v>
      </c>
      <c r="AT38" t="s">
        <v>198</v>
      </c>
      <c r="AU38" s="4" t="s">
        <v>159</v>
      </c>
      <c r="AW38" t="s">
        <v>159</v>
      </c>
      <c r="AX38" t="s">
        <v>198</v>
      </c>
      <c r="AZ38" t="s">
        <v>159</v>
      </c>
      <c r="BA38" t="s">
        <v>196</v>
      </c>
      <c r="BC38" t="s">
        <v>159</v>
      </c>
      <c r="BD38" t="s">
        <v>196</v>
      </c>
      <c r="BE38">
        <v>23.3445</v>
      </c>
      <c r="BG38" t="s">
        <v>196</v>
      </c>
      <c r="BI38" t="s">
        <v>159</v>
      </c>
      <c r="BJ38" t="s">
        <v>196</v>
      </c>
      <c r="BL38" t="s">
        <v>159</v>
      </c>
      <c r="BM38" t="s">
        <v>196</v>
      </c>
      <c r="BO38" t="s">
        <v>159</v>
      </c>
      <c r="BP38" t="s">
        <v>196</v>
      </c>
      <c r="BR38" t="s">
        <v>159</v>
      </c>
      <c r="BS38" t="s">
        <v>198</v>
      </c>
      <c r="BU38" t="s">
        <v>159</v>
      </c>
      <c r="BV38" t="s">
        <v>196</v>
      </c>
      <c r="BX38" t="s">
        <v>159</v>
      </c>
      <c r="BY38" s="5" t="s">
        <v>196</v>
      </c>
      <c r="CA38" t="s">
        <v>159</v>
      </c>
      <c r="CB38" t="s">
        <v>196</v>
      </c>
      <c r="CD38" t="s">
        <v>159</v>
      </c>
      <c r="CE38" t="s">
        <v>196</v>
      </c>
      <c r="CG38" t="s">
        <v>159</v>
      </c>
      <c r="CH38" t="s">
        <v>196</v>
      </c>
      <c r="CJ38" t="s">
        <v>159</v>
      </c>
      <c r="CK38" t="s">
        <v>196</v>
      </c>
      <c r="CL38" s="4" t="s">
        <v>198</v>
      </c>
      <c r="CM38">
        <f t="shared" si="0"/>
        <v>5</v>
      </c>
    </row>
    <row r="39" spans="1:91" x14ac:dyDescent="0.2">
      <c r="A39" t="s">
        <v>335</v>
      </c>
      <c r="B39" t="s">
        <v>336</v>
      </c>
      <c r="C39">
        <v>5</v>
      </c>
      <c r="D39" s="1">
        <v>42194</v>
      </c>
      <c r="E39">
        <v>15</v>
      </c>
      <c r="F39">
        <v>15</v>
      </c>
      <c r="G39" s="1">
        <v>41904</v>
      </c>
      <c r="H39" s="1">
        <v>42272</v>
      </c>
      <c r="I39">
        <v>71.872500000000002</v>
      </c>
      <c r="J39">
        <v>126.3955</v>
      </c>
      <c r="K39">
        <v>159.9495</v>
      </c>
      <c r="L39" t="s">
        <v>336</v>
      </c>
      <c r="M39" t="s">
        <v>337</v>
      </c>
      <c r="N39" t="s">
        <v>338</v>
      </c>
      <c r="O39" t="s">
        <v>151</v>
      </c>
      <c r="P39" t="s">
        <v>346</v>
      </c>
      <c r="Q39" t="s">
        <v>347</v>
      </c>
      <c r="S39" t="s">
        <v>154</v>
      </c>
      <c r="T39" t="s">
        <v>180</v>
      </c>
      <c r="V39" t="s">
        <v>348</v>
      </c>
      <c r="Z39">
        <v>8.1820000000000004</v>
      </c>
      <c r="AB39" t="s">
        <v>192</v>
      </c>
      <c r="AC39">
        <v>47.405799999999999</v>
      </c>
      <c r="AD39" t="s">
        <v>160</v>
      </c>
      <c r="AE39" t="s">
        <v>189</v>
      </c>
      <c r="AF39">
        <v>28.614799999999999</v>
      </c>
      <c r="AH39" t="s">
        <v>237</v>
      </c>
      <c r="AJ39" t="s">
        <v>159</v>
      </c>
      <c r="AL39">
        <v>2.2122999999999999</v>
      </c>
      <c r="AN39" t="s">
        <v>192</v>
      </c>
      <c r="AP39" t="s">
        <v>159</v>
      </c>
      <c r="AS39" t="s">
        <v>159</v>
      </c>
      <c r="AT39" t="s">
        <v>162</v>
      </c>
      <c r="AU39" s="4" t="s">
        <v>159</v>
      </c>
      <c r="AW39" t="s">
        <v>159</v>
      </c>
      <c r="AX39" t="s">
        <v>162</v>
      </c>
      <c r="AZ39" t="s">
        <v>159</v>
      </c>
      <c r="BC39" t="s">
        <v>159</v>
      </c>
      <c r="BE39">
        <v>16.2578</v>
      </c>
      <c r="BG39" t="s">
        <v>237</v>
      </c>
      <c r="BI39" t="s">
        <v>159</v>
      </c>
      <c r="BL39" t="s">
        <v>159</v>
      </c>
      <c r="BO39" t="s">
        <v>159</v>
      </c>
      <c r="BR39" t="s">
        <v>159</v>
      </c>
      <c r="BS39" t="s">
        <v>162</v>
      </c>
      <c r="BU39" t="s">
        <v>159</v>
      </c>
      <c r="BX39" t="s">
        <v>159</v>
      </c>
      <c r="CA39" t="s">
        <v>159</v>
      </c>
      <c r="CD39" t="s">
        <v>159</v>
      </c>
      <c r="CG39" t="s">
        <v>159</v>
      </c>
      <c r="CJ39" t="s">
        <v>159</v>
      </c>
      <c r="CL39" s="4" t="s">
        <v>162</v>
      </c>
      <c r="CM39">
        <f t="shared" si="0"/>
        <v>5</v>
      </c>
    </row>
    <row r="40" spans="1:91" x14ac:dyDescent="0.2">
      <c r="Z40">
        <f>AA40</f>
        <v>12</v>
      </c>
      <c r="AA40">
        <v>12</v>
      </c>
      <c r="AB40">
        <f>AA40</f>
        <v>12</v>
      </c>
      <c r="AC40">
        <f>AD40</f>
        <v>14</v>
      </c>
      <c r="AD40">
        <v>14</v>
      </c>
      <c r="AE40">
        <f>AD40</f>
        <v>14</v>
      </c>
      <c r="AF40">
        <f>AG40</f>
        <v>20</v>
      </c>
      <c r="AG40">
        <v>20</v>
      </c>
      <c r="AH40">
        <f>AG40</f>
        <v>20</v>
      </c>
      <c r="AI40">
        <f>AJ40</f>
        <v>26</v>
      </c>
      <c r="AJ40">
        <v>26</v>
      </c>
      <c r="AK40">
        <f>AJ40</f>
        <v>26</v>
      </c>
      <c r="AL40">
        <f>AM40</f>
        <v>26</v>
      </c>
      <c r="AM40">
        <v>26</v>
      </c>
      <c r="AN40">
        <f>AM40</f>
        <v>26</v>
      </c>
      <c r="AO40">
        <f>AP40</f>
        <v>27</v>
      </c>
      <c r="AP40">
        <v>27</v>
      </c>
      <c r="AQ40">
        <f>AP40</f>
        <v>27</v>
      </c>
      <c r="AR40">
        <f>AS40</f>
        <v>32</v>
      </c>
      <c r="AS40">
        <v>32</v>
      </c>
      <c r="AT40">
        <f>AS40</f>
        <v>32</v>
      </c>
      <c r="AU40" s="4">
        <v>32</v>
      </c>
      <c r="AV40">
        <f>AW40</f>
        <v>32</v>
      </c>
      <c r="AW40">
        <v>32</v>
      </c>
      <c r="AX40">
        <f>AW40</f>
        <v>32</v>
      </c>
      <c r="AY40">
        <f>AZ40</f>
        <v>33</v>
      </c>
      <c r="AZ40">
        <v>33</v>
      </c>
      <c r="BA40">
        <f>AZ40</f>
        <v>33</v>
      </c>
      <c r="BB40">
        <f>BC40</f>
        <v>35</v>
      </c>
      <c r="BC40">
        <v>35</v>
      </c>
      <c r="BD40">
        <f>BC40</f>
        <v>35</v>
      </c>
      <c r="BE40">
        <f>BF40</f>
        <v>35</v>
      </c>
      <c r="BF40">
        <v>35</v>
      </c>
      <c r="BG40">
        <f>BF40</f>
        <v>35</v>
      </c>
      <c r="BH40">
        <f>BI40</f>
        <v>36</v>
      </c>
      <c r="BI40">
        <v>36</v>
      </c>
      <c r="BJ40">
        <f>BI40</f>
        <v>36</v>
      </c>
      <c r="BK40">
        <f>BL40</f>
        <v>36</v>
      </c>
      <c r="BL40">
        <v>36</v>
      </c>
      <c r="BM40">
        <f>BL40</f>
        <v>36</v>
      </c>
      <c r="BN40">
        <f>BO40</f>
        <v>36</v>
      </c>
      <c r="BO40">
        <v>36</v>
      </c>
      <c r="BP40">
        <f>BO40</f>
        <v>36</v>
      </c>
      <c r="BQ40">
        <f>BR40</f>
        <v>36</v>
      </c>
      <c r="BR40">
        <v>36</v>
      </c>
      <c r="BS40">
        <f>BR40</f>
        <v>36</v>
      </c>
      <c r="BT40">
        <f>BU40</f>
        <v>37</v>
      </c>
      <c r="BU40">
        <v>37</v>
      </c>
      <c r="BV40">
        <f>BU40</f>
        <v>37</v>
      </c>
      <c r="BW40">
        <f>BX40</f>
        <v>37</v>
      </c>
      <c r="BX40">
        <v>37</v>
      </c>
      <c r="BY40" s="5">
        <f>BX40</f>
        <v>37</v>
      </c>
      <c r="BZ40" s="5">
        <f>CA40</f>
        <v>37</v>
      </c>
      <c r="CA40">
        <v>37</v>
      </c>
      <c r="CB40">
        <f>CA40</f>
        <v>37</v>
      </c>
      <c r="CC40">
        <f>CD40</f>
        <v>37</v>
      </c>
      <c r="CD40">
        <v>37</v>
      </c>
      <c r="CE40">
        <f>CD40</f>
        <v>37</v>
      </c>
      <c r="CF40">
        <f>CG40</f>
        <v>37</v>
      </c>
      <c r="CG40">
        <v>37</v>
      </c>
      <c r="CH40">
        <f>CG40</f>
        <v>37</v>
      </c>
      <c r="CI40">
        <f>CJ40</f>
        <v>37</v>
      </c>
      <c r="CJ40">
        <v>37</v>
      </c>
      <c r="CK40">
        <f>CJ40</f>
        <v>37</v>
      </c>
      <c r="CL40" s="4"/>
    </row>
  </sheetData>
  <sortState columnSort="1" ref="Z1:CL44">
    <sortCondition ref="Z40:CL4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opLeftCell="W1" workbookViewId="0">
      <selection activeCell="A14" sqref="A14:XFD14"/>
    </sheetView>
  </sheetViews>
  <sheetFormatPr baseColWidth="10" defaultRowHeight="15" x14ac:dyDescent="0.2"/>
  <cols>
    <col min="26" max="26" width="16" customWidth="1"/>
    <col min="27" max="27" width="21.6640625" customWidth="1"/>
    <col min="29" max="29" width="22.83203125" customWidth="1"/>
    <col min="32" max="32" width="13.83203125" customWidth="1"/>
    <col min="50" max="50" width="16.5" customWidth="1"/>
    <col min="53" max="53" width="20.1640625" customWidth="1"/>
    <col min="59" max="59" width="15.5" customWidth="1"/>
    <col min="62" max="62" width="21.1640625" customWidth="1"/>
  </cols>
  <sheetData>
    <row r="1" spans="1:6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94</v>
      </c>
      <c r="AA1" t="s">
        <v>95</v>
      </c>
      <c r="AB1" t="s">
        <v>96</v>
      </c>
      <c r="AC1" t="s">
        <v>97</v>
      </c>
      <c r="AD1" t="s">
        <v>98</v>
      </c>
      <c r="AE1" t="s">
        <v>99</v>
      </c>
      <c r="AF1" t="s">
        <v>123</v>
      </c>
      <c r="AG1" t="s">
        <v>124</v>
      </c>
      <c r="AH1" t="s">
        <v>125</v>
      </c>
      <c r="AI1" t="s">
        <v>37</v>
      </c>
      <c r="AJ1" t="s">
        <v>38</v>
      </c>
      <c r="AK1" t="s">
        <v>39</v>
      </c>
      <c r="AL1" t="s">
        <v>40</v>
      </c>
      <c r="AM1" t="s">
        <v>41</v>
      </c>
      <c r="AN1" t="s">
        <v>42</v>
      </c>
      <c r="AO1" t="s">
        <v>46</v>
      </c>
      <c r="AP1" t="s">
        <v>47</v>
      </c>
      <c r="AQ1" t="s">
        <v>48</v>
      </c>
      <c r="AR1" t="s">
        <v>73</v>
      </c>
      <c r="AS1" t="s">
        <v>74</v>
      </c>
      <c r="AT1" t="s">
        <v>75</v>
      </c>
      <c r="AU1" t="s">
        <v>88</v>
      </c>
      <c r="AV1" t="s">
        <v>89</v>
      </c>
      <c r="AW1" t="s">
        <v>90</v>
      </c>
      <c r="AX1" t="s">
        <v>25</v>
      </c>
      <c r="AY1" t="s">
        <v>26</v>
      </c>
      <c r="AZ1" t="s">
        <v>27</v>
      </c>
      <c r="BA1" t="s">
        <v>132</v>
      </c>
      <c r="BB1" t="s">
        <v>133</v>
      </c>
      <c r="BC1" t="s">
        <v>134</v>
      </c>
      <c r="BD1" t="s">
        <v>34</v>
      </c>
      <c r="BE1" t="s">
        <v>35</v>
      </c>
      <c r="BF1" t="s">
        <v>36</v>
      </c>
      <c r="BG1" t="s">
        <v>49</v>
      </c>
      <c r="BH1" t="s">
        <v>50</v>
      </c>
      <c r="BI1" s="5" t="s">
        <v>51</v>
      </c>
      <c r="BJ1" t="s">
        <v>725</v>
      </c>
    </row>
    <row r="2" spans="1:62" x14ac:dyDescent="0.2">
      <c r="Z2" t="s">
        <v>726</v>
      </c>
      <c r="AC2" t="s">
        <v>727</v>
      </c>
      <c r="AF2" t="s">
        <v>728</v>
      </c>
      <c r="AI2" t="s">
        <v>729</v>
      </c>
      <c r="AL2" t="s">
        <v>730</v>
      </c>
      <c r="AO2" t="s">
        <v>731</v>
      </c>
      <c r="AR2" t="s">
        <v>732</v>
      </c>
      <c r="AU2" t="s">
        <v>733</v>
      </c>
      <c r="AX2" t="s">
        <v>734</v>
      </c>
      <c r="BA2" t="s">
        <v>735</v>
      </c>
      <c r="BD2" t="s">
        <v>736</v>
      </c>
      <c r="BG2" t="s">
        <v>737</v>
      </c>
      <c r="BI2" s="5"/>
    </row>
    <row r="3" spans="1:62" x14ac:dyDescent="0.2">
      <c r="BI3" s="5"/>
    </row>
    <row r="4" spans="1:62" x14ac:dyDescent="0.2">
      <c r="A4" t="s">
        <v>141</v>
      </c>
      <c r="B4" t="s">
        <v>142</v>
      </c>
      <c r="C4">
        <v>0</v>
      </c>
      <c r="D4" s="1">
        <v>42178</v>
      </c>
      <c r="E4">
        <v>15</v>
      </c>
      <c r="F4">
        <v>15</v>
      </c>
      <c r="G4" s="1">
        <v>41906</v>
      </c>
      <c r="H4" s="1">
        <v>42291</v>
      </c>
      <c r="I4">
        <v>34.647500000000001</v>
      </c>
      <c r="J4">
        <v>63.326999999999998</v>
      </c>
      <c r="K4">
        <v>81.082999999999998</v>
      </c>
      <c r="AA4">
        <f>COUNTIF(AA5:AA13,"*&lt;*")</f>
        <v>4</v>
      </c>
      <c r="AD4">
        <f>COUNTIF(AD5:AD13,"*&lt;*")</f>
        <v>3</v>
      </c>
      <c r="AG4">
        <f>COUNTIF(AG5:AG13,"*&lt;*")</f>
        <v>5</v>
      </c>
      <c r="AJ4">
        <f>COUNTIF(AJ5:AJ13,"*&lt;*")</f>
        <v>6</v>
      </c>
      <c r="AM4">
        <f>COUNTIF(AM5:AM13,"*&lt;*")</f>
        <v>6</v>
      </c>
      <c r="AP4">
        <f>COUNTIF(AP5:AP13,"*&lt;*")</f>
        <v>8</v>
      </c>
      <c r="AS4">
        <f>COUNTIF(AS5:AS13,"*&lt;*")</f>
        <v>7</v>
      </c>
      <c r="AV4">
        <f>COUNTIF(AV5:AV13,"*&lt;*")</f>
        <v>6</v>
      </c>
      <c r="AY4">
        <f>COUNTIF(AY5:AY13,"*&lt;*")</f>
        <v>8</v>
      </c>
      <c r="BB4">
        <f>COUNTIF(BB5:BB13,"*&lt;*")</f>
        <v>8</v>
      </c>
      <c r="BE4">
        <f>COUNTIF(BE5:BE13,"*&lt;*")</f>
        <v>8</v>
      </c>
      <c r="BH4">
        <f>COUNTIF(BH5:BH13,"*&lt;*")</f>
        <v>8</v>
      </c>
    </row>
    <row r="5" spans="1:62" x14ac:dyDescent="0.2">
      <c r="A5" t="s">
        <v>147</v>
      </c>
      <c r="B5" t="s">
        <v>148</v>
      </c>
      <c r="C5">
        <v>1</v>
      </c>
      <c r="D5" s="1">
        <v>42170</v>
      </c>
      <c r="E5">
        <v>15</v>
      </c>
      <c r="F5">
        <v>15</v>
      </c>
      <c r="G5" s="1">
        <v>41904</v>
      </c>
      <c r="H5" s="1">
        <v>42283</v>
      </c>
      <c r="I5">
        <v>58.255000000000003</v>
      </c>
      <c r="J5">
        <v>102.825</v>
      </c>
      <c r="K5">
        <v>120.4695</v>
      </c>
      <c r="L5" t="s">
        <v>148</v>
      </c>
      <c r="M5" t="s">
        <v>149</v>
      </c>
      <c r="N5" t="s">
        <v>150</v>
      </c>
      <c r="O5" t="s">
        <v>151</v>
      </c>
      <c r="P5" t="s">
        <v>152</v>
      </c>
      <c r="Q5" t="s">
        <v>153</v>
      </c>
      <c r="S5" t="s">
        <v>154</v>
      </c>
      <c r="T5" t="s">
        <v>155</v>
      </c>
      <c r="U5" t="s">
        <v>156</v>
      </c>
      <c r="V5" t="s">
        <v>157</v>
      </c>
      <c r="Z5">
        <v>2.4813000000000001</v>
      </c>
      <c r="AB5" t="s">
        <v>164</v>
      </c>
      <c r="AC5">
        <v>8.61</v>
      </c>
      <c r="AE5" t="s">
        <v>158</v>
      </c>
      <c r="AF5">
        <v>10.7315</v>
      </c>
      <c r="AH5" t="s">
        <v>163</v>
      </c>
      <c r="AI5">
        <v>1125.3150000000001</v>
      </c>
      <c r="AJ5" t="s">
        <v>160</v>
      </c>
      <c r="AK5" t="s">
        <v>161</v>
      </c>
      <c r="AM5" t="s">
        <v>159</v>
      </c>
      <c r="AP5" t="s">
        <v>159</v>
      </c>
      <c r="AR5">
        <v>1.0446</v>
      </c>
      <c r="AT5" t="s">
        <v>163</v>
      </c>
      <c r="AV5" t="s">
        <v>159</v>
      </c>
      <c r="AX5">
        <v>1.1012999999999999</v>
      </c>
      <c r="AZ5" t="s">
        <v>158</v>
      </c>
      <c r="BB5" t="s">
        <v>159</v>
      </c>
      <c r="BC5" t="s">
        <v>162</v>
      </c>
      <c r="BE5" t="s">
        <v>159</v>
      </c>
      <c r="BH5" t="s">
        <v>159</v>
      </c>
      <c r="BI5" s="5"/>
      <c r="BJ5">
        <f t="shared" ref="BJ5:BJ13" si="0">14-COUNTIF(Y5:BI5, "*&lt;*")</f>
        <v>8</v>
      </c>
    </row>
    <row r="6" spans="1:62" x14ac:dyDescent="0.2">
      <c r="A6" t="s">
        <v>147</v>
      </c>
      <c r="B6" t="s">
        <v>148</v>
      </c>
      <c r="C6">
        <v>1</v>
      </c>
      <c r="D6" s="1">
        <v>42170</v>
      </c>
      <c r="E6">
        <v>15</v>
      </c>
      <c r="F6">
        <v>15</v>
      </c>
      <c r="G6" s="1">
        <v>41904</v>
      </c>
      <c r="H6" s="1">
        <v>42283</v>
      </c>
      <c r="I6">
        <v>58.255000000000003</v>
      </c>
      <c r="J6">
        <v>102.825</v>
      </c>
      <c r="K6">
        <v>120.4695</v>
      </c>
      <c r="L6" t="s">
        <v>148</v>
      </c>
      <c r="M6" t="s">
        <v>149</v>
      </c>
      <c r="N6" t="s">
        <v>150</v>
      </c>
      <c r="O6" t="s">
        <v>151</v>
      </c>
      <c r="P6" t="s">
        <v>165</v>
      </c>
      <c r="Q6" t="s">
        <v>166</v>
      </c>
      <c r="S6" t="s">
        <v>154</v>
      </c>
      <c r="T6" t="s">
        <v>155</v>
      </c>
      <c r="U6" t="s">
        <v>167</v>
      </c>
      <c r="AA6" t="s">
        <v>159</v>
      </c>
      <c r="AD6" t="s">
        <v>159</v>
      </c>
      <c r="AG6" t="s">
        <v>159</v>
      </c>
      <c r="AJ6" t="s">
        <v>159</v>
      </c>
      <c r="AM6" t="s">
        <v>159</v>
      </c>
      <c r="AP6" t="s">
        <v>159</v>
      </c>
      <c r="AS6" t="s">
        <v>159</v>
      </c>
      <c r="AV6" t="s">
        <v>159</v>
      </c>
      <c r="AY6" t="s">
        <v>159</v>
      </c>
      <c r="BB6" t="s">
        <v>159</v>
      </c>
      <c r="BC6" t="s">
        <v>162</v>
      </c>
      <c r="BE6" t="s">
        <v>159</v>
      </c>
      <c r="BH6" t="s">
        <v>159</v>
      </c>
      <c r="BI6" s="5"/>
      <c r="BJ6">
        <f t="shared" si="0"/>
        <v>2</v>
      </c>
    </row>
    <row r="7" spans="1:62" x14ac:dyDescent="0.2">
      <c r="A7" t="s">
        <v>147</v>
      </c>
      <c r="B7" t="s">
        <v>148</v>
      </c>
      <c r="C7">
        <v>1</v>
      </c>
      <c r="D7" s="1">
        <v>42170</v>
      </c>
      <c r="E7">
        <v>15</v>
      </c>
      <c r="F7">
        <v>15</v>
      </c>
      <c r="G7" s="1">
        <v>41904</v>
      </c>
      <c r="H7" s="1">
        <v>42283</v>
      </c>
      <c r="I7">
        <v>58.255000000000003</v>
      </c>
      <c r="J7">
        <v>102.825</v>
      </c>
      <c r="K7">
        <v>120.4695</v>
      </c>
      <c r="L7" t="s">
        <v>148</v>
      </c>
      <c r="M7" t="s">
        <v>149</v>
      </c>
      <c r="N7" t="s">
        <v>150</v>
      </c>
      <c r="O7" t="s">
        <v>151</v>
      </c>
      <c r="P7" t="s">
        <v>168</v>
      </c>
      <c r="Q7" t="s">
        <v>169</v>
      </c>
      <c r="S7" t="s">
        <v>154</v>
      </c>
      <c r="T7" t="s">
        <v>155</v>
      </c>
      <c r="V7" t="s">
        <v>170</v>
      </c>
      <c r="Z7">
        <v>3.8534000000000002</v>
      </c>
      <c r="AB7" t="s">
        <v>171</v>
      </c>
      <c r="AC7">
        <v>58.655200000000001</v>
      </c>
      <c r="AG7" t="s">
        <v>159</v>
      </c>
      <c r="AJ7" t="s">
        <v>159</v>
      </c>
      <c r="AM7" t="s">
        <v>159</v>
      </c>
      <c r="AP7" t="s">
        <v>159</v>
      </c>
      <c r="AS7" t="s">
        <v>159</v>
      </c>
      <c r="AV7" t="s">
        <v>159</v>
      </c>
      <c r="AY7" t="s">
        <v>159</v>
      </c>
      <c r="BB7" t="s">
        <v>159</v>
      </c>
      <c r="BC7" t="s">
        <v>162</v>
      </c>
      <c r="BE7" t="s">
        <v>159</v>
      </c>
      <c r="BH7" t="s">
        <v>159</v>
      </c>
      <c r="BI7" s="5"/>
      <c r="BJ7">
        <f t="shared" si="0"/>
        <v>4</v>
      </c>
    </row>
    <row r="8" spans="1:62" s="5" customFormat="1" x14ac:dyDescent="0.2">
      <c r="A8" s="5" t="s">
        <v>245</v>
      </c>
      <c r="B8" s="5" t="s">
        <v>246</v>
      </c>
      <c r="C8" s="5">
        <v>4</v>
      </c>
      <c r="D8" s="8">
        <v>42171</v>
      </c>
      <c r="E8" s="5">
        <v>15</v>
      </c>
      <c r="F8" s="5">
        <v>4</v>
      </c>
      <c r="G8" s="8">
        <v>41904</v>
      </c>
      <c r="H8" s="8">
        <v>42272</v>
      </c>
      <c r="I8" s="5">
        <v>71.872500000000002</v>
      </c>
      <c r="J8" s="5">
        <v>126.3955</v>
      </c>
      <c r="K8" s="5">
        <v>159.9495</v>
      </c>
      <c r="L8" s="5" t="s">
        <v>246</v>
      </c>
      <c r="M8" s="5" t="s">
        <v>247</v>
      </c>
      <c r="N8" s="5" t="s">
        <v>248</v>
      </c>
      <c r="O8" s="5" t="s">
        <v>151</v>
      </c>
      <c r="P8" s="5" t="s">
        <v>249</v>
      </c>
      <c r="Q8" s="5" t="s">
        <v>250</v>
      </c>
      <c r="S8" s="5" t="s">
        <v>154</v>
      </c>
      <c r="T8" s="5" t="s">
        <v>155</v>
      </c>
      <c r="U8" s="5" t="s">
        <v>251</v>
      </c>
      <c r="V8" s="5" t="s">
        <v>252</v>
      </c>
      <c r="AA8" s="5" t="s">
        <v>159</v>
      </c>
      <c r="AC8" s="5">
        <v>4.0372000000000003</v>
      </c>
      <c r="AE8" s="5" t="s">
        <v>163</v>
      </c>
      <c r="AG8" s="5" t="s">
        <v>159</v>
      </c>
      <c r="AJ8" s="5" t="s">
        <v>159</v>
      </c>
      <c r="AL8" s="5">
        <v>0.99370000000000003</v>
      </c>
      <c r="AM8" s="5" t="s">
        <v>160</v>
      </c>
      <c r="AN8" s="5" t="s">
        <v>220</v>
      </c>
      <c r="AP8" s="5" t="s">
        <v>159</v>
      </c>
      <c r="AS8" s="5" t="s">
        <v>159</v>
      </c>
      <c r="AV8" s="5" t="s">
        <v>159</v>
      </c>
      <c r="AY8" s="5" t="s">
        <v>159</v>
      </c>
      <c r="BB8" s="5" t="s">
        <v>159</v>
      </c>
      <c r="BC8" s="5" t="s">
        <v>162</v>
      </c>
      <c r="BE8" s="5" t="s">
        <v>159</v>
      </c>
      <c r="BH8" s="5" t="s">
        <v>159</v>
      </c>
      <c r="BJ8">
        <f t="shared" si="0"/>
        <v>4</v>
      </c>
    </row>
    <row r="9" spans="1:62" s="5" customFormat="1" x14ac:dyDescent="0.2">
      <c r="A9" s="5" t="s">
        <v>245</v>
      </c>
      <c r="B9" s="5" t="s">
        <v>246</v>
      </c>
      <c r="C9" s="5">
        <v>4</v>
      </c>
      <c r="D9" s="8">
        <v>42171</v>
      </c>
      <c r="E9" s="5">
        <v>15</v>
      </c>
      <c r="F9" s="5">
        <v>4</v>
      </c>
      <c r="G9" s="8">
        <v>41904</v>
      </c>
      <c r="H9" s="8">
        <v>42272</v>
      </c>
      <c r="I9" s="5">
        <v>71.872500000000002</v>
      </c>
      <c r="J9" s="5">
        <v>126.3955</v>
      </c>
      <c r="K9" s="5">
        <v>159.9495</v>
      </c>
      <c r="L9" s="5" t="s">
        <v>246</v>
      </c>
      <c r="M9" s="5" t="s">
        <v>247</v>
      </c>
      <c r="N9" s="5" t="s">
        <v>248</v>
      </c>
      <c r="O9" s="5" t="s">
        <v>151</v>
      </c>
      <c r="P9" s="5" t="s">
        <v>253</v>
      </c>
      <c r="Q9" s="5" t="s">
        <v>254</v>
      </c>
      <c r="S9" s="5" t="s">
        <v>154</v>
      </c>
      <c r="T9" s="5" t="s">
        <v>155</v>
      </c>
      <c r="U9" s="5" t="s">
        <v>223</v>
      </c>
      <c r="AA9" s="5" t="s">
        <v>159</v>
      </c>
      <c r="AD9" s="5" t="s">
        <v>159</v>
      </c>
      <c r="AG9" s="5" t="s">
        <v>159</v>
      </c>
      <c r="AJ9" s="5" t="s">
        <v>159</v>
      </c>
      <c r="AM9" s="5" t="s">
        <v>159</v>
      </c>
      <c r="AP9" s="5" t="s">
        <v>159</v>
      </c>
      <c r="AS9" s="5" t="s">
        <v>159</v>
      </c>
      <c r="AV9" s="5" t="s">
        <v>159</v>
      </c>
      <c r="AY9" s="5" t="s">
        <v>159</v>
      </c>
      <c r="BA9" s="5">
        <v>10.0281</v>
      </c>
      <c r="BB9" s="5" t="s">
        <v>160</v>
      </c>
      <c r="BC9" s="5" t="s">
        <v>255</v>
      </c>
      <c r="BE9" s="5" t="s">
        <v>159</v>
      </c>
      <c r="BH9" s="5" t="s">
        <v>159</v>
      </c>
      <c r="BJ9">
        <f t="shared" si="0"/>
        <v>3</v>
      </c>
    </row>
    <row r="10" spans="1:62" s="5" customFormat="1" x14ac:dyDescent="0.2">
      <c r="A10" s="5" t="s">
        <v>245</v>
      </c>
      <c r="B10" s="5" t="s">
        <v>246</v>
      </c>
      <c r="C10" s="5">
        <v>4</v>
      </c>
      <c r="D10" s="8">
        <v>42171</v>
      </c>
      <c r="E10" s="5">
        <v>15</v>
      </c>
      <c r="F10" s="5">
        <v>4</v>
      </c>
      <c r="G10" s="8">
        <v>41904</v>
      </c>
      <c r="H10" s="8">
        <v>42272</v>
      </c>
      <c r="I10" s="5">
        <v>71.872500000000002</v>
      </c>
      <c r="J10" s="5">
        <v>126.3955</v>
      </c>
      <c r="K10" s="5">
        <v>159.9495</v>
      </c>
      <c r="L10" s="5" t="s">
        <v>246</v>
      </c>
      <c r="M10" s="5" t="s">
        <v>247</v>
      </c>
      <c r="N10" s="5" t="s">
        <v>248</v>
      </c>
      <c r="O10" s="5" t="s">
        <v>151</v>
      </c>
      <c r="P10" s="5" t="s">
        <v>256</v>
      </c>
      <c r="Q10" s="5" t="s">
        <v>257</v>
      </c>
      <c r="S10" s="5" t="s">
        <v>154</v>
      </c>
      <c r="T10" s="5" t="s">
        <v>180</v>
      </c>
      <c r="V10" s="5" t="s">
        <v>258</v>
      </c>
      <c r="AA10" s="5" t="s">
        <v>159</v>
      </c>
      <c r="AD10" s="5" t="s">
        <v>159</v>
      </c>
      <c r="AG10" s="5" t="s">
        <v>159</v>
      </c>
      <c r="AI10" s="5">
        <v>18.2164</v>
      </c>
      <c r="AJ10" s="5" t="s">
        <v>160</v>
      </c>
      <c r="AK10" s="5" t="s">
        <v>259</v>
      </c>
      <c r="AM10" s="5" t="s">
        <v>159</v>
      </c>
      <c r="AP10" s="5" t="s">
        <v>159</v>
      </c>
      <c r="AS10" s="5" t="s">
        <v>159</v>
      </c>
      <c r="AV10" s="5" t="s">
        <v>159</v>
      </c>
      <c r="AY10" s="5" t="s">
        <v>159</v>
      </c>
      <c r="BB10" s="5" t="s">
        <v>159</v>
      </c>
      <c r="BC10" s="5" t="s">
        <v>162</v>
      </c>
      <c r="BE10" s="5" t="s">
        <v>159</v>
      </c>
      <c r="BG10" s="5">
        <v>1.1585000000000001</v>
      </c>
      <c r="BI10" s="5" t="s">
        <v>163</v>
      </c>
      <c r="BJ10">
        <f t="shared" si="0"/>
        <v>4</v>
      </c>
    </row>
    <row r="11" spans="1:62" x14ac:dyDescent="0.2">
      <c r="A11" t="s">
        <v>335</v>
      </c>
      <c r="B11" t="s">
        <v>336</v>
      </c>
      <c r="C11">
        <v>5</v>
      </c>
      <c r="D11" s="1">
        <v>42194</v>
      </c>
      <c r="E11">
        <v>15</v>
      </c>
      <c r="F11">
        <v>15</v>
      </c>
      <c r="G11" s="1">
        <v>41904</v>
      </c>
      <c r="H11" s="1">
        <v>42272</v>
      </c>
      <c r="I11">
        <v>71.872500000000002</v>
      </c>
      <c r="J11">
        <v>126.3955</v>
      </c>
      <c r="K11">
        <v>159.9495</v>
      </c>
      <c r="L11" t="s">
        <v>336</v>
      </c>
      <c r="M11" t="s">
        <v>337</v>
      </c>
      <c r="N11" t="s">
        <v>338</v>
      </c>
      <c r="O11" t="s">
        <v>151</v>
      </c>
      <c r="P11" t="s">
        <v>339</v>
      </c>
      <c r="Q11" t="s">
        <v>340</v>
      </c>
      <c r="S11" t="s">
        <v>154</v>
      </c>
      <c r="T11" t="s">
        <v>155</v>
      </c>
      <c r="V11" t="s">
        <v>341</v>
      </c>
      <c r="Z11">
        <v>27.945499999999999</v>
      </c>
      <c r="AC11">
        <v>89.293199999999999</v>
      </c>
      <c r="AF11">
        <v>142.04310000000001</v>
      </c>
      <c r="AJ11" t="s">
        <v>159</v>
      </c>
      <c r="AL11">
        <v>2.8429000000000002</v>
      </c>
      <c r="AN11" t="s">
        <v>192</v>
      </c>
      <c r="AO11">
        <v>4.6467999999999998</v>
      </c>
      <c r="AQ11" t="s">
        <v>342</v>
      </c>
      <c r="AR11">
        <v>1.3036000000000001</v>
      </c>
      <c r="AT11" t="s">
        <v>163</v>
      </c>
      <c r="AU11">
        <v>32.662300000000002</v>
      </c>
      <c r="AY11" t="s">
        <v>159</v>
      </c>
      <c r="BB11" t="s">
        <v>159</v>
      </c>
      <c r="BC11" t="s">
        <v>162</v>
      </c>
      <c r="BD11">
        <v>1.2769999999999999</v>
      </c>
      <c r="BF11" t="s">
        <v>163</v>
      </c>
      <c r="BH11" t="s">
        <v>159</v>
      </c>
      <c r="BI11" s="5"/>
      <c r="BJ11">
        <f t="shared" si="0"/>
        <v>10</v>
      </c>
    </row>
    <row r="12" spans="1:62" x14ac:dyDescent="0.2">
      <c r="A12" t="s">
        <v>335</v>
      </c>
      <c r="B12" t="s">
        <v>336</v>
      </c>
      <c r="C12">
        <v>5</v>
      </c>
      <c r="D12" s="1">
        <v>42194</v>
      </c>
      <c r="E12">
        <v>15</v>
      </c>
      <c r="F12">
        <v>15</v>
      </c>
      <c r="G12" s="1">
        <v>41904</v>
      </c>
      <c r="H12" s="1">
        <v>42272</v>
      </c>
      <c r="I12">
        <v>71.872500000000002</v>
      </c>
      <c r="J12">
        <v>126.3955</v>
      </c>
      <c r="K12">
        <v>159.9495</v>
      </c>
      <c r="L12" t="s">
        <v>336</v>
      </c>
      <c r="M12" t="s">
        <v>337</v>
      </c>
      <c r="N12" t="s">
        <v>338</v>
      </c>
      <c r="O12" t="s">
        <v>151</v>
      </c>
      <c r="P12" t="s">
        <v>343</v>
      </c>
      <c r="Q12" t="s">
        <v>344</v>
      </c>
      <c r="S12" t="s">
        <v>154</v>
      </c>
      <c r="T12" t="s">
        <v>155</v>
      </c>
      <c r="Z12">
        <v>16.7835</v>
      </c>
      <c r="AB12" t="s">
        <v>196</v>
      </c>
      <c r="AC12">
        <v>71.385499999999993</v>
      </c>
      <c r="AE12" t="s">
        <v>196</v>
      </c>
      <c r="AF12">
        <v>60.622100000000003</v>
      </c>
      <c r="AH12" t="s">
        <v>345</v>
      </c>
      <c r="AK12" t="s">
        <v>197</v>
      </c>
      <c r="AM12" t="s">
        <v>159</v>
      </c>
      <c r="AN12" t="s">
        <v>196</v>
      </c>
      <c r="AP12" t="s">
        <v>159</v>
      </c>
      <c r="AQ12" t="s">
        <v>196</v>
      </c>
      <c r="AS12" t="s">
        <v>159</v>
      </c>
      <c r="AT12" t="s">
        <v>196</v>
      </c>
      <c r="AU12">
        <v>23.3445</v>
      </c>
      <c r="AW12" t="s">
        <v>196</v>
      </c>
      <c r="AY12" t="s">
        <v>159</v>
      </c>
      <c r="AZ12" t="s">
        <v>196</v>
      </c>
      <c r="BB12" t="s">
        <v>159</v>
      </c>
      <c r="BC12" t="s">
        <v>198</v>
      </c>
      <c r="BE12" t="s">
        <v>159</v>
      </c>
      <c r="BF12" t="s">
        <v>196</v>
      </c>
      <c r="BH12" t="s">
        <v>159</v>
      </c>
      <c r="BI12" s="5" t="s">
        <v>196</v>
      </c>
      <c r="BJ12">
        <f t="shared" si="0"/>
        <v>7</v>
      </c>
    </row>
    <row r="13" spans="1:62" x14ac:dyDescent="0.2">
      <c r="A13" t="s">
        <v>335</v>
      </c>
      <c r="B13" t="s">
        <v>336</v>
      </c>
      <c r="C13">
        <v>5</v>
      </c>
      <c r="D13" s="1">
        <v>42194</v>
      </c>
      <c r="E13">
        <v>15</v>
      </c>
      <c r="F13">
        <v>15</v>
      </c>
      <c r="G13" s="1">
        <v>41904</v>
      </c>
      <c r="H13" s="1">
        <v>42272</v>
      </c>
      <c r="I13">
        <v>71.872500000000002</v>
      </c>
      <c r="J13">
        <v>126.3955</v>
      </c>
      <c r="K13">
        <v>159.9495</v>
      </c>
      <c r="L13" t="s">
        <v>336</v>
      </c>
      <c r="M13" t="s">
        <v>337</v>
      </c>
      <c r="N13" t="s">
        <v>338</v>
      </c>
      <c r="O13" t="s">
        <v>151</v>
      </c>
      <c r="P13" t="s">
        <v>346</v>
      </c>
      <c r="Q13" t="s">
        <v>347</v>
      </c>
      <c r="S13" t="s">
        <v>154</v>
      </c>
      <c r="T13" t="s">
        <v>180</v>
      </c>
      <c r="V13" t="s">
        <v>348</v>
      </c>
      <c r="Z13">
        <v>8.1820000000000004</v>
      </c>
      <c r="AB13" t="s">
        <v>192</v>
      </c>
      <c r="AC13">
        <v>47.405799999999999</v>
      </c>
      <c r="AD13" t="s">
        <v>160</v>
      </c>
      <c r="AE13" t="s">
        <v>189</v>
      </c>
      <c r="AF13">
        <v>28.614799999999999</v>
      </c>
      <c r="AH13" t="s">
        <v>237</v>
      </c>
      <c r="AJ13" t="s">
        <v>159</v>
      </c>
      <c r="AL13">
        <v>2.2122999999999999</v>
      </c>
      <c r="AN13" t="s">
        <v>192</v>
      </c>
      <c r="AP13" t="s">
        <v>159</v>
      </c>
      <c r="AS13" t="s">
        <v>159</v>
      </c>
      <c r="AU13">
        <v>16.2578</v>
      </c>
      <c r="AW13" t="s">
        <v>237</v>
      </c>
      <c r="AY13" t="s">
        <v>159</v>
      </c>
      <c r="BB13" t="s">
        <v>159</v>
      </c>
      <c r="BC13" t="s">
        <v>162</v>
      </c>
      <c r="BE13" t="s">
        <v>159</v>
      </c>
      <c r="BH13" t="s">
        <v>159</v>
      </c>
      <c r="BI13" s="5"/>
      <c r="BJ13">
        <f t="shared" si="0"/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I56"/>
  <sheetViews>
    <sheetView tabSelected="1" topLeftCell="A22" workbookViewId="0">
      <selection activeCell="A23" sqref="A23"/>
    </sheetView>
  </sheetViews>
  <sheetFormatPr baseColWidth="10" defaultRowHeight="15" x14ac:dyDescent="0.2"/>
  <cols>
    <col min="1" max="1" width="12.33203125" customWidth="1"/>
    <col min="2" max="2" width="26.33203125" bestFit="1" customWidth="1"/>
    <col min="3" max="3" width="28.6640625" bestFit="1" customWidth="1"/>
    <col min="4" max="4" width="35.1640625" bestFit="1" customWidth="1"/>
    <col min="5" max="5" width="28.1640625" bestFit="1" customWidth="1"/>
    <col min="6" max="6" width="28.5" bestFit="1" customWidth="1"/>
    <col min="7" max="7" width="25" bestFit="1" customWidth="1"/>
    <col min="8" max="8" width="22.1640625" bestFit="1" customWidth="1"/>
    <col min="9" max="9" width="22.6640625" bestFit="1" customWidth="1"/>
    <col min="10" max="10" width="27.5" bestFit="1" customWidth="1"/>
    <col min="11" max="11" width="29.5" bestFit="1" customWidth="1"/>
    <col min="12" max="12" width="23.83203125" bestFit="1" customWidth="1"/>
    <col min="13" max="13" width="31.6640625" bestFit="1" customWidth="1"/>
    <col min="14" max="14" width="24.6640625" bestFit="1" customWidth="1"/>
    <col min="15" max="15" width="25.5" bestFit="1" customWidth="1"/>
    <col min="16" max="16" width="24.33203125" bestFit="1" customWidth="1"/>
    <col min="17" max="17" width="25.33203125" bestFit="1" customWidth="1"/>
    <col min="18" max="18" width="28" bestFit="1" customWidth="1"/>
    <col min="19" max="19" width="24.5" bestFit="1" customWidth="1"/>
    <col min="20" max="20" width="30.5" bestFit="1" customWidth="1"/>
    <col min="21" max="21" width="36.6640625" bestFit="1" customWidth="1"/>
    <col min="22" max="22" width="40" bestFit="1" customWidth="1"/>
    <col min="23" max="23" width="35.5" bestFit="1" customWidth="1"/>
    <col min="24" max="24" width="29.1640625" bestFit="1" customWidth="1"/>
    <col min="25" max="25" width="25" bestFit="1" customWidth="1"/>
    <col min="26" max="26" width="25.5" bestFit="1" customWidth="1"/>
    <col min="27" max="27" width="26.5" bestFit="1" customWidth="1"/>
    <col min="28" max="28" width="29.1640625" bestFit="1" customWidth="1"/>
    <col min="29" max="29" width="30" bestFit="1" customWidth="1"/>
    <col min="30" max="30" width="31.6640625" bestFit="1" customWidth="1"/>
    <col min="31" max="31" width="33.1640625" bestFit="1" customWidth="1"/>
    <col min="32" max="32" width="28.6640625" bestFit="1" customWidth="1"/>
    <col min="33" max="33" width="37.1640625" bestFit="1" customWidth="1"/>
    <col min="34" max="34" width="26.33203125" bestFit="1" customWidth="1"/>
    <col min="35" max="35" width="33.6640625" bestFit="1" customWidth="1"/>
    <col min="36" max="36" width="31.83203125" bestFit="1" customWidth="1"/>
    <col min="37" max="37" width="25.33203125" bestFit="1" customWidth="1"/>
    <col min="38" max="38" width="31.83203125" bestFit="1" customWidth="1"/>
    <col min="39" max="39" width="28.83203125" bestFit="1" customWidth="1"/>
    <col min="40" max="40" width="25" bestFit="1" customWidth="1"/>
    <col min="41" max="41" width="23" bestFit="1" customWidth="1"/>
    <col min="42" max="42" width="28.33203125" bestFit="1" customWidth="1"/>
    <col min="43" max="43" width="27" bestFit="1" customWidth="1"/>
    <col min="44" max="44" width="22.1640625" bestFit="1" customWidth="1"/>
    <col min="45" max="45" width="37.1640625" bestFit="1" customWidth="1"/>
    <col min="46" max="46" width="29.5" bestFit="1" customWidth="1"/>
    <col min="47" max="47" width="30" bestFit="1" customWidth="1"/>
    <col min="48" max="48" width="25.83203125" bestFit="1" customWidth="1"/>
    <col min="49" max="49" width="29.6640625" bestFit="1" customWidth="1"/>
    <col min="50" max="50" width="32.1640625" bestFit="1" customWidth="1"/>
    <col min="51" max="51" width="30.5" bestFit="1" customWidth="1"/>
    <col min="52" max="52" width="22.5" bestFit="1" customWidth="1"/>
    <col min="53" max="53" width="29.33203125" bestFit="1" customWidth="1"/>
    <col min="54" max="54" width="33" bestFit="1" customWidth="1"/>
    <col min="55" max="56" width="25.33203125" customWidth="1"/>
    <col min="57" max="58" width="32.1640625" customWidth="1"/>
    <col min="59" max="59" width="36" bestFit="1" customWidth="1"/>
    <col min="60" max="60" width="29.5" bestFit="1" customWidth="1"/>
    <col min="61" max="61" width="24.5" bestFit="1" customWidth="1"/>
    <col min="62" max="62" width="29.5" bestFit="1" customWidth="1"/>
    <col min="63" max="63" width="24.5" bestFit="1" customWidth="1"/>
    <col min="64" max="64" width="29.5" bestFit="1" customWidth="1"/>
    <col min="65" max="65" width="24.5" bestFit="1" customWidth="1"/>
    <col min="66" max="66" width="29.5" bestFit="1" customWidth="1"/>
    <col min="67" max="67" width="24.5" bestFit="1" customWidth="1"/>
    <col min="68" max="68" width="29.5" bestFit="1" customWidth="1"/>
    <col min="69" max="69" width="24.5" bestFit="1" customWidth="1"/>
    <col min="70" max="70" width="29.5" bestFit="1" customWidth="1"/>
    <col min="71" max="71" width="24.5" bestFit="1" customWidth="1"/>
    <col min="72" max="72" width="29.5" bestFit="1" customWidth="1"/>
    <col min="73" max="73" width="24.5" bestFit="1" customWidth="1"/>
    <col min="74" max="74" width="29.5" bestFit="1" customWidth="1"/>
    <col min="75" max="75" width="24.5" bestFit="1" customWidth="1"/>
    <col min="76" max="76" width="29.5" bestFit="1" customWidth="1"/>
    <col min="77" max="77" width="24.5" bestFit="1" customWidth="1"/>
    <col min="78" max="78" width="29.5" bestFit="1" customWidth="1"/>
    <col min="79" max="79" width="24.5" bestFit="1" customWidth="1"/>
    <col min="80" max="80" width="29.5" bestFit="1" customWidth="1"/>
    <col min="81" max="81" width="24.5" bestFit="1" customWidth="1"/>
    <col min="82" max="82" width="29.5" bestFit="1" customWidth="1"/>
    <col min="83" max="83" width="24.5" bestFit="1" customWidth="1"/>
    <col min="84" max="84" width="29.5" bestFit="1" customWidth="1"/>
    <col min="85" max="85" width="24.5" bestFit="1" customWidth="1"/>
    <col min="86" max="86" width="29.5" bestFit="1" customWidth="1"/>
    <col min="87" max="87" width="24.5" bestFit="1" customWidth="1"/>
    <col min="88" max="88" width="29.5" bestFit="1" customWidth="1"/>
    <col min="89" max="89" width="24.5" bestFit="1" customWidth="1"/>
    <col min="90" max="90" width="29.5" bestFit="1" customWidth="1"/>
    <col min="91" max="91" width="24.5" bestFit="1" customWidth="1"/>
    <col min="92" max="92" width="29.5" bestFit="1" customWidth="1"/>
    <col min="93" max="93" width="24.5" bestFit="1" customWidth="1"/>
    <col min="94" max="94" width="29.5" bestFit="1" customWidth="1"/>
    <col min="95" max="95" width="24.5" bestFit="1" customWidth="1"/>
    <col min="96" max="96" width="33.83203125" bestFit="1" customWidth="1"/>
    <col min="97" max="97" width="28.83203125" bestFit="1" customWidth="1"/>
  </cols>
  <sheetData>
    <row r="2" spans="1:61" x14ac:dyDescent="0.2">
      <c r="A2" t="s">
        <v>913</v>
      </c>
    </row>
    <row r="3" spans="1:61" x14ac:dyDescent="0.2">
      <c r="A3" s="10" t="s">
        <v>738</v>
      </c>
      <c r="B3" t="s">
        <v>827</v>
      </c>
      <c r="C3" t="s">
        <v>828</v>
      </c>
      <c r="D3" t="s">
        <v>829</v>
      </c>
      <c r="E3" t="s">
        <v>830</v>
      </c>
      <c r="F3" t="s">
        <v>831</v>
      </c>
      <c r="G3" t="s">
        <v>832</v>
      </c>
      <c r="H3" t="s">
        <v>833</v>
      </c>
      <c r="I3" t="s">
        <v>834</v>
      </c>
      <c r="J3" t="s">
        <v>835</v>
      </c>
      <c r="K3" t="s">
        <v>836</v>
      </c>
      <c r="L3" t="s">
        <v>837</v>
      </c>
      <c r="M3" t="s">
        <v>838</v>
      </c>
      <c r="N3" t="s">
        <v>839</v>
      </c>
      <c r="O3" t="s">
        <v>840</v>
      </c>
      <c r="P3" t="s">
        <v>841</v>
      </c>
      <c r="Q3" t="s">
        <v>842</v>
      </c>
      <c r="R3" t="s">
        <v>843</v>
      </c>
      <c r="S3" t="s">
        <v>844</v>
      </c>
      <c r="T3" t="s">
        <v>845</v>
      </c>
      <c r="U3" t="s">
        <v>846</v>
      </c>
      <c r="V3" t="s">
        <v>847</v>
      </c>
      <c r="W3" t="s">
        <v>848</v>
      </c>
      <c r="X3" t="s">
        <v>849</v>
      </c>
      <c r="Y3" t="s">
        <v>850</v>
      </c>
      <c r="Z3" t="s">
        <v>851</v>
      </c>
      <c r="AA3" t="s">
        <v>852</v>
      </c>
      <c r="AB3" t="s">
        <v>853</v>
      </c>
      <c r="AC3" t="s">
        <v>854</v>
      </c>
      <c r="AD3" t="s">
        <v>855</v>
      </c>
      <c r="AE3" t="s">
        <v>856</v>
      </c>
      <c r="AF3" t="s">
        <v>857</v>
      </c>
      <c r="AG3" t="s">
        <v>858</v>
      </c>
      <c r="AH3" t="s">
        <v>859</v>
      </c>
      <c r="AI3" t="s">
        <v>860</v>
      </c>
      <c r="AJ3" t="s">
        <v>861</v>
      </c>
      <c r="AK3" t="s">
        <v>862</v>
      </c>
      <c r="AL3" t="s">
        <v>863</v>
      </c>
      <c r="AM3" t="s">
        <v>864</v>
      </c>
      <c r="AN3" t="s">
        <v>865</v>
      </c>
      <c r="AO3" t="s">
        <v>866</v>
      </c>
      <c r="AP3" t="s">
        <v>867</v>
      </c>
      <c r="AQ3" t="s">
        <v>868</v>
      </c>
      <c r="AR3" t="s">
        <v>869</v>
      </c>
      <c r="AS3" t="s">
        <v>870</v>
      </c>
      <c r="AT3" t="s">
        <v>871</v>
      </c>
      <c r="AU3" t="s">
        <v>872</v>
      </c>
      <c r="AV3" t="s">
        <v>873</v>
      </c>
      <c r="AW3" t="s">
        <v>874</v>
      </c>
      <c r="AX3" t="s">
        <v>875</v>
      </c>
      <c r="AY3" t="s">
        <v>876</v>
      </c>
      <c r="AZ3" t="s">
        <v>877</v>
      </c>
      <c r="BA3" t="s">
        <v>878</v>
      </c>
      <c r="BB3" t="s">
        <v>879</v>
      </c>
      <c r="BE3" t="s">
        <v>0</v>
      </c>
      <c r="BF3" t="s">
        <v>825</v>
      </c>
      <c r="BG3" t="s">
        <v>826</v>
      </c>
      <c r="BH3" t="s">
        <v>881</v>
      </c>
      <c r="BI3" t="s">
        <v>880</v>
      </c>
    </row>
    <row r="4" spans="1:61" x14ac:dyDescent="0.2">
      <c r="A4" s="11" t="s">
        <v>202</v>
      </c>
      <c r="B4" s="9">
        <v>10.2234</v>
      </c>
      <c r="C4" s="9"/>
      <c r="D4" s="9">
        <v>36.7072</v>
      </c>
      <c r="E4" s="9"/>
      <c r="F4" s="9"/>
      <c r="G4" s="9"/>
      <c r="H4" s="9"/>
      <c r="I4" s="9">
        <v>310.15100000000001</v>
      </c>
      <c r="J4" s="9"/>
      <c r="K4" s="9">
        <v>3.2928000000000002</v>
      </c>
      <c r="L4" s="9">
        <v>9.9882000000000009</v>
      </c>
      <c r="M4" s="9"/>
      <c r="N4" s="9">
        <v>7.7851999999999997</v>
      </c>
      <c r="O4" s="9"/>
      <c r="P4" s="9"/>
      <c r="Q4" s="9">
        <v>95.435400000000001</v>
      </c>
      <c r="R4" s="9">
        <v>5.1593999999999998</v>
      </c>
      <c r="S4" s="9">
        <v>0.67859999999999998</v>
      </c>
      <c r="T4" s="9">
        <v>2.0581</v>
      </c>
      <c r="U4" s="9"/>
      <c r="V4" s="9"/>
      <c r="W4" s="9"/>
      <c r="X4" s="9"/>
      <c r="Y4" s="9"/>
      <c r="Z4" s="9"/>
      <c r="AA4" s="9"/>
      <c r="AB4" s="9">
        <v>13.705300000000001</v>
      </c>
      <c r="AC4" s="9"/>
      <c r="AD4" s="9"/>
      <c r="AE4" s="9"/>
      <c r="AF4" s="9"/>
      <c r="AG4" s="9"/>
      <c r="AH4" s="9"/>
      <c r="AI4" s="9"/>
      <c r="AJ4" s="9">
        <v>1.2687999999999999</v>
      </c>
      <c r="AK4" s="9"/>
      <c r="AL4" s="9"/>
      <c r="AM4" s="9">
        <v>2.0387</v>
      </c>
      <c r="AN4" s="9"/>
      <c r="AO4" s="9"/>
      <c r="AP4" s="9"/>
      <c r="AQ4" s="9"/>
      <c r="AR4" s="9"/>
      <c r="AS4" s="9"/>
      <c r="AT4" s="9">
        <v>1.6500999999999999</v>
      </c>
      <c r="AU4" s="9"/>
      <c r="AV4" s="9"/>
      <c r="AW4" s="9"/>
      <c r="AX4" s="9"/>
      <c r="AY4" s="9">
        <v>18.030200000000001</v>
      </c>
      <c r="AZ4" s="9"/>
      <c r="BA4" s="9"/>
      <c r="BB4" s="9"/>
      <c r="BE4" s="11" t="s">
        <v>143</v>
      </c>
      <c r="BF4" s="11"/>
      <c r="BG4">
        <v>0</v>
      </c>
      <c r="BH4">
        <v>0</v>
      </c>
      <c r="BI4">
        <v>0</v>
      </c>
    </row>
    <row r="5" spans="1:61" x14ac:dyDescent="0.2">
      <c r="A5" s="11" t="s">
        <v>213</v>
      </c>
      <c r="B5" s="9">
        <v>8.8852000000000011</v>
      </c>
      <c r="C5" s="9">
        <v>6.4919000000000002</v>
      </c>
      <c r="D5" s="9">
        <v>4.4204999999999997</v>
      </c>
      <c r="E5" s="9">
        <v>19.849799999999998</v>
      </c>
      <c r="F5" s="9"/>
      <c r="G5" s="9">
        <v>6.0125999999999999</v>
      </c>
      <c r="H5" s="9"/>
      <c r="I5" s="9">
        <v>37.357700000000001</v>
      </c>
      <c r="J5" s="9">
        <v>0.88870000000000005</v>
      </c>
      <c r="K5" s="9"/>
      <c r="L5" s="9"/>
      <c r="M5" s="9"/>
      <c r="N5" s="9"/>
      <c r="O5" s="9"/>
      <c r="P5" s="9"/>
      <c r="Q5" s="9"/>
      <c r="R5" s="9">
        <v>7.4116</v>
      </c>
      <c r="S5" s="9">
        <v>1.7928999999999999</v>
      </c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E5" s="11" t="s">
        <v>141</v>
      </c>
      <c r="BF5" s="11"/>
      <c r="BG5">
        <v>1</v>
      </c>
      <c r="BH5">
        <v>9.4053000000000004</v>
      </c>
      <c r="BI5">
        <v>9.4053000000000004</v>
      </c>
    </row>
    <row r="6" spans="1:61" x14ac:dyDescent="0.2">
      <c r="A6" s="11" t="s">
        <v>321</v>
      </c>
      <c r="B6" s="9">
        <v>2.2919999999999998</v>
      </c>
      <c r="C6" s="9">
        <v>47.078699999999998</v>
      </c>
      <c r="D6" s="9">
        <v>1794.1210000000001</v>
      </c>
      <c r="E6" s="9">
        <v>11.314</v>
      </c>
      <c r="F6" s="9"/>
      <c r="G6" s="9">
        <v>24.044800000000002</v>
      </c>
      <c r="H6" s="9">
        <v>2.3553000000000002</v>
      </c>
      <c r="I6" s="9">
        <v>426.5992</v>
      </c>
      <c r="J6" s="9"/>
      <c r="K6" s="9">
        <v>22.1221</v>
      </c>
      <c r="L6" s="9">
        <v>25012.58</v>
      </c>
      <c r="M6" s="9">
        <v>7.4048999999999996</v>
      </c>
      <c r="N6" s="9">
        <v>1056.4281000000001</v>
      </c>
      <c r="O6" s="9">
        <v>53.9876</v>
      </c>
      <c r="P6" s="9"/>
      <c r="Q6" s="9">
        <v>771.71070000000009</v>
      </c>
      <c r="R6" s="9">
        <v>2.8475000000000001</v>
      </c>
      <c r="S6" s="9">
        <v>5.1501000000000001</v>
      </c>
      <c r="T6" s="9">
        <v>3.1164999999999998</v>
      </c>
      <c r="U6" s="9"/>
      <c r="V6" s="9"/>
      <c r="W6" s="9"/>
      <c r="X6" s="9"/>
      <c r="Y6" s="9">
        <v>3.1263000000000001</v>
      </c>
      <c r="Z6" s="9"/>
      <c r="AA6" s="9"/>
      <c r="AB6" s="9">
        <v>2.9338000000000002</v>
      </c>
      <c r="AC6" s="9">
        <v>2.9614000000000003</v>
      </c>
      <c r="AD6" s="9"/>
      <c r="AE6" s="9"/>
      <c r="AF6" s="9">
        <v>1.9362999999999999</v>
      </c>
      <c r="AG6" s="9"/>
      <c r="AH6" s="9"/>
      <c r="AI6" s="9">
        <v>13.411</v>
      </c>
      <c r="AJ6" s="9"/>
      <c r="AK6" s="9"/>
      <c r="AL6" s="9">
        <v>1.893</v>
      </c>
      <c r="AM6" s="9"/>
      <c r="AN6" s="9"/>
      <c r="AO6" s="9">
        <v>141.96469999999999</v>
      </c>
      <c r="AP6" s="9"/>
      <c r="AQ6" s="9"/>
      <c r="AR6" s="9">
        <v>3.9336000000000002</v>
      </c>
      <c r="AS6" s="9">
        <v>0.70640000000000003</v>
      </c>
      <c r="AT6" s="9"/>
      <c r="AU6" s="9"/>
      <c r="AV6" s="9">
        <v>3.0665</v>
      </c>
      <c r="AW6" s="9"/>
      <c r="AX6" s="9"/>
      <c r="AY6" s="9"/>
      <c r="AZ6" s="9">
        <v>1.0172000000000001</v>
      </c>
      <c r="BA6" s="9"/>
      <c r="BB6" s="9"/>
      <c r="BE6" s="11" t="s">
        <v>145</v>
      </c>
      <c r="BF6" s="11"/>
      <c r="BG6">
        <v>2</v>
      </c>
      <c r="BH6">
        <v>9.2153999999999989</v>
      </c>
      <c r="BI6">
        <v>9.2153999999999989</v>
      </c>
    </row>
    <row r="7" spans="1:61" x14ac:dyDescent="0.2">
      <c r="A7" s="11" t="s">
        <v>182</v>
      </c>
      <c r="B7" s="9">
        <v>3.9473999999999996</v>
      </c>
      <c r="C7" s="9">
        <v>3.5063</v>
      </c>
      <c r="D7" s="9"/>
      <c r="E7" s="9"/>
      <c r="F7" s="9"/>
      <c r="G7" s="9">
        <v>5.7427999999999999</v>
      </c>
      <c r="H7" s="9">
        <v>13.284700000000001</v>
      </c>
      <c r="I7" s="9">
        <v>65.216200000000001</v>
      </c>
      <c r="J7" s="9"/>
      <c r="K7" s="9"/>
      <c r="L7" s="9"/>
      <c r="M7" s="9">
        <v>3.4792999999999998</v>
      </c>
      <c r="N7" s="9">
        <v>0.83420000000000005</v>
      </c>
      <c r="O7" s="9"/>
      <c r="P7" s="9"/>
      <c r="Q7" s="9"/>
      <c r="R7" s="9"/>
      <c r="S7" s="9"/>
      <c r="T7" s="9"/>
      <c r="U7" s="9"/>
      <c r="V7" s="9"/>
      <c r="W7" s="9"/>
      <c r="X7" s="9"/>
      <c r="Y7" s="9">
        <v>10.715400000000001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E7" s="11" t="s">
        <v>172</v>
      </c>
      <c r="BF7" s="11"/>
      <c r="BG7">
        <v>3</v>
      </c>
      <c r="BH7">
        <v>17.528766666666666</v>
      </c>
      <c r="BI7">
        <v>64.152600000000007</v>
      </c>
    </row>
    <row r="8" spans="1:61" x14ac:dyDescent="0.2">
      <c r="A8" s="11" t="s">
        <v>141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>
        <v>9.4053000000000004</v>
      </c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E8" s="11" t="s">
        <v>147</v>
      </c>
      <c r="BF8" s="11"/>
      <c r="BG8">
        <v>5</v>
      </c>
      <c r="BH8">
        <v>38.776050000000005</v>
      </c>
      <c r="BI8">
        <v>44.742700000000006</v>
      </c>
    </row>
    <row r="9" spans="1:61" x14ac:dyDescent="0.2">
      <c r="A9" s="11" t="s">
        <v>145</v>
      </c>
      <c r="B9" s="9"/>
      <c r="C9" s="9"/>
      <c r="D9" s="9"/>
      <c r="E9" s="9"/>
      <c r="F9" s="9"/>
      <c r="G9" s="9"/>
      <c r="H9" s="9"/>
      <c r="I9" s="9"/>
      <c r="J9" s="9">
        <v>4.7702</v>
      </c>
      <c r="K9" s="9"/>
      <c r="L9" s="9"/>
      <c r="M9" s="9"/>
      <c r="N9" s="9"/>
      <c r="O9" s="9"/>
      <c r="P9" s="9"/>
      <c r="Q9" s="9"/>
      <c r="R9" s="9"/>
      <c r="S9" s="9"/>
      <c r="T9" s="9"/>
      <c r="U9" s="9">
        <v>4.4451999999999998</v>
      </c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E9" s="11" t="s">
        <v>260</v>
      </c>
      <c r="BF9" s="11"/>
      <c r="BG9">
        <v>7</v>
      </c>
      <c r="BH9">
        <v>1003.5829566666666</v>
      </c>
      <c r="BI9">
        <v>5907.1605</v>
      </c>
    </row>
    <row r="10" spans="1:61" x14ac:dyDescent="0.2">
      <c r="A10" s="11" t="s">
        <v>172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>
        <v>4.9203999999999999</v>
      </c>
      <c r="S10" s="9"/>
      <c r="T10" s="9"/>
      <c r="U10" s="9"/>
      <c r="V10" s="9"/>
      <c r="W10" s="9"/>
      <c r="X10" s="9"/>
      <c r="Y10" s="9"/>
      <c r="Z10" s="9">
        <v>55.948599999999999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>
        <v>3.2835999999999999</v>
      </c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E10" s="11" t="s">
        <v>182</v>
      </c>
      <c r="BF10" s="11"/>
      <c r="BG10">
        <v>8</v>
      </c>
      <c r="BH10">
        <v>58.651675000000012</v>
      </c>
      <c r="BI10">
        <v>106.72629999999999</v>
      </c>
    </row>
    <row r="11" spans="1:61" x14ac:dyDescent="0.2">
      <c r="A11" s="11" t="s">
        <v>147</v>
      </c>
      <c r="B11" s="9"/>
      <c r="C11" s="9"/>
      <c r="D11" s="9">
        <v>9.5625</v>
      </c>
      <c r="E11" s="9"/>
      <c r="F11" s="9"/>
      <c r="G11" s="9"/>
      <c r="H11" s="9"/>
      <c r="I11" s="9">
        <v>27.625499999999999</v>
      </c>
      <c r="J11" s="9">
        <v>2.3708</v>
      </c>
      <c r="K11" s="9"/>
      <c r="L11" s="9"/>
      <c r="M11" s="9"/>
      <c r="N11" s="9"/>
      <c r="O11" s="9"/>
      <c r="P11" s="9"/>
      <c r="Q11" s="9"/>
      <c r="R11" s="9">
        <v>4.3425000000000002</v>
      </c>
      <c r="S11" s="9"/>
      <c r="T11" s="9"/>
      <c r="U11" s="9">
        <v>0.84140000000000004</v>
      </c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E11" s="11" t="s">
        <v>213</v>
      </c>
      <c r="BF11" s="11"/>
      <c r="BG11">
        <v>9</v>
      </c>
      <c r="BH11">
        <v>61.022676666666669</v>
      </c>
      <c r="BI11">
        <v>93.110900000000015</v>
      </c>
    </row>
    <row r="12" spans="1:61" x14ac:dyDescent="0.2">
      <c r="A12" s="11" t="s">
        <v>245</v>
      </c>
      <c r="B12" s="9">
        <v>5.5663999999999998</v>
      </c>
      <c r="C12" s="9"/>
      <c r="D12" s="9">
        <v>6.077</v>
      </c>
      <c r="E12" s="9">
        <v>26.767899999999997</v>
      </c>
      <c r="F12" s="9"/>
      <c r="G12" s="9">
        <v>12.2332</v>
      </c>
      <c r="H12" s="9"/>
      <c r="I12" s="9"/>
      <c r="J12" s="9">
        <v>0.67620000000000002</v>
      </c>
      <c r="K12" s="9"/>
      <c r="L12" s="9">
        <v>17.95</v>
      </c>
      <c r="M12" s="9"/>
      <c r="N12" s="9">
        <v>1.0181</v>
      </c>
      <c r="O12" s="9">
        <v>11.4764</v>
      </c>
      <c r="P12" s="9"/>
      <c r="Q12" s="9"/>
      <c r="R12" s="9"/>
      <c r="S12" s="9"/>
      <c r="T12" s="9">
        <v>2.0878000000000001</v>
      </c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>
        <v>18.7973</v>
      </c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>
        <v>0.23330000000000001</v>
      </c>
      <c r="AV12" s="9"/>
      <c r="AW12" s="9">
        <v>3.3275999999999999</v>
      </c>
      <c r="AX12" s="9"/>
      <c r="AY12" s="9"/>
      <c r="AZ12" s="9"/>
      <c r="BA12" s="9"/>
      <c r="BB12" s="9"/>
      <c r="BE12" s="11" t="s">
        <v>245</v>
      </c>
      <c r="BF12" s="11"/>
      <c r="BG12">
        <v>12</v>
      </c>
      <c r="BH12">
        <v>54.524766666666657</v>
      </c>
      <c r="BI12">
        <v>106.21119999999999</v>
      </c>
    </row>
    <row r="13" spans="1:61" x14ac:dyDescent="0.2">
      <c r="A13" s="11" t="s">
        <v>228</v>
      </c>
      <c r="B13" s="9">
        <v>8.7056000000000004</v>
      </c>
      <c r="C13" s="9">
        <v>12.085000000000001</v>
      </c>
      <c r="D13" s="9"/>
      <c r="E13" s="9">
        <v>1.7947</v>
      </c>
      <c r="F13" s="9"/>
      <c r="G13" s="9">
        <v>12.6402</v>
      </c>
      <c r="H13" s="9">
        <v>59.2286</v>
      </c>
      <c r="I13" s="9">
        <v>487.18979999999999</v>
      </c>
      <c r="J13" s="9">
        <v>18.355499999999999</v>
      </c>
      <c r="K13" s="9"/>
      <c r="L13" s="9">
        <v>5.3644999999999996</v>
      </c>
      <c r="M13" s="9">
        <v>60.875999999999998</v>
      </c>
      <c r="N13" s="9">
        <v>2.2461000000000002</v>
      </c>
      <c r="O13" s="9">
        <v>51.690399999999997</v>
      </c>
      <c r="P13" s="9"/>
      <c r="Q13" s="9">
        <v>485.346</v>
      </c>
      <c r="R13" s="9"/>
      <c r="S13" s="9"/>
      <c r="T13" s="9"/>
      <c r="U13" s="9">
        <v>30.260300000000001</v>
      </c>
      <c r="V13" s="9"/>
      <c r="W13" s="9">
        <v>224.4308</v>
      </c>
      <c r="X13" s="9"/>
      <c r="Y13" s="9">
        <v>4.6936999999999998</v>
      </c>
      <c r="Z13" s="9"/>
      <c r="AA13" s="9"/>
      <c r="AB13" s="9"/>
      <c r="AC13" s="9"/>
      <c r="AD13" s="9"/>
      <c r="AE13" s="9"/>
      <c r="AF13" s="9">
        <v>1.3317000000000001</v>
      </c>
      <c r="AG13" s="9"/>
      <c r="AH13" s="9">
        <v>0.37059999999999998</v>
      </c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>
        <v>9.2126000000000001</v>
      </c>
      <c r="BB13" s="9">
        <v>0.31759999999999999</v>
      </c>
      <c r="BE13" s="11" t="s">
        <v>202</v>
      </c>
      <c r="BF13" s="11"/>
      <c r="BG13">
        <v>15</v>
      </c>
      <c r="BH13">
        <v>314.09476666666671</v>
      </c>
      <c r="BI13">
        <v>518.17240000000004</v>
      </c>
    </row>
    <row r="14" spans="1:61" x14ac:dyDescent="0.2">
      <c r="A14" s="11" t="s">
        <v>303</v>
      </c>
      <c r="B14" s="9">
        <v>2.1219999999999999</v>
      </c>
      <c r="C14" s="9">
        <v>71.3386</v>
      </c>
      <c r="D14" s="9"/>
      <c r="E14" s="9">
        <v>2.8706</v>
      </c>
      <c r="F14" s="9"/>
      <c r="G14" s="9"/>
      <c r="H14" s="9">
        <v>0.63270000000000004</v>
      </c>
      <c r="I14" s="9">
        <v>576.07209999999998</v>
      </c>
      <c r="J14" s="9"/>
      <c r="K14" s="9">
        <v>47.5899</v>
      </c>
      <c r="L14" s="9">
        <v>25.619999999999997</v>
      </c>
      <c r="M14" s="9"/>
      <c r="N14" s="9">
        <v>10.8857</v>
      </c>
      <c r="O14" s="9"/>
      <c r="P14" s="9"/>
      <c r="Q14" s="9">
        <v>126.6494</v>
      </c>
      <c r="R14" s="9">
        <v>6.6313000000000004</v>
      </c>
      <c r="S14" s="9">
        <v>4.7140000000000004</v>
      </c>
      <c r="T14" s="9">
        <v>1.4209000000000001</v>
      </c>
      <c r="U14" s="9"/>
      <c r="V14" s="9"/>
      <c r="W14" s="9"/>
      <c r="X14" s="9"/>
      <c r="Y14" s="9">
        <v>146.37039999999999</v>
      </c>
      <c r="Z14" s="9"/>
      <c r="AA14" s="9"/>
      <c r="AB14" s="9">
        <v>4.2153999999999998</v>
      </c>
      <c r="AC14" s="9"/>
      <c r="AD14" s="9"/>
      <c r="AE14" s="9"/>
      <c r="AF14" s="9"/>
      <c r="AG14" s="9"/>
      <c r="AH14" s="9">
        <v>0.89249999999999996</v>
      </c>
      <c r="AI14" s="9"/>
      <c r="AJ14" s="9"/>
      <c r="AK14" s="9"/>
      <c r="AL14" s="9"/>
      <c r="AM14" s="9"/>
      <c r="AN14" s="9">
        <v>6.3606999999999996</v>
      </c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E14" s="11" t="s">
        <v>303</v>
      </c>
      <c r="BF14" s="11"/>
      <c r="BG14">
        <v>16</v>
      </c>
      <c r="BH14">
        <v>842.51185714285714</v>
      </c>
      <c r="BI14">
        <v>1034.3861999999999</v>
      </c>
    </row>
    <row r="15" spans="1:61" x14ac:dyDescent="0.2">
      <c r="A15" s="11" t="s">
        <v>280</v>
      </c>
      <c r="B15" s="9">
        <v>10.411200000000001</v>
      </c>
      <c r="C15" s="9">
        <v>61.109499999999997</v>
      </c>
      <c r="D15" s="9">
        <v>82.389800000000008</v>
      </c>
      <c r="E15" s="9">
        <v>14.010300000000001</v>
      </c>
      <c r="F15" s="9"/>
      <c r="G15" s="9">
        <v>1.8858999999999999</v>
      </c>
      <c r="H15" s="9">
        <v>16.6708</v>
      </c>
      <c r="I15" s="9">
        <v>74.910499999999999</v>
      </c>
      <c r="J15" s="9"/>
      <c r="K15" s="9">
        <v>28.841699999999996</v>
      </c>
      <c r="L15" s="9">
        <v>10.132100000000001</v>
      </c>
      <c r="M15" s="9">
        <v>16.037300000000002</v>
      </c>
      <c r="N15" s="9">
        <v>3.1203000000000003</v>
      </c>
      <c r="O15" s="9"/>
      <c r="P15" s="9"/>
      <c r="Q15" s="9">
        <v>48.089599999999997</v>
      </c>
      <c r="R15" s="9">
        <v>6.5662000000000003</v>
      </c>
      <c r="S15" s="9">
        <v>1.4121999999999999</v>
      </c>
      <c r="T15" s="9">
        <v>2.1261999999999999</v>
      </c>
      <c r="U15" s="9"/>
      <c r="V15" s="9"/>
      <c r="W15" s="9"/>
      <c r="X15" s="9">
        <v>33.954099999999997</v>
      </c>
      <c r="Y15" s="9"/>
      <c r="Z15" s="9"/>
      <c r="AA15" s="9"/>
      <c r="AB15" s="9">
        <v>9.4831000000000003</v>
      </c>
      <c r="AC15" s="9">
        <v>0.96330000000000005</v>
      </c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E15" s="11" t="s">
        <v>335</v>
      </c>
      <c r="BF15" s="11"/>
      <c r="BG15">
        <v>17</v>
      </c>
      <c r="BH15">
        <v>267.18790833333333</v>
      </c>
      <c r="BI15">
        <v>549.0367</v>
      </c>
    </row>
    <row r="16" spans="1:61" x14ac:dyDescent="0.2">
      <c r="A16" s="11" t="s">
        <v>143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E16" s="11" t="s">
        <v>280</v>
      </c>
      <c r="BF16" s="11"/>
      <c r="BG16">
        <v>18</v>
      </c>
      <c r="BH16">
        <v>207.32687499999994</v>
      </c>
      <c r="BI16">
        <v>422.11409999999995</v>
      </c>
    </row>
    <row r="17" spans="1:61" x14ac:dyDescent="0.2">
      <c r="A17" s="11" t="s">
        <v>335</v>
      </c>
      <c r="B17" s="9">
        <v>11.976900000000001</v>
      </c>
      <c r="C17" s="9">
        <v>23.779600000000002</v>
      </c>
      <c r="D17" s="9">
        <v>151.9776</v>
      </c>
      <c r="E17" s="9"/>
      <c r="F17" s="9"/>
      <c r="G17" s="9">
        <v>0.85470000000000002</v>
      </c>
      <c r="H17" s="9">
        <v>6.9112999999999998</v>
      </c>
      <c r="I17" s="9">
        <v>203.0093</v>
      </c>
      <c r="J17" s="9"/>
      <c r="K17" s="9"/>
      <c r="L17" s="9">
        <v>8.3817000000000004</v>
      </c>
      <c r="M17" s="9">
        <v>9.761099999999999</v>
      </c>
      <c r="N17" s="9">
        <v>3.8001</v>
      </c>
      <c r="O17" s="9"/>
      <c r="P17" s="9"/>
      <c r="Q17" s="9">
        <v>21.3249</v>
      </c>
      <c r="R17" s="9">
        <v>8.2741000000000007</v>
      </c>
      <c r="S17" s="9">
        <v>1.7926000000000002</v>
      </c>
      <c r="T17" s="9">
        <v>2.9150999999999998</v>
      </c>
      <c r="U17" s="9"/>
      <c r="V17" s="9"/>
      <c r="W17" s="9"/>
      <c r="X17" s="9">
        <v>78.618200000000002</v>
      </c>
      <c r="Y17" s="9">
        <v>12.8995</v>
      </c>
      <c r="Z17" s="9"/>
      <c r="AA17" s="9"/>
      <c r="AB17" s="9"/>
      <c r="AC17" s="9">
        <v>0.71279999999999999</v>
      </c>
      <c r="AD17" s="9"/>
      <c r="AE17" s="9"/>
      <c r="AF17" s="9"/>
      <c r="AG17" s="9"/>
      <c r="AH17" s="9"/>
      <c r="AI17" s="9"/>
      <c r="AJ17" s="9"/>
      <c r="AK17" s="9">
        <v>2.0472000000000001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E17" s="11" t="s">
        <v>289</v>
      </c>
      <c r="BF17" s="11"/>
      <c r="BG17">
        <v>18</v>
      </c>
      <c r="BH17">
        <v>123.98000416666667</v>
      </c>
      <c r="BI17">
        <v>331.71329999999995</v>
      </c>
    </row>
    <row r="18" spans="1:61" x14ac:dyDescent="0.2">
      <c r="A18" s="11" t="s">
        <v>289</v>
      </c>
      <c r="B18" s="9">
        <v>18.304700000000004</v>
      </c>
      <c r="C18" s="9">
        <v>57.114100000000001</v>
      </c>
      <c r="D18" s="9">
        <v>97.115700000000004</v>
      </c>
      <c r="E18" s="9">
        <v>0.46300000000000002</v>
      </c>
      <c r="F18" s="9"/>
      <c r="G18" s="9">
        <v>2.4346000000000001</v>
      </c>
      <c r="H18" s="9">
        <v>4.6566999999999998</v>
      </c>
      <c r="I18" s="9"/>
      <c r="J18" s="9"/>
      <c r="K18" s="9">
        <v>6.8396999999999997</v>
      </c>
      <c r="L18" s="9">
        <v>23.880199999999999</v>
      </c>
      <c r="M18" s="9">
        <v>9.7242999999999995</v>
      </c>
      <c r="N18" s="9">
        <v>9.4748999999999999</v>
      </c>
      <c r="O18" s="9"/>
      <c r="P18" s="9"/>
      <c r="Q18" s="9">
        <v>36.411299999999997</v>
      </c>
      <c r="R18" s="9">
        <v>5.5609000000000002</v>
      </c>
      <c r="S18" s="9">
        <v>1.1122000000000001</v>
      </c>
      <c r="T18" s="9"/>
      <c r="U18" s="9"/>
      <c r="V18" s="9"/>
      <c r="W18" s="9"/>
      <c r="X18" s="9">
        <v>34.993099999999998</v>
      </c>
      <c r="Y18" s="9"/>
      <c r="Z18" s="9"/>
      <c r="AA18" s="9"/>
      <c r="AB18" s="9"/>
      <c r="AC18" s="9"/>
      <c r="AD18" s="9"/>
      <c r="AE18" s="9">
        <v>2.2073999999999998</v>
      </c>
      <c r="AF18" s="9"/>
      <c r="AG18" s="9"/>
      <c r="AH18" s="9"/>
      <c r="AI18" s="9"/>
      <c r="AJ18" s="9">
        <v>0.82940000000000003</v>
      </c>
      <c r="AK18" s="9"/>
      <c r="AL18" s="9"/>
      <c r="AM18" s="9"/>
      <c r="AN18" s="9"/>
      <c r="AO18" s="9"/>
      <c r="AP18" s="9">
        <v>20.173300000000001</v>
      </c>
      <c r="AQ18" s="9"/>
      <c r="AR18" s="9"/>
      <c r="AS18" s="9"/>
      <c r="AT18" s="9"/>
      <c r="AU18" s="9"/>
      <c r="AV18" s="9"/>
      <c r="AW18" s="9"/>
      <c r="AX18" s="9">
        <v>0.4178</v>
      </c>
      <c r="AY18" s="9"/>
      <c r="AZ18" s="9"/>
      <c r="BA18" s="9"/>
      <c r="BB18" s="9"/>
      <c r="BE18" s="11" t="s">
        <v>228</v>
      </c>
      <c r="BF18" s="11"/>
      <c r="BG18">
        <v>19</v>
      </c>
      <c r="BH18">
        <v>399.94667714285725</v>
      </c>
      <c r="BI18">
        <v>1476.1396999999999</v>
      </c>
    </row>
    <row r="19" spans="1:61" x14ac:dyDescent="0.2">
      <c r="A19" s="11" t="s">
        <v>260</v>
      </c>
      <c r="B19" s="9">
        <v>0.32390000000000002</v>
      </c>
      <c r="C19" s="9"/>
      <c r="D19" s="9"/>
      <c r="E19" s="9">
        <v>5.8052999999999999</v>
      </c>
      <c r="F19" s="9"/>
      <c r="G19" s="9"/>
      <c r="H19" s="9"/>
      <c r="I19" s="9">
        <v>29.548900000000003</v>
      </c>
      <c r="J19" s="9">
        <v>8.5843999999999987</v>
      </c>
      <c r="K19" s="9"/>
      <c r="L19" s="9"/>
      <c r="M19" s="9"/>
      <c r="N19" s="9"/>
      <c r="O19" s="9"/>
      <c r="P19" s="9"/>
      <c r="Q19" s="9"/>
      <c r="R19" s="9">
        <v>8.4795999999999996</v>
      </c>
      <c r="S19" s="9"/>
      <c r="T19" s="9"/>
      <c r="U19" s="9">
        <v>1.6688000000000001</v>
      </c>
      <c r="V19" s="9"/>
      <c r="W19" s="9"/>
      <c r="X19" s="9"/>
      <c r="Y19" s="9"/>
      <c r="Z19" s="9"/>
      <c r="AA19" s="9">
        <v>5852.7496000000001</v>
      </c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E19" s="11" t="s">
        <v>321</v>
      </c>
      <c r="BF19" s="11"/>
      <c r="BG19">
        <v>27</v>
      </c>
      <c r="BH19">
        <v>28051.806833333332</v>
      </c>
      <c r="BI19">
        <v>29420.102700000003</v>
      </c>
    </row>
    <row r="20" spans="1:61" x14ac:dyDescent="0.2">
      <c r="A20" s="11" t="s">
        <v>739</v>
      </c>
      <c r="B20" s="9">
        <v>82.75869999999999</v>
      </c>
      <c r="C20" s="9">
        <v>282.50369999999998</v>
      </c>
      <c r="D20" s="9">
        <v>2182.3712999999998</v>
      </c>
      <c r="E20" s="9">
        <v>82.875599999999991</v>
      </c>
      <c r="F20" s="9"/>
      <c r="G20" s="9">
        <v>65.848799999999997</v>
      </c>
      <c r="H20" s="9">
        <v>103.7401</v>
      </c>
      <c r="I20" s="9">
        <v>2237.6801999999998</v>
      </c>
      <c r="J20" s="9">
        <v>35.645799999999994</v>
      </c>
      <c r="K20" s="9">
        <v>108.68619999999999</v>
      </c>
      <c r="L20" s="9">
        <v>25113.896700000001</v>
      </c>
      <c r="M20" s="9">
        <v>107.2829</v>
      </c>
      <c r="N20" s="9">
        <v>1095.5927000000001</v>
      </c>
      <c r="O20" s="9">
        <v>117.1544</v>
      </c>
      <c r="P20" s="9"/>
      <c r="Q20" s="9">
        <v>1584.9673</v>
      </c>
      <c r="R20" s="9">
        <v>60.193500000000007</v>
      </c>
      <c r="S20" s="9">
        <v>16.6526</v>
      </c>
      <c r="T20" s="9">
        <v>13.724599999999999</v>
      </c>
      <c r="U20" s="9">
        <v>37.215699999999998</v>
      </c>
      <c r="V20" s="9"/>
      <c r="W20" s="9">
        <v>224.4308</v>
      </c>
      <c r="X20" s="9">
        <v>147.56540000000001</v>
      </c>
      <c r="Y20" s="9">
        <v>177.80529999999999</v>
      </c>
      <c r="Z20" s="9">
        <v>55.948599999999999</v>
      </c>
      <c r="AA20" s="9">
        <v>5852.7496000000001</v>
      </c>
      <c r="AB20" s="9">
        <v>30.337600000000002</v>
      </c>
      <c r="AC20" s="9">
        <v>4.6375000000000002</v>
      </c>
      <c r="AD20" s="9"/>
      <c r="AE20" s="9">
        <v>11.6127</v>
      </c>
      <c r="AF20" s="9">
        <v>3.2679999999999998</v>
      </c>
      <c r="AG20" s="9">
        <v>18.7973</v>
      </c>
      <c r="AH20" s="9">
        <v>1.2630999999999999</v>
      </c>
      <c r="AI20" s="9">
        <v>13.411</v>
      </c>
      <c r="AJ20" s="9">
        <v>2.0981999999999998</v>
      </c>
      <c r="AK20" s="9">
        <v>2.0472000000000001</v>
      </c>
      <c r="AL20" s="9">
        <v>1.893</v>
      </c>
      <c r="AM20" s="9">
        <v>2.0387</v>
      </c>
      <c r="AN20" s="9">
        <v>6.3606999999999996</v>
      </c>
      <c r="AO20" s="9">
        <v>141.96469999999999</v>
      </c>
      <c r="AP20" s="9">
        <v>20.173300000000001</v>
      </c>
      <c r="AQ20" s="9">
        <v>3.2835999999999999</v>
      </c>
      <c r="AR20" s="9">
        <v>3.9336000000000002</v>
      </c>
      <c r="AS20" s="9">
        <v>0.70640000000000003</v>
      </c>
      <c r="AT20" s="9">
        <v>1.6500999999999999</v>
      </c>
      <c r="AU20" s="9">
        <v>0.23330000000000001</v>
      </c>
      <c r="AV20" s="9">
        <v>3.0665</v>
      </c>
      <c r="AW20" s="9">
        <v>3.3275999999999999</v>
      </c>
      <c r="AX20" s="9">
        <v>0.4178</v>
      </c>
      <c r="AY20" s="9">
        <v>18.030200000000001</v>
      </c>
      <c r="AZ20" s="9">
        <v>1.0172000000000001</v>
      </c>
      <c r="BA20" s="9">
        <v>9.2126000000000001</v>
      </c>
      <c r="BB20" s="9">
        <v>0.31759999999999999</v>
      </c>
    </row>
    <row r="21" spans="1:61" x14ac:dyDescent="0.2">
      <c r="A21" s="11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</row>
    <row r="22" spans="1:61" x14ac:dyDescent="0.2">
      <c r="A22" s="11" t="s">
        <v>914</v>
      </c>
      <c r="BC22" s="11"/>
    </row>
    <row r="23" spans="1:61" x14ac:dyDescent="0.2">
      <c r="A23" s="13"/>
      <c r="B23" s="13" t="s">
        <v>822</v>
      </c>
      <c r="C23" s="12" t="s">
        <v>741</v>
      </c>
      <c r="D23" s="12" t="s">
        <v>740</v>
      </c>
      <c r="E23" s="12" t="s">
        <v>744</v>
      </c>
      <c r="F23" s="12" t="s">
        <v>745</v>
      </c>
      <c r="G23" s="12" t="s">
        <v>747</v>
      </c>
      <c r="H23" s="12" t="s">
        <v>748</v>
      </c>
      <c r="I23" s="12" t="s">
        <v>823</v>
      </c>
      <c r="J23" s="12" t="s">
        <v>824</v>
      </c>
      <c r="K23" s="12" t="s">
        <v>749</v>
      </c>
      <c r="L23" s="12" t="s">
        <v>883</v>
      </c>
      <c r="M23" s="12" t="s">
        <v>746</v>
      </c>
      <c r="N23" s="12" t="s">
        <v>743</v>
      </c>
      <c r="O23" s="12" t="s">
        <v>884</v>
      </c>
      <c r="P23" s="12" t="s">
        <v>885</v>
      </c>
      <c r="Q23" s="12" t="s">
        <v>742</v>
      </c>
      <c r="R23" s="12" t="s">
        <v>750</v>
      </c>
      <c r="S23" s="12" t="s">
        <v>751</v>
      </c>
      <c r="T23" s="12" t="s">
        <v>886</v>
      </c>
      <c r="U23" s="12" t="s">
        <v>887</v>
      </c>
      <c r="V23" s="12" t="s">
        <v>888</v>
      </c>
      <c r="W23" s="12" t="s">
        <v>889</v>
      </c>
      <c r="BC23" s="11"/>
    </row>
    <row r="24" spans="1:61" x14ac:dyDescent="0.2">
      <c r="A24" s="11" t="s">
        <v>202</v>
      </c>
      <c r="B24" s="9"/>
      <c r="C24" s="9">
        <v>5.6677999999999997</v>
      </c>
      <c r="D24" s="9">
        <v>52.142849999999996</v>
      </c>
      <c r="E24" s="9"/>
      <c r="F24" s="9"/>
      <c r="G24" s="9">
        <v>6.6918000000000006</v>
      </c>
      <c r="H24" s="9"/>
      <c r="I24" s="9"/>
      <c r="J24" s="9"/>
      <c r="K24" s="9"/>
      <c r="L24" s="9"/>
      <c r="M24" s="9"/>
      <c r="N24" s="9">
        <v>0.34649999999999997</v>
      </c>
      <c r="O24" s="9"/>
      <c r="P24" s="9"/>
      <c r="Q24" s="9"/>
      <c r="R24" s="9"/>
      <c r="S24" s="9"/>
      <c r="T24" s="9"/>
      <c r="U24" s="9"/>
      <c r="V24" s="9">
        <v>11.4747</v>
      </c>
      <c r="W24" s="9"/>
      <c r="BC24" s="11"/>
    </row>
    <row r="25" spans="1:61" x14ac:dyDescent="0.2">
      <c r="A25" s="11" t="s">
        <v>213</v>
      </c>
      <c r="B25" s="9"/>
      <c r="C25" s="9">
        <v>6.5455666666666659</v>
      </c>
      <c r="D25" s="9">
        <v>33.031566666666663</v>
      </c>
      <c r="E25" s="9"/>
      <c r="F25" s="9">
        <v>13.616</v>
      </c>
      <c r="G25" s="9">
        <v>0.84709999999999996</v>
      </c>
      <c r="H25" s="9">
        <v>7.0079000000000002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BC25" s="11"/>
    </row>
    <row r="26" spans="1:61" x14ac:dyDescent="0.2">
      <c r="A26" s="11" t="s">
        <v>321</v>
      </c>
      <c r="B26" s="9"/>
      <c r="C26" s="9">
        <v>4.5777999999999999</v>
      </c>
      <c r="D26" s="9">
        <v>73.275999999999996</v>
      </c>
      <c r="E26" s="9">
        <v>100.77913333333333</v>
      </c>
      <c r="F26" s="9">
        <v>59.209600000000002</v>
      </c>
      <c r="G26" s="9">
        <v>1.9783999999999999</v>
      </c>
      <c r="H26" s="9">
        <v>1.8231999999999999</v>
      </c>
      <c r="I26" s="9"/>
      <c r="J26" s="9"/>
      <c r="K26" s="9">
        <v>0.91295000000000004</v>
      </c>
      <c r="L26" s="9"/>
      <c r="M26" s="9"/>
      <c r="N26" s="9"/>
      <c r="O26" s="9">
        <v>53.881300000000003</v>
      </c>
      <c r="P26" s="9"/>
      <c r="Q26" s="9"/>
      <c r="R26" s="9"/>
      <c r="S26" s="9"/>
      <c r="T26" s="9">
        <v>4.8601999999999999</v>
      </c>
      <c r="U26" s="9"/>
      <c r="V26" s="9"/>
      <c r="W26" s="9"/>
      <c r="BC26" s="11"/>
    </row>
    <row r="27" spans="1:61" x14ac:dyDescent="0.2">
      <c r="A27" s="11" t="s">
        <v>182</v>
      </c>
      <c r="B27" s="9"/>
      <c r="C27" s="9">
        <v>13.499766666666666</v>
      </c>
      <c r="D27" s="9">
        <v>43.723333333333329</v>
      </c>
      <c r="E27" s="9">
        <v>8.9880999999999993</v>
      </c>
      <c r="F27" s="9">
        <v>11.0932</v>
      </c>
      <c r="G27" s="9">
        <v>0.64439999999999997</v>
      </c>
      <c r="H27" s="9">
        <v>2.82</v>
      </c>
      <c r="I27" s="9"/>
      <c r="J27" s="9"/>
      <c r="K27" s="9"/>
      <c r="L27" s="9">
        <v>5.6687000000000003</v>
      </c>
      <c r="M27" s="9"/>
      <c r="N27" s="9"/>
      <c r="O27" s="9"/>
      <c r="P27" s="9"/>
      <c r="Q27" s="9"/>
      <c r="R27" s="9"/>
      <c r="S27" s="9"/>
      <c r="T27" s="9"/>
      <c r="U27" s="9">
        <v>0.68710000000000004</v>
      </c>
      <c r="V27" s="9"/>
      <c r="W27" s="9"/>
      <c r="BC27" s="11"/>
    </row>
    <row r="28" spans="1:61" x14ac:dyDescent="0.2">
      <c r="A28" s="11" t="s">
        <v>172</v>
      </c>
      <c r="B28" s="9"/>
      <c r="C28" s="9">
        <v>2.3963999999999999</v>
      </c>
      <c r="D28" s="9">
        <v>76.680999999999997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BC28" s="11"/>
    </row>
    <row r="29" spans="1:61" x14ac:dyDescent="0.2">
      <c r="A29" s="11" t="s">
        <v>147</v>
      </c>
      <c r="B29" s="9"/>
      <c r="C29" s="9">
        <v>3.1673499999999999</v>
      </c>
      <c r="D29" s="9">
        <v>33.632599999999996</v>
      </c>
      <c r="E29" s="9">
        <v>10.7315</v>
      </c>
      <c r="F29" s="9">
        <v>1125.3150000000001</v>
      </c>
      <c r="G29" s="9"/>
      <c r="H29" s="9"/>
      <c r="I29" s="9"/>
      <c r="J29" s="9"/>
      <c r="K29" s="9">
        <v>1.0446</v>
      </c>
      <c r="L29" s="9"/>
      <c r="M29" s="9"/>
      <c r="N29" s="9">
        <v>1.1012999999999999</v>
      </c>
      <c r="O29" s="9"/>
      <c r="P29" s="9"/>
      <c r="Q29" s="9"/>
      <c r="R29" s="9"/>
      <c r="S29" s="9"/>
      <c r="T29" s="9"/>
      <c r="U29" s="9"/>
      <c r="V29" s="9"/>
      <c r="W29" s="9"/>
      <c r="BC29" s="11"/>
    </row>
    <row r="30" spans="1:61" x14ac:dyDescent="0.2">
      <c r="A30" s="11" t="s">
        <v>245</v>
      </c>
      <c r="B30" s="9"/>
      <c r="C30" s="9"/>
      <c r="D30" s="9">
        <v>4.0372000000000003</v>
      </c>
      <c r="E30" s="9"/>
      <c r="F30" s="9">
        <v>18.2164</v>
      </c>
      <c r="G30" s="9">
        <v>0.99370000000000003</v>
      </c>
      <c r="H30" s="9"/>
      <c r="I30" s="9"/>
      <c r="J30" s="9"/>
      <c r="K30" s="9"/>
      <c r="L30" s="9"/>
      <c r="M30" s="9"/>
      <c r="N30" s="9"/>
      <c r="O30" s="9"/>
      <c r="P30" s="9"/>
      <c r="Q30" s="9">
        <v>10.0281</v>
      </c>
      <c r="R30" s="9"/>
      <c r="S30" s="9">
        <v>1.1585000000000001</v>
      </c>
      <c r="T30" s="9"/>
      <c r="U30" s="9"/>
      <c r="V30" s="9"/>
      <c r="W30" s="9"/>
      <c r="BC30" s="11"/>
    </row>
    <row r="31" spans="1:61" x14ac:dyDescent="0.2">
      <c r="A31" s="11" t="s">
        <v>228</v>
      </c>
      <c r="B31" s="9"/>
      <c r="C31" s="9">
        <v>25.518199999999997</v>
      </c>
      <c r="D31" s="9">
        <v>33.648099999999999</v>
      </c>
      <c r="E31" s="9">
        <v>6.7503000000000002</v>
      </c>
      <c r="F31" s="9">
        <v>39.839099999999995</v>
      </c>
      <c r="G31" s="9">
        <v>0.86719999999999997</v>
      </c>
      <c r="H31" s="9">
        <v>2.4037999999999999</v>
      </c>
      <c r="I31" s="9"/>
      <c r="J31" s="9"/>
      <c r="K31" s="9">
        <v>0.76749999999999996</v>
      </c>
      <c r="L31" s="9">
        <v>6.1307999999999998</v>
      </c>
      <c r="M31" s="9"/>
      <c r="N31" s="9"/>
      <c r="O31" s="9">
        <v>16.106200000000001</v>
      </c>
      <c r="P31" s="9"/>
      <c r="Q31" s="9"/>
      <c r="R31" s="9"/>
      <c r="S31" s="9"/>
      <c r="T31" s="9"/>
      <c r="U31" s="9"/>
      <c r="V31" s="9"/>
      <c r="W31" s="9">
        <v>3.0063</v>
      </c>
      <c r="BC31" s="11"/>
    </row>
    <row r="32" spans="1:61" x14ac:dyDescent="0.2">
      <c r="A32" s="11" t="s">
        <v>303</v>
      </c>
      <c r="B32" s="9"/>
      <c r="C32" s="9">
        <v>13.518766666666666</v>
      </c>
      <c r="D32" s="9"/>
      <c r="E32" s="9">
        <v>56.697766666666666</v>
      </c>
      <c r="F32" s="9">
        <v>18.909099999999999</v>
      </c>
      <c r="G32" s="9"/>
      <c r="H32" s="9">
        <v>1.8209</v>
      </c>
      <c r="I32" s="9"/>
      <c r="J32" s="9"/>
      <c r="K32" s="9"/>
      <c r="L32" s="9"/>
      <c r="M32" s="9"/>
      <c r="N32" s="9"/>
      <c r="O32" s="9"/>
      <c r="P32" s="9">
        <v>5.5496999999999996</v>
      </c>
      <c r="Q32" s="9"/>
      <c r="R32" s="9"/>
      <c r="S32" s="9"/>
      <c r="T32" s="9"/>
      <c r="U32" s="9"/>
      <c r="V32" s="9"/>
      <c r="W32" s="9"/>
      <c r="BC32" s="11"/>
    </row>
    <row r="33" spans="1:55" x14ac:dyDescent="0.2">
      <c r="A33" s="11" t="s">
        <v>280</v>
      </c>
      <c r="B33" s="9"/>
      <c r="C33" s="9">
        <v>22.55405</v>
      </c>
      <c r="D33" s="9">
        <v>30.982500000000002</v>
      </c>
      <c r="E33" s="9">
        <v>76.378699999999995</v>
      </c>
      <c r="F33" s="9">
        <v>25.515799999999999</v>
      </c>
      <c r="G33" s="9"/>
      <c r="H33" s="9">
        <v>2.5241499999999997</v>
      </c>
      <c r="I33" s="9"/>
      <c r="J33" s="9"/>
      <c r="K33" s="9"/>
      <c r="L33" s="9">
        <v>22.0976</v>
      </c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BC33" s="11"/>
    </row>
    <row r="34" spans="1:55" x14ac:dyDescent="0.2">
      <c r="A34" s="11" t="s">
        <v>335</v>
      </c>
      <c r="B34" s="9"/>
      <c r="C34" s="9">
        <v>17.637</v>
      </c>
      <c r="D34" s="9">
        <v>69.361499999999992</v>
      </c>
      <c r="E34" s="9">
        <v>77.093333333333348</v>
      </c>
      <c r="F34" s="9">
        <v>17.9193</v>
      </c>
      <c r="G34" s="9">
        <v>2.5276000000000001</v>
      </c>
      <c r="H34" s="9">
        <v>4.6467999999999998</v>
      </c>
      <c r="I34" s="9"/>
      <c r="J34" s="9"/>
      <c r="K34" s="9">
        <v>1.3036000000000001</v>
      </c>
      <c r="L34" s="9"/>
      <c r="M34" s="9">
        <v>24.088200000000001</v>
      </c>
      <c r="N34" s="9"/>
      <c r="O34" s="9"/>
      <c r="P34" s="9"/>
      <c r="Q34" s="9"/>
      <c r="R34" s="9">
        <v>1.2769999999999999</v>
      </c>
      <c r="S34" s="9"/>
      <c r="T34" s="9"/>
      <c r="U34" s="9"/>
      <c r="V34" s="9"/>
      <c r="W34" s="9"/>
      <c r="BC34" s="11"/>
    </row>
    <row r="35" spans="1:55" x14ac:dyDescent="0.2">
      <c r="A35" s="11" t="s">
        <v>289</v>
      </c>
      <c r="B35" s="9"/>
      <c r="C35" s="9">
        <v>6.1119999999999992</v>
      </c>
      <c r="D35" s="9">
        <v>15.104149999999999</v>
      </c>
      <c r="E35" s="9">
        <v>53.074533333333328</v>
      </c>
      <c r="F35" s="9">
        <v>10.6181</v>
      </c>
      <c r="G35" s="9"/>
      <c r="H35" s="9">
        <v>1.0892999999999999</v>
      </c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BC35" s="11"/>
    </row>
    <row r="36" spans="1:55" x14ac:dyDescent="0.2">
      <c r="A36" s="11" t="s">
        <v>260</v>
      </c>
      <c r="B36" s="9" t="e">
        <v>#DIV/0!</v>
      </c>
      <c r="C36" s="9"/>
      <c r="D36" s="9">
        <v>48.273499999999991</v>
      </c>
      <c r="E36" s="9">
        <v>6.7214999999999998</v>
      </c>
      <c r="F36" s="9">
        <v>7.4383999999999997</v>
      </c>
      <c r="G36" s="9">
        <v>3.4555000000000002</v>
      </c>
      <c r="H36" s="9"/>
      <c r="I36" s="9"/>
      <c r="J36" s="9"/>
      <c r="K36" s="9"/>
      <c r="L36" s="9"/>
      <c r="M36" s="9"/>
      <c r="N36" s="9"/>
      <c r="O36" s="9"/>
      <c r="P36" s="9">
        <v>0.73650000000000004</v>
      </c>
      <c r="Q36" s="9">
        <v>9.1472999999999995</v>
      </c>
      <c r="R36" s="9"/>
      <c r="S36" s="9"/>
      <c r="T36" s="9"/>
      <c r="U36" s="9"/>
      <c r="V36" s="9"/>
      <c r="W36" s="9"/>
      <c r="BC36" s="11"/>
    </row>
    <row r="37" spans="1:55" x14ac:dyDescent="0.2">
      <c r="A37" s="11" t="s">
        <v>882</v>
      </c>
      <c r="B37" s="9"/>
      <c r="C37" s="9">
        <v>12</v>
      </c>
      <c r="D37" s="9">
        <v>14</v>
      </c>
      <c r="E37" s="9">
        <v>20</v>
      </c>
      <c r="F37" s="9">
        <v>26</v>
      </c>
      <c r="G37" s="9">
        <v>26</v>
      </c>
      <c r="H37" s="9">
        <v>27</v>
      </c>
      <c r="I37" s="9">
        <v>32</v>
      </c>
      <c r="J37" s="9">
        <v>32</v>
      </c>
      <c r="K37" s="9">
        <v>33</v>
      </c>
      <c r="L37" s="9">
        <v>35</v>
      </c>
      <c r="M37" s="9">
        <v>35</v>
      </c>
      <c r="N37" s="9">
        <v>36</v>
      </c>
      <c r="O37" s="9">
        <v>36</v>
      </c>
      <c r="P37" s="9">
        <v>36</v>
      </c>
      <c r="Q37" s="9">
        <v>36</v>
      </c>
      <c r="R37" s="9">
        <v>37</v>
      </c>
      <c r="S37" s="9">
        <v>37</v>
      </c>
      <c r="T37" s="9">
        <v>37</v>
      </c>
      <c r="U37" s="9">
        <v>37</v>
      </c>
      <c r="V37" s="9">
        <v>37</v>
      </c>
      <c r="W37" s="9">
        <v>37</v>
      </c>
      <c r="BC37" s="11"/>
    </row>
    <row r="38" spans="1:55" x14ac:dyDescent="0.2">
      <c r="A38" s="14" t="s">
        <v>739</v>
      </c>
      <c r="B38" s="15" t="e">
        <v>#DIV/0!</v>
      </c>
      <c r="C38" s="15">
        <v>12.190981481481483</v>
      </c>
      <c r="D38" s="15">
        <v>42.398070833333328</v>
      </c>
      <c r="E38" s="15">
        <v>55.139133333333326</v>
      </c>
      <c r="F38" s="15">
        <v>108.73300769230769</v>
      </c>
      <c r="G38" s="15">
        <v>4.6258538461538459</v>
      </c>
      <c r="H38" s="15">
        <v>5.0439454545454545</v>
      </c>
      <c r="I38" s="15">
        <v>32</v>
      </c>
      <c r="J38" s="15">
        <v>32</v>
      </c>
      <c r="K38" s="15">
        <v>6.3235999999999999</v>
      </c>
      <c r="L38" s="15">
        <v>17.224274999999999</v>
      </c>
      <c r="M38" s="15">
        <v>26.81615</v>
      </c>
      <c r="N38" s="15">
        <v>12.4826</v>
      </c>
      <c r="O38" s="15">
        <v>35.329166666666673</v>
      </c>
      <c r="P38" s="15">
        <v>14.0954</v>
      </c>
      <c r="Q38" s="15">
        <v>18.3918</v>
      </c>
      <c r="R38" s="15">
        <v>19.138500000000001</v>
      </c>
      <c r="S38" s="15">
        <v>19.079250000000002</v>
      </c>
      <c r="T38" s="15">
        <v>20.930099999999999</v>
      </c>
      <c r="U38" s="15">
        <v>18.84355</v>
      </c>
      <c r="V38" s="15">
        <v>24.237349999999999</v>
      </c>
      <c r="W38" s="15">
        <v>20.003150000000002</v>
      </c>
    </row>
    <row r="39" spans="1:55" x14ac:dyDescent="0.2">
      <c r="A39" s="16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</row>
    <row r="40" spans="1:55" x14ac:dyDescent="0.2">
      <c r="A40" s="16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</row>
    <row r="41" spans="1:55" x14ac:dyDescent="0.2">
      <c r="A41" s="11" t="s">
        <v>912</v>
      </c>
    </row>
    <row r="42" spans="1:55" x14ac:dyDescent="0.2">
      <c r="A42" s="13" t="s">
        <v>738</v>
      </c>
      <c r="B42" s="13" t="s">
        <v>805</v>
      </c>
      <c r="C42" s="12" t="s">
        <v>890</v>
      </c>
      <c r="D42" s="12" t="s">
        <v>806</v>
      </c>
      <c r="E42" s="12" t="s">
        <v>891</v>
      </c>
      <c r="F42" s="12" t="s">
        <v>807</v>
      </c>
      <c r="G42" s="12" t="s">
        <v>892</v>
      </c>
      <c r="H42" s="12" t="s">
        <v>893</v>
      </c>
      <c r="I42" s="12" t="s">
        <v>808</v>
      </c>
      <c r="J42" s="12" t="s">
        <v>894</v>
      </c>
      <c r="K42" s="12" t="s">
        <v>895</v>
      </c>
      <c r="L42" s="12" t="s">
        <v>811</v>
      </c>
      <c r="M42" s="12" t="s">
        <v>896</v>
      </c>
      <c r="N42" s="12" t="s">
        <v>897</v>
      </c>
      <c r="O42" s="12" t="s">
        <v>898</v>
      </c>
      <c r="P42" s="12" t="s">
        <v>899</v>
      </c>
      <c r="Q42" s="12" t="s">
        <v>900</v>
      </c>
      <c r="R42" s="12" t="s">
        <v>812</v>
      </c>
      <c r="S42" s="12" t="s">
        <v>901</v>
      </c>
      <c r="T42" s="12" t="s">
        <v>902</v>
      </c>
      <c r="U42" s="12" t="s">
        <v>903</v>
      </c>
      <c r="V42" s="12" t="s">
        <v>904</v>
      </c>
      <c r="W42" s="12" t="s">
        <v>813</v>
      </c>
      <c r="X42" s="12" t="s">
        <v>905</v>
      </c>
      <c r="Y42" s="12" t="s">
        <v>906</v>
      </c>
      <c r="Z42" s="12" t="s">
        <v>814</v>
      </c>
      <c r="AA42" s="12" t="s">
        <v>907</v>
      </c>
      <c r="AB42" s="12" t="s">
        <v>815</v>
      </c>
      <c r="AC42" s="12" t="s">
        <v>908</v>
      </c>
      <c r="AD42" s="12" t="s">
        <v>810</v>
      </c>
      <c r="AE42" s="12" t="s">
        <v>809</v>
      </c>
      <c r="AF42" s="12" t="s">
        <v>909</v>
      </c>
      <c r="AG42" s="12" t="s">
        <v>910</v>
      </c>
      <c r="AH42" s="12" t="s">
        <v>816</v>
      </c>
      <c r="AI42" s="12" t="s">
        <v>911</v>
      </c>
      <c r="AJ42" s="12" t="s">
        <v>817</v>
      </c>
    </row>
    <row r="43" spans="1:55" x14ac:dyDescent="0.2">
      <c r="A43" s="11" t="s">
        <v>202</v>
      </c>
      <c r="B43" s="9">
        <v>1.1699999999999999E-2</v>
      </c>
      <c r="C43" s="9"/>
      <c r="D43" s="9"/>
      <c r="E43" s="9">
        <v>4.5999999999999999E-3</v>
      </c>
      <c r="F43" s="9">
        <v>2.8E-3</v>
      </c>
      <c r="G43" s="9">
        <v>9.1000000000000004E-3</v>
      </c>
      <c r="H43" s="9">
        <v>3.3999999999999998E-3</v>
      </c>
      <c r="I43" s="9"/>
      <c r="J43" s="9">
        <v>2.5666666666666667E-2</v>
      </c>
      <c r="K43" s="9"/>
      <c r="L43" s="9"/>
      <c r="M43" s="9"/>
      <c r="N43" s="9"/>
      <c r="O43" s="9"/>
      <c r="P43" s="9"/>
      <c r="Q43" s="9"/>
      <c r="R43" s="9">
        <v>7.4999999999999997E-3</v>
      </c>
      <c r="S43" s="9"/>
      <c r="T43" s="9"/>
      <c r="U43" s="9">
        <v>2.8999999999999998E-3</v>
      </c>
      <c r="V43" s="9"/>
      <c r="W43" s="9">
        <v>0.32100000000000001</v>
      </c>
      <c r="X43" s="9"/>
      <c r="Y43" s="9"/>
      <c r="Z43" s="9">
        <v>0.23966666666666669</v>
      </c>
      <c r="AA43" s="9"/>
      <c r="AB43" s="9">
        <v>4.0000000000000001E-3</v>
      </c>
      <c r="AC43" s="9"/>
      <c r="AD43" s="9"/>
      <c r="AE43" s="9"/>
      <c r="AF43" s="9"/>
      <c r="AG43" s="9">
        <v>2.3800000000000002E-2</v>
      </c>
      <c r="AH43" s="9"/>
      <c r="AI43" s="9">
        <v>3.3999999999999998E-3</v>
      </c>
      <c r="AJ43" s="9"/>
    </row>
    <row r="44" spans="1:55" x14ac:dyDescent="0.2">
      <c r="A44" s="11" t="s">
        <v>213</v>
      </c>
      <c r="B44" s="9">
        <v>1.72E-2</v>
      </c>
      <c r="C44" s="9"/>
      <c r="D44" s="9">
        <v>0.124</v>
      </c>
      <c r="E44" s="9"/>
      <c r="F44" s="9"/>
      <c r="G44" s="9"/>
      <c r="H44" s="9"/>
      <c r="I44" s="9">
        <v>6.5166666666666664E-2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>
        <v>0.25666666666666665</v>
      </c>
      <c r="AA44" s="9"/>
      <c r="AB44" s="9"/>
      <c r="AC44" s="9"/>
      <c r="AD44" s="9">
        <v>7.6499999999999999E-2</v>
      </c>
      <c r="AE44" s="9"/>
      <c r="AF44" s="9">
        <v>1.9099999999999999E-2</v>
      </c>
      <c r="AG44" s="9"/>
      <c r="AH44" s="9"/>
      <c r="AI44" s="9"/>
      <c r="AJ44" s="9"/>
    </row>
    <row r="45" spans="1:55" x14ac:dyDescent="0.2">
      <c r="A45" s="11" t="s">
        <v>321</v>
      </c>
      <c r="B45" s="9"/>
      <c r="C45" s="9">
        <v>6.6E-3</v>
      </c>
      <c r="D45" s="9">
        <v>0.154</v>
      </c>
      <c r="E45" s="9">
        <v>7.1999999999999998E-3</v>
      </c>
      <c r="F45" s="9"/>
      <c r="G45" s="9"/>
      <c r="H45" s="9">
        <v>6.0333333333333324E-3</v>
      </c>
      <c r="I45" s="9"/>
      <c r="J45" s="9"/>
      <c r="K45" s="9"/>
      <c r="L45" s="9"/>
      <c r="M45" s="9"/>
      <c r="N45" s="9"/>
      <c r="O45" s="9"/>
      <c r="P45" s="9"/>
      <c r="Q45" s="9"/>
      <c r="R45" s="9">
        <v>7.3666666666666672E-3</v>
      </c>
      <c r="S45" s="9"/>
      <c r="T45" s="9"/>
      <c r="U45" s="9">
        <v>2.2000000000000001E-3</v>
      </c>
      <c r="V45" s="9">
        <v>2.29E-2</v>
      </c>
      <c r="W45" s="9">
        <v>0.46699999999999997</v>
      </c>
      <c r="X45" s="9"/>
      <c r="Y45" s="9"/>
      <c r="Z45" s="9">
        <v>0.34499999999999997</v>
      </c>
      <c r="AA45" s="9"/>
      <c r="AB45" s="9">
        <v>3.5666666666666663E-3</v>
      </c>
      <c r="AC45" s="9"/>
      <c r="AD45" s="9"/>
      <c r="AE45" s="9"/>
      <c r="AF45" s="9"/>
      <c r="AG45" s="9"/>
      <c r="AH45" s="9"/>
      <c r="AI45" s="9"/>
      <c r="AJ45" s="9"/>
    </row>
    <row r="46" spans="1:55" x14ac:dyDescent="0.2">
      <c r="A46" s="11" t="s">
        <v>182</v>
      </c>
      <c r="B46" s="9">
        <v>9.2999999999999992E-3</v>
      </c>
      <c r="C46" s="9"/>
      <c r="D46" s="9">
        <v>0.25600000000000001</v>
      </c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>
        <v>0.22700000000000001</v>
      </c>
      <c r="AA46" s="9"/>
      <c r="AB46" s="9">
        <v>4.3E-3</v>
      </c>
      <c r="AC46" s="9"/>
      <c r="AD46" s="9">
        <v>9.3100000000000002E-2</v>
      </c>
      <c r="AE46" s="9"/>
      <c r="AF46" s="9"/>
      <c r="AG46" s="9"/>
      <c r="AH46" s="9"/>
      <c r="AI46" s="9"/>
      <c r="AJ46" s="9"/>
    </row>
    <row r="47" spans="1:55" x14ac:dyDescent="0.2">
      <c r="A47" s="11" t="s">
        <v>172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>
        <v>6.7000000000000002E-3</v>
      </c>
      <c r="S47" s="9"/>
      <c r="T47" s="9"/>
      <c r="U47" s="9"/>
      <c r="V47" s="9"/>
      <c r="W47" s="9"/>
      <c r="X47" s="9"/>
      <c r="Y47" s="9"/>
      <c r="Z47" s="9">
        <v>0.15999999999999998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</row>
    <row r="48" spans="1:55" x14ac:dyDescent="0.2">
      <c r="A48" s="11" t="s">
        <v>147</v>
      </c>
      <c r="B48" s="9"/>
      <c r="C48" s="9"/>
      <c r="D48" s="9">
        <v>0.158</v>
      </c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>
        <v>8.6999999999999994E-3</v>
      </c>
      <c r="S48" s="9"/>
      <c r="T48" s="9"/>
      <c r="U48" s="9"/>
      <c r="V48" s="9"/>
      <c r="W48" s="9">
        <v>0.28399999999999997</v>
      </c>
      <c r="X48" s="9"/>
      <c r="Y48" s="9"/>
      <c r="Z48" s="9">
        <v>0.1545</v>
      </c>
      <c r="AA48" s="9"/>
      <c r="AB48" s="9"/>
      <c r="AC48" s="9"/>
      <c r="AD48" s="9"/>
      <c r="AE48" s="9"/>
      <c r="AF48" s="9"/>
      <c r="AG48" s="9"/>
      <c r="AH48" s="9">
        <v>3.4799999999999998E-2</v>
      </c>
      <c r="AI48" s="9"/>
      <c r="AJ48" s="9"/>
    </row>
    <row r="49" spans="1:36" x14ac:dyDescent="0.2">
      <c r="A49" s="11" t="s">
        <v>245</v>
      </c>
      <c r="B49" s="9">
        <v>7.6E-3</v>
      </c>
      <c r="C49" s="9"/>
      <c r="D49" s="9"/>
      <c r="E49" s="9"/>
      <c r="F49" s="9"/>
      <c r="G49" s="9"/>
      <c r="H49" s="9"/>
      <c r="I49" s="9">
        <v>2.3650000000000001E-2</v>
      </c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>
        <v>0.124</v>
      </c>
      <c r="AA49" s="9"/>
      <c r="AB49" s="9"/>
      <c r="AC49" s="9"/>
      <c r="AD49" s="9"/>
      <c r="AE49" s="9"/>
      <c r="AF49" s="9"/>
      <c r="AG49" s="9"/>
      <c r="AH49" s="9"/>
      <c r="AI49" s="9"/>
      <c r="AJ49" s="9"/>
    </row>
    <row r="50" spans="1:36" x14ac:dyDescent="0.2">
      <c r="A50" s="11" t="s">
        <v>228</v>
      </c>
      <c r="B50" s="9">
        <v>8.7500000000000008E-3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>
        <v>6.1999999999999998E-3</v>
      </c>
      <c r="S50" s="9"/>
      <c r="T50" s="9"/>
      <c r="U50" s="9"/>
      <c r="V50" s="9"/>
      <c r="W50" s="9"/>
      <c r="X50" s="9"/>
      <c r="Y50" s="9"/>
      <c r="Z50" s="9">
        <v>0.35233333333333333</v>
      </c>
      <c r="AA50" s="9">
        <v>1.0149999999999999E-2</v>
      </c>
      <c r="AB50" s="9">
        <v>3.0000000000000001E-3</v>
      </c>
      <c r="AC50" s="9"/>
      <c r="AD50" s="9"/>
      <c r="AE50" s="9"/>
      <c r="AF50" s="9"/>
      <c r="AG50" s="9"/>
      <c r="AH50" s="9"/>
      <c r="AI50" s="9"/>
      <c r="AJ50" s="9">
        <v>4.2799999999999998E-2</v>
      </c>
    </row>
    <row r="51" spans="1:36" x14ac:dyDescent="0.2">
      <c r="A51" s="11" t="s">
        <v>303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>
        <v>2.8500000000000001E-3</v>
      </c>
      <c r="V51" s="9"/>
      <c r="W51" s="9">
        <v>0.34199999999999997</v>
      </c>
      <c r="X51" s="9"/>
      <c r="Y51" s="9"/>
      <c r="Z51" s="9">
        <v>0.25966666666666666</v>
      </c>
      <c r="AA51" s="9"/>
      <c r="AB51" s="9">
        <v>4.15E-3</v>
      </c>
      <c r="AC51" s="9"/>
      <c r="AD51" s="9"/>
      <c r="AE51" s="9"/>
      <c r="AF51" s="9"/>
      <c r="AG51" s="9"/>
      <c r="AH51" s="9">
        <v>1.7000000000000001E-2</v>
      </c>
      <c r="AI51" s="9"/>
      <c r="AJ51" s="9"/>
    </row>
    <row r="52" spans="1:36" x14ac:dyDescent="0.2">
      <c r="A52" s="11" t="s">
        <v>280</v>
      </c>
      <c r="B52" s="9"/>
      <c r="C52" s="9"/>
      <c r="D52" s="9"/>
      <c r="E52" s="9">
        <v>5.7000000000000002E-3</v>
      </c>
      <c r="F52" s="9">
        <v>4.3499999999999997E-3</v>
      </c>
      <c r="G52" s="9"/>
      <c r="H52" s="9">
        <v>5.4000000000000003E-3</v>
      </c>
      <c r="I52" s="9"/>
      <c r="J52" s="9"/>
      <c r="K52" s="9">
        <v>0.17199999999999999</v>
      </c>
      <c r="L52" s="9"/>
      <c r="M52" s="9"/>
      <c r="N52" s="9">
        <v>0.30599999999999999</v>
      </c>
      <c r="O52" s="9">
        <v>2.9700000000000001E-2</v>
      </c>
      <c r="P52" s="9">
        <v>5.79E-2</v>
      </c>
      <c r="Q52" s="9"/>
      <c r="R52" s="9">
        <v>5.45E-3</v>
      </c>
      <c r="S52" s="9">
        <v>0.214</v>
      </c>
      <c r="T52" s="9">
        <v>0.13849999999999998</v>
      </c>
      <c r="U52" s="9">
        <v>3.933333333333333E-3</v>
      </c>
      <c r="V52" s="9">
        <v>1.7350000000000001E-2</v>
      </c>
      <c r="W52" s="9">
        <v>0.43400000000000005</v>
      </c>
      <c r="X52" s="9"/>
      <c r="Y52" s="9"/>
      <c r="Z52" s="9">
        <v>0.43433333333333329</v>
      </c>
      <c r="AA52" s="9">
        <v>7.7499999999999999E-3</v>
      </c>
      <c r="AB52" s="9">
        <v>5.0000000000000001E-3</v>
      </c>
      <c r="AC52" s="9"/>
      <c r="AD52" s="9"/>
      <c r="AE52" s="9">
        <v>1.0200000000000001E-2</v>
      </c>
      <c r="AF52" s="9"/>
      <c r="AG52" s="9"/>
      <c r="AH52" s="9"/>
      <c r="AI52" s="9"/>
      <c r="AJ52" s="9">
        <v>9.3600000000000003E-2</v>
      </c>
    </row>
    <row r="53" spans="1:36" x14ac:dyDescent="0.2">
      <c r="A53" s="11" t="s">
        <v>335</v>
      </c>
      <c r="B53" s="9">
        <v>1.095E-2</v>
      </c>
      <c r="C53" s="9"/>
      <c r="D53" s="9"/>
      <c r="E53" s="9"/>
      <c r="F53" s="9">
        <v>5.1999999999999998E-3</v>
      </c>
      <c r="G53" s="9"/>
      <c r="H53" s="9"/>
      <c r="I53" s="9"/>
      <c r="J53" s="9"/>
      <c r="K53" s="9"/>
      <c r="L53" s="9">
        <v>5.5E-2</v>
      </c>
      <c r="M53" s="9"/>
      <c r="N53" s="9"/>
      <c r="O53" s="9"/>
      <c r="P53" s="9"/>
      <c r="Q53" s="9"/>
      <c r="R53" s="9">
        <v>5.5333333333333337E-3</v>
      </c>
      <c r="S53" s="9"/>
      <c r="T53" s="9"/>
      <c r="U53" s="9"/>
      <c r="V53" s="9"/>
      <c r="W53" s="9"/>
      <c r="X53" s="9"/>
      <c r="Y53" s="9"/>
      <c r="Z53" s="9">
        <v>0.26200000000000001</v>
      </c>
      <c r="AA53" s="9"/>
      <c r="AB53" s="9">
        <v>4.3E-3</v>
      </c>
      <c r="AC53" s="9"/>
      <c r="AD53" s="9">
        <v>9.8400000000000001E-2</v>
      </c>
      <c r="AE53" s="9">
        <v>1.67E-2</v>
      </c>
      <c r="AF53" s="9"/>
      <c r="AG53" s="9"/>
      <c r="AH53" s="9"/>
      <c r="AI53" s="9"/>
      <c r="AJ53" s="9">
        <v>5.3499999999999999E-2</v>
      </c>
    </row>
    <row r="54" spans="1:36" x14ac:dyDescent="0.2">
      <c r="A54" s="11" t="s">
        <v>289</v>
      </c>
      <c r="B54" s="9">
        <v>7.7000000000000002E-3</v>
      </c>
      <c r="C54" s="9"/>
      <c r="D54" s="9"/>
      <c r="E54" s="9">
        <v>6.3E-3</v>
      </c>
      <c r="F54" s="9">
        <v>3.5999999999999999E-3</v>
      </c>
      <c r="G54" s="9"/>
      <c r="H54" s="9">
        <v>7.7999999999999996E-3</v>
      </c>
      <c r="I54" s="9">
        <v>0.113</v>
      </c>
      <c r="J54" s="9"/>
      <c r="K54" s="9"/>
      <c r="L54" s="9"/>
      <c r="M54" s="9"/>
      <c r="N54" s="9"/>
      <c r="O54" s="9">
        <v>8.3099999999999993E-2</v>
      </c>
      <c r="P54" s="9">
        <v>4.2900000000000001E-2</v>
      </c>
      <c r="Q54" s="9"/>
      <c r="R54" s="9"/>
      <c r="S54" s="9"/>
      <c r="T54" s="9">
        <v>0.13800000000000001</v>
      </c>
      <c r="U54" s="9">
        <v>6.1999999999999998E-3</v>
      </c>
      <c r="V54" s="9">
        <v>2.1999999999999999E-2</v>
      </c>
      <c r="W54" s="9">
        <v>0.59350000000000003</v>
      </c>
      <c r="X54" s="9"/>
      <c r="Y54" s="9">
        <v>2.86E-2</v>
      </c>
      <c r="Z54" s="9">
        <v>1.131</v>
      </c>
      <c r="AA54" s="9">
        <v>6.3499999999999997E-3</v>
      </c>
      <c r="AB54" s="9">
        <v>1.26E-2</v>
      </c>
      <c r="AC54" s="9"/>
      <c r="AD54" s="9"/>
      <c r="AE54" s="9">
        <v>5.8999999999999999E-3</v>
      </c>
      <c r="AF54" s="9"/>
      <c r="AG54" s="9">
        <v>2.0199999999999999E-2</v>
      </c>
      <c r="AH54" s="9">
        <v>1.83E-2</v>
      </c>
      <c r="AI54" s="9"/>
      <c r="AJ54" s="9"/>
    </row>
    <row r="55" spans="1:36" x14ac:dyDescent="0.2">
      <c r="A55" s="11" t="s">
        <v>260</v>
      </c>
      <c r="B55" s="9"/>
      <c r="C55" s="9"/>
      <c r="D55" s="9">
        <v>0.16400000000000001</v>
      </c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>
        <v>3.0000000000000001E-3</v>
      </c>
      <c r="V55" s="9"/>
      <c r="W55" s="9">
        <v>0.312</v>
      </c>
      <c r="X55" s="9">
        <v>2.6200000000000001E-2</v>
      </c>
      <c r="Y55" s="9"/>
      <c r="Z55" s="9">
        <v>0.56433333333333335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</row>
    <row r="56" spans="1:36" x14ac:dyDescent="0.2">
      <c r="A56" s="14" t="s">
        <v>739</v>
      </c>
      <c r="B56" s="15">
        <v>1.0924999999999999E-2</v>
      </c>
      <c r="C56" s="15">
        <v>6.6E-3</v>
      </c>
      <c r="D56" s="15">
        <v>0.17120000000000002</v>
      </c>
      <c r="E56" s="15">
        <v>6.116666666666667E-3</v>
      </c>
      <c r="F56" s="15">
        <v>4.1571428571428566E-3</v>
      </c>
      <c r="G56" s="15">
        <v>9.1000000000000004E-3</v>
      </c>
      <c r="H56" s="15">
        <v>5.7285714285714284E-3</v>
      </c>
      <c r="I56" s="15">
        <v>5.0387500000000002E-2</v>
      </c>
      <c r="J56" s="15">
        <v>2.5666666666666667E-2</v>
      </c>
      <c r="K56" s="15">
        <v>0.17199999999999999</v>
      </c>
      <c r="L56" s="15">
        <v>5.5E-2</v>
      </c>
      <c r="M56" s="15"/>
      <c r="N56" s="15">
        <v>0.30599999999999999</v>
      </c>
      <c r="O56" s="15">
        <v>4.7499999999999994E-2</v>
      </c>
      <c r="P56" s="15">
        <v>5.04E-2</v>
      </c>
      <c r="Q56" s="15"/>
      <c r="R56" s="15">
        <v>6.5583333333333327E-3</v>
      </c>
      <c r="S56" s="15">
        <v>0.214</v>
      </c>
      <c r="T56" s="15">
        <v>0.13833333333333334</v>
      </c>
      <c r="U56" s="15">
        <v>3.2909090909090913E-3</v>
      </c>
      <c r="V56" s="15">
        <v>1.9900000000000001E-2</v>
      </c>
      <c r="W56" s="15">
        <v>0.41727272727272735</v>
      </c>
      <c r="X56" s="15">
        <v>2.6200000000000001E-2</v>
      </c>
      <c r="Y56" s="15">
        <v>2.86E-2</v>
      </c>
      <c r="Z56" s="15">
        <v>0.35542424242424242</v>
      </c>
      <c r="AA56" s="15">
        <v>8.083333333333333E-3</v>
      </c>
      <c r="AB56" s="15">
        <v>4.7454545454545449E-3</v>
      </c>
      <c r="AC56" s="15"/>
      <c r="AD56" s="15">
        <v>8.9333333333333334E-2</v>
      </c>
      <c r="AE56" s="15">
        <v>1.0750000000000001E-2</v>
      </c>
      <c r="AF56" s="15">
        <v>1.9099999999999999E-2</v>
      </c>
      <c r="AG56" s="15">
        <v>2.1999999999999999E-2</v>
      </c>
      <c r="AH56" s="15">
        <v>2.4640000000000002E-2</v>
      </c>
      <c r="AI56" s="15">
        <v>3.3999999999999998E-3</v>
      </c>
      <c r="AJ56" s="15">
        <v>6.3299999999999995E-2</v>
      </c>
    </row>
  </sheetData>
  <sortState ref="BC21:BE36">
    <sortCondition ref="BD21:BD3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96"/>
  <sheetViews>
    <sheetView topLeftCell="AX1" workbookViewId="0">
      <selection activeCell="DX47" sqref="DX47"/>
    </sheetView>
  </sheetViews>
  <sheetFormatPr baseColWidth="10" defaultRowHeight="15" x14ac:dyDescent="0.2"/>
  <cols>
    <col min="17" max="18" width="29.1640625" customWidth="1"/>
    <col min="21" max="21" width="15.6640625" customWidth="1"/>
    <col min="45" max="45" width="15.33203125" customWidth="1"/>
    <col min="46" max="46" width="10.5" customWidth="1"/>
    <col min="49" max="49" width="20.5" style="4" customWidth="1"/>
    <col min="59" max="59" width="0" hidden="1" customWidth="1"/>
    <col min="76" max="76" width="0" hidden="1" customWidth="1"/>
    <col min="108" max="108" width="10.83203125" style="4"/>
    <col min="110" max="110" width="17.83203125" customWidth="1"/>
    <col min="113" max="113" width="11.1640625" customWidth="1"/>
    <col min="121" max="121" width="6.33203125" customWidth="1"/>
    <col min="123" max="123" width="10.5" customWidth="1"/>
  </cols>
  <sheetData>
    <row r="1" spans="1:125" x14ac:dyDescent="0.2">
      <c r="A1" t="s">
        <v>0</v>
      </c>
      <c r="B1" t="s">
        <v>349</v>
      </c>
      <c r="C1" t="s">
        <v>2</v>
      </c>
      <c r="D1" t="s">
        <v>3</v>
      </c>
      <c r="E1" t="s">
        <v>4</v>
      </c>
      <c r="F1" t="s">
        <v>5</v>
      </c>
      <c r="G1" t="s">
        <v>350</v>
      </c>
      <c r="H1" t="s">
        <v>351</v>
      </c>
      <c r="I1" t="s">
        <v>352</v>
      </c>
      <c r="J1" t="s">
        <v>353</v>
      </c>
      <c r="K1" t="s">
        <v>354</v>
      </c>
      <c r="L1" t="s">
        <v>355</v>
      </c>
      <c r="M1" t="s">
        <v>356</v>
      </c>
      <c r="N1" t="s">
        <v>357</v>
      </c>
      <c r="O1" t="s">
        <v>358</v>
      </c>
      <c r="P1" t="s">
        <v>359</v>
      </c>
      <c r="Q1" t="s">
        <v>429</v>
      </c>
      <c r="R1" t="s">
        <v>430</v>
      </c>
      <c r="S1" t="s">
        <v>471</v>
      </c>
      <c r="T1" t="s">
        <v>472</v>
      </c>
      <c r="U1" t="s">
        <v>577</v>
      </c>
      <c r="V1" t="s">
        <v>576</v>
      </c>
      <c r="W1" t="s">
        <v>587</v>
      </c>
      <c r="X1" t="s">
        <v>586</v>
      </c>
      <c r="Y1" t="s">
        <v>424</v>
      </c>
      <c r="Z1" t="s">
        <v>425</v>
      </c>
      <c r="AA1" t="s">
        <v>366</v>
      </c>
      <c r="AB1" t="s">
        <v>367</v>
      </c>
      <c r="AC1" t="s">
        <v>557</v>
      </c>
      <c r="AD1" t="s">
        <v>558</v>
      </c>
      <c r="AE1" t="s">
        <v>445</v>
      </c>
      <c r="AF1" t="s">
        <v>446</v>
      </c>
      <c r="AG1" t="s">
        <v>380</v>
      </c>
      <c r="AH1" t="s">
        <v>381</v>
      </c>
      <c r="AI1" t="s">
        <v>414</v>
      </c>
      <c r="AJ1" t="s">
        <v>415</v>
      </c>
      <c r="AK1" t="s">
        <v>398</v>
      </c>
      <c r="AL1" t="s">
        <v>399</v>
      </c>
      <c r="AM1" t="s">
        <v>525</v>
      </c>
      <c r="AN1" t="s">
        <v>526</v>
      </c>
      <c r="AO1" t="s">
        <v>437</v>
      </c>
      <c r="AP1" t="s">
        <v>438</v>
      </c>
      <c r="AQ1" t="s">
        <v>393</v>
      </c>
      <c r="AR1" t="s">
        <v>392</v>
      </c>
      <c r="AS1" t="s">
        <v>461</v>
      </c>
      <c r="AT1" t="s">
        <v>462</v>
      </c>
      <c r="AU1" t="s">
        <v>596</v>
      </c>
      <c r="AV1" t="s">
        <v>597</v>
      </c>
      <c r="AW1" t="s">
        <v>384</v>
      </c>
      <c r="AX1" t="s">
        <v>385</v>
      </c>
      <c r="AY1" t="s">
        <v>400</v>
      </c>
      <c r="AZ1" t="s">
        <v>401</v>
      </c>
      <c r="BA1" t="s">
        <v>406</v>
      </c>
      <c r="BB1" t="s">
        <v>407</v>
      </c>
      <c r="BC1" t="s">
        <v>483</v>
      </c>
      <c r="BD1" t="s">
        <v>484</v>
      </c>
      <c r="BE1" t="s">
        <v>489</v>
      </c>
      <c r="BF1" t="s">
        <v>490</v>
      </c>
      <c r="BG1" s="4" t="s">
        <v>428</v>
      </c>
      <c r="BH1" t="s">
        <v>485</v>
      </c>
      <c r="BI1" t="s">
        <v>486</v>
      </c>
      <c r="BJ1" t="s">
        <v>360</v>
      </c>
      <c r="BK1" t="s">
        <v>361</v>
      </c>
      <c r="BL1" t="s">
        <v>370</v>
      </c>
      <c r="BM1" t="s">
        <v>371</v>
      </c>
      <c r="BN1" t="s">
        <v>465</v>
      </c>
      <c r="BO1" t="s">
        <v>466</v>
      </c>
      <c r="BP1" t="s">
        <v>527</v>
      </c>
      <c r="BQ1" t="s">
        <v>528</v>
      </c>
      <c r="BR1" t="s">
        <v>419</v>
      </c>
      <c r="BS1" t="s">
        <v>418</v>
      </c>
      <c r="BT1" t="s">
        <v>404</v>
      </c>
      <c r="BU1" t="s">
        <v>405</v>
      </c>
      <c r="BV1" t="s">
        <v>541</v>
      </c>
      <c r="BW1" t="s">
        <v>542</v>
      </c>
      <c r="BX1" s="4" t="s">
        <v>559</v>
      </c>
      <c r="BY1" t="s">
        <v>388</v>
      </c>
      <c r="BZ1" t="s">
        <v>389</v>
      </c>
      <c r="CA1" t="s">
        <v>394</v>
      </c>
      <c r="CB1" t="s">
        <v>395</v>
      </c>
      <c r="CC1" t="s">
        <v>439</v>
      </c>
      <c r="CD1" t="s">
        <v>440</v>
      </c>
      <c r="CE1" t="s">
        <v>443</v>
      </c>
      <c r="CF1" t="s">
        <v>444</v>
      </c>
      <c r="CG1" t="s">
        <v>589</v>
      </c>
      <c r="CH1" t="s">
        <v>588</v>
      </c>
      <c r="CI1" t="s">
        <v>595</v>
      </c>
      <c r="CJ1" t="s">
        <v>594</v>
      </c>
      <c r="CK1" t="s">
        <v>376</v>
      </c>
      <c r="CL1" t="s">
        <v>377</v>
      </c>
      <c r="CM1" t="s">
        <v>402</v>
      </c>
      <c r="CN1" t="s">
        <v>403</v>
      </c>
      <c r="CO1" t="s">
        <v>410</v>
      </c>
      <c r="CP1" t="s">
        <v>411</v>
      </c>
      <c r="CQ1" t="s">
        <v>412</v>
      </c>
      <c r="CR1" t="s">
        <v>413</v>
      </c>
      <c r="CS1" t="s">
        <v>435</v>
      </c>
      <c r="CT1" t="s">
        <v>436</v>
      </c>
      <c r="CU1" t="s">
        <v>441</v>
      </c>
      <c r="CV1" t="s">
        <v>442</v>
      </c>
      <c r="CW1" t="s">
        <v>453</v>
      </c>
      <c r="CX1" t="s">
        <v>454</v>
      </c>
      <c r="CY1" t="s">
        <v>477</v>
      </c>
      <c r="CZ1" t="s">
        <v>478</v>
      </c>
      <c r="DA1" t="s">
        <v>493</v>
      </c>
      <c r="DB1" t="s">
        <v>494</v>
      </c>
      <c r="DC1" t="s">
        <v>495</v>
      </c>
      <c r="DD1" t="s">
        <v>496</v>
      </c>
      <c r="DE1" t="s">
        <v>497</v>
      </c>
      <c r="DF1" t="s">
        <v>498</v>
      </c>
      <c r="DG1" t="s">
        <v>507</v>
      </c>
      <c r="DH1" t="s">
        <v>508</v>
      </c>
      <c r="DI1" t="s">
        <v>519</v>
      </c>
      <c r="DJ1" t="s">
        <v>520</v>
      </c>
      <c r="DK1" t="s">
        <v>543</v>
      </c>
      <c r="DL1" t="s">
        <v>544</v>
      </c>
      <c r="DM1" t="s">
        <v>547</v>
      </c>
      <c r="DN1" t="s">
        <v>548</v>
      </c>
      <c r="DO1" t="s">
        <v>555</v>
      </c>
      <c r="DP1" t="s">
        <v>556</v>
      </c>
      <c r="DQ1" t="s">
        <v>575</v>
      </c>
      <c r="DR1" t="s">
        <v>574</v>
      </c>
      <c r="DS1" t="s">
        <v>585</v>
      </c>
      <c r="DT1" t="s">
        <v>584</v>
      </c>
    </row>
    <row r="2" spans="1:125" x14ac:dyDescent="0.2">
      <c r="A2" t="s">
        <v>141</v>
      </c>
      <c r="B2">
        <v>12073895</v>
      </c>
      <c r="C2">
        <v>0</v>
      </c>
      <c r="D2" s="2">
        <v>42178</v>
      </c>
      <c r="E2">
        <v>15</v>
      </c>
      <c r="F2">
        <v>15</v>
      </c>
      <c r="G2">
        <v>12073895</v>
      </c>
      <c r="H2" t="s">
        <v>598</v>
      </c>
      <c r="I2" t="s">
        <v>599</v>
      </c>
      <c r="J2" t="s">
        <v>600</v>
      </c>
      <c r="K2" t="s">
        <v>151</v>
      </c>
      <c r="L2">
        <v>1503129</v>
      </c>
      <c r="M2">
        <v>201506081530</v>
      </c>
      <c r="N2" s="3">
        <v>42163.9375</v>
      </c>
      <c r="O2" t="s">
        <v>154</v>
      </c>
      <c r="P2">
        <v>9</v>
      </c>
      <c r="R2" t="s">
        <v>159</v>
      </c>
      <c r="T2" t="s">
        <v>159</v>
      </c>
      <c r="V2" t="s">
        <v>159</v>
      </c>
      <c r="X2" t="s">
        <v>159</v>
      </c>
      <c r="Z2" t="s">
        <v>159</v>
      </c>
      <c r="AB2" t="s">
        <v>159</v>
      </c>
      <c r="AD2" t="s">
        <v>159</v>
      </c>
      <c r="AF2" t="s">
        <v>159</v>
      </c>
      <c r="AH2" t="s">
        <v>159</v>
      </c>
      <c r="AJ2" t="s">
        <v>159</v>
      </c>
      <c r="AL2" t="s">
        <v>159</v>
      </c>
      <c r="AN2" t="s">
        <v>159</v>
      </c>
      <c r="AP2" t="s">
        <v>159</v>
      </c>
      <c r="AR2" t="s">
        <v>159</v>
      </c>
      <c r="AT2" t="s">
        <v>159</v>
      </c>
      <c r="AV2" t="s">
        <v>159</v>
      </c>
      <c r="AW2"/>
      <c r="AX2" t="s">
        <v>159</v>
      </c>
      <c r="AZ2" t="s">
        <v>159</v>
      </c>
      <c r="BB2" t="s">
        <v>159</v>
      </c>
      <c r="BD2" t="s">
        <v>159</v>
      </c>
      <c r="BG2" s="4" t="s">
        <v>159</v>
      </c>
      <c r="BI2" t="s">
        <v>159</v>
      </c>
      <c r="BK2" t="s">
        <v>159</v>
      </c>
      <c r="BM2" t="s">
        <v>159</v>
      </c>
      <c r="BO2" t="s">
        <v>159</v>
      </c>
      <c r="BQ2" t="s">
        <v>159</v>
      </c>
      <c r="BS2" t="s">
        <v>159</v>
      </c>
      <c r="BU2" t="s">
        <v>159</v>
      </c>
      <c r="BW2" t="s">
        <v>159</v>
      </c>
      <c r="BX2" s="4" t="s">
        <v>159</v>
      </c>
      <c r="BZ2" t="s">
        <v>159</v>
      </c>
      <c r="CB2" t="s">
        <v>159</v>
      </c>
      <c r="CD2" t="s">
        <v>159</v>
      </c>
      <c r="CF2" t="s">
        <v>159</v>
      </c>
      <c r="CH2" t="s">
        <v>159</v>
      </c>
      <c r="CJ2" t="s">
        <v>159</v>
      </c>
      <c r="CL2" t="s">
        <v>159</v>
      </c>
      <c r="CN2" t="s">
        <v>159</v>
      </c>
      <c r="CP2" t="s">
        <v>159</v>
      </c>
      <c r="CR2" t="s">
        <v>159</v>
      </c>
      <c r="CT2" t="s">
        <v>159</v>
      </c>
      <c r="CV2" t="s">
        <v>159</v>
      </c>
      <c r="CX2" t="s">
        <v>159</v>
      </c>
      <c r="CZ2" t="s">
        <v>159</v>
      </c>
      <c r="DB2" t="s">
        <v>159</v>
      </c>
      <c r="DD2" t="s">
        <v>159</v>
      </c>
      <c r="DF2" t="s">
        <v>159</v>
      </c>
      <c r="DH2" t="s">
        <v>159</v>
      </c>
      <c r="DJ2" t="s">
        <v>159</v>
      </c>
      <c r="DL2" t="s">
        <v>159</v>
      </c>
      <c r="DN2" t="s">
        <v>159</v>
      </c>
      <c r="DP2" t="s">
        <v>159</v>
      </c>
      <c r="DR2" t="s">
        <v>159</v>
      </c>
      <c r="DT2" t="s">
        <v>159</v>
      </c>
      <c r="DU2">
        <f>57-COUNTIF(Q2:DT2, "*&lt;*")</f>
        <v>3</v>
      </c>
    </row>
    <row r="3" spans="1:125" x14ac:dyDescent="0.2">
      <c r="A3" t="s">
        <v>141</v>
      </c>
      <c r="B3">
        <v>12073895</v>
      </c>
      <c r="C3">
        <v>0</v>
      </c>
      <c r="D3" s="2">
        <v>42178</v>
      </c>
      <c r="E3">
        <v>15</v>
      </c>
      <c r="F3">
        <v>15</v>
      </c>
      <c r="G3">
        <v>12073895</v>
      </c>
      <c r="H3" t="s">
        <v>598</v>
      </c>
      <c r="I3" t="s">
        <v>599</v>
      </c>
      <c r="J3" t="s">
        <v>600</v>
      </c>
      <c r="K3" t="s">
        <v>151</v>
      </c>
      <c r="L3">
        <v>1502270</v>
      </c>
      <c r="M3">
        <v>201506011020</v>
      </c>
      <c r="N3" s="3">
        <v>42156.722222222219</v>
      </c>
      <c r="O3" t="s">
        <v>154</v>
      </c>
      <c r="P3">
        <v>9</v>
      </c>
      <c r="R3" t="s">
        <v>159</v>
      </c>
      <c r="T3" t="s">
        <v>159</v>
      </c>
      <c r="V3" t="s">
        <v>159</v>
      </c>
      <c r="X3" t="s">
        <v>159</v>
      </c>
      <c r="Z3" t="s">
        <v>159</v>
      </c>
      <c r="AB3" t="s">
        <v>159</v>
      </c>
      <c r="AD3" t="s">
        <v>159</v>
      </c>
      <c r="AF3" t="s">
        <v>159</v>
      </c>
      <c r="AH3" t="s">
        <v>159</v>
      </c>
      <c r="AJ3" t="s">
        <v>159</v>
      </c>
      <c r="AL3" t="s">
        <v>159</v>
      </c>
      <c r="AN3" t="s">
        <v>159</v>
      </c>
      <c r="AP3" t="s">
        <v>159</v>
      </c>
      <c r="AR3" t="s">
        <v>159</v>
      </c>
      <c r="AT3" t="s">
        <v>159</v>
      </c>
      <c r="AV3" t="s">
        <v>159</v>
      </c>
      <c r="AW3"/>
      <c r="AX3" t="s">
        <v>159</v>
      </c>
      <c r="AZ3" t="s">
        <v>159</v>
      </c>
      <c r="BB3" t="s">
        <v>159</v>
      </c>
      <c r="BD3" t="s">
        <v>159</v>
      </c>
      <c r="BF3" t="s">
        <v>159</v>
      </c>
      <c r="BG3" s="4" t="s">
        <v>159</v>
      </c>
      <c r="BI3" t="s">
        <v>159</v>
      </c>
      <c r="BK3" t="s">
        <v>159</v>
      </c>
      <c r="BM3" t="s">
        <v>159</v>
      </c>
      <c r="BO3" t="s">
        <v>159</v>
      </c>
      <c r="BQ3" t="s">
        <v>159</v>
      </c>
      <c r="BS3" t="s">
        <v>159</v>
      </c>
      <c r="BU3" t="s">
        <v>159</v>
      </c>
      <c r="BW3" t="s">
        <v>159</v>
      </c>
      <c r="BX3" s="4" t="s">
        <v>159</v>
      </c>
      <c r="BZ3" t="s">
        <v>159</v>
      </c>
      <c r="CB3" t="s">
        <v>159</v>
      </c>
      <c r="CD3" t="s">
        <v>159</v>
      </c>
      <c r="CF3" t="s">
        <v>159</v>
      </c>
      <c r="CH3" t="s">
        <v>159</v>
      </c>
      <c r="CJ3" t="s">
        <v>159</v>
      </c>
      <c r="CL3" t="s">
        <v>159</v>
      </c>
      <c r="CN3" t="s">
        <v>159</v>
      </c>
      <c r="CP3" t="s">
        <v>159</v>
      </c>
      <c r="CR3" t="s">
        <v>159</v>
      </c>
      <c r="CT3" t="s">
        <v>159</v>
      </c>
      <c r="CV3" t="s">
        <v>159</v>
      </c>
      <c r="CX3" t="s">
        <v>159</v>
      </c>
      <c r="CZ3" t="s">
        <v>159</v>
      </c>
      <c r="DB3" t="s">
        <v>159</v>
      </c>
      <c r="DD3" t="s">
        <v>159</v>
      </c>
      <c r="DF3" t="s">
        <v>159</v>
      </c>
      <c r="DH3" t="s">
        <v>159</v>
      </c>
      <c r="DJ3" t="s">
        <v>159</v>
      </c>
      <c r="DL3" t="s">
        <v>159</v>
      </c>
      <c r="DN3" t="s">
        <v>159</v>
      </c>
      <c r="DP3" t="s">
        <v>159</v>
      </c>
      <c r="DR3" t="s">
        <v>159</v>
      </c>
      <c r="DT3" t="s">
        <v>159</v>
      </c>
      <c r="DU3">
        <f>57-COUNTIF(Q3:DT3, "*&lt;*")</f>
        <v>2</v>
      </c>
    </row>
    <row r="4" spans="1:125" x14ac:dyDescent="0.2">
      <c r="A4" t="s">
        <v>141</v>
      </c>
      <c r="B4">
        <v>12073895</v>
      </c>
      <c r="C4">
        <v>0</v>
      </c>
      <c r="D4" s="2">
        <v>42178</v>
      </c>
      <c r="E4">
        <v>15</v>
      </c>
      <c r="F4">
        <v>15</v>
      </c>
      <c r="G4">
        <v>12073895</v>
      </c>
      <c r="H4" t="s">
        <v>598</v>
      </c>
      <c r="I4" t="s">
        <v>599</v>
      </c>
      <c r="J4" t="s">
        <v>600</v>
      </c>
      <c r="K4" t="s">
        <v>151</v>
      </c>
      <c r="L4">
        <v>1502273</v>
      </c>
      <c r="M4">
        <v>201505281400</v>
      </c>
      <c r="N4" s="3">
        <v>42152.875</v>
      </c>
      <c r="O4" t="s">
        <v>154</v>
      </c>
      <c r="P4">
        <v>9</v>
      </c>
      <c r="R4" t="s">
        <v>159</v>
      </c>
      <c r="T4" t="s">
        <v>159</v>
      </c>
      <c r="V4" t="s">
        <v>159</v>
      </c>
      <c r="X4" t="s">
        <v>159</v>
      </c>
      <c r="Z4" t="s">
        <v>159</v>
      </c>
      <c r="AB4" t="s">
        <v>159</v>
      </c>
      <c r="AD4" t="s">
        <v>159</v>
      </c>
      <c r="AF4" t="s">
        <v>159</v>
      </c>
      <c r="AH4" t="s">
        <v>159</v>
      </c>
      <c r="AJ4" t="s">
        <v>159</v>
      </c>
      <c r="AL4" t="s">
        <v>159</v>
      </c>
      <c r="AN4" t="s">
        <v>159</v>
      </c>
      <c r="AP4" t="s">
        <v>159</v>
      </c>
      <c r="AR4" t="s">
        <v>159</v>
      </c>
      <c r="AT4" t="s">
        <v>159</v>
      </c>
      <c r="AV4" t="s">
        <v>159</v>
      </c>
      <c r="AW4"/>
      <c r="AX4" t="s">
        <v>159</v>
      </c>
      <c r="AZ4" t="s">
        <v>159</v>
      </c>
      <c r="BB4" t="s">
        <v>159</v>
      </c>
      <c r="BD4" t="s">
        <v>159</v>
      </c>
      <c r="BF4" t="s">
        <v>159</v>
      </c>
      <c r="BG4" s="4" t="s">
        <v>159</v>
      </c>
      <c r="BI4" t="s">
        <v>159</v>
      </c>
      <c r="BK4" t="s">
        <v>159</v>
      </c>
      <c r="BM4" t="s">
        <v>159</v>
      </c>
      <c r="BO4" t="s">
        <v>159</v>
      </c>
      <c r="BQ4" t="s">
        <v>159</v>
      </c>
      <c r="BS4" t="s">
        <v>159</v>
      </c>
      <c r="BU4" t="s">
        <v>159</v>
      </c>
      <c r="BW4" t="s">
        <v>159</v>
      </c>
      <c r="BX4" s="4" t="s">
        <v>159</v>
      </c>
      <c r="BY4">
        <v>9.4053000000000004</v>
      </c>
      <c r="CB4" t="s">
        <v>159</v>
      </c>
      <c r="CD4" t="s">
        <v>159</v>
      </c>
      <c r="CF4" t="s">
        <v>159</v>
      </c>
      <c r="CH4" t="s">
        <v>159</v>
      </c>
      <c r="CJ4" t="s">
        <v>159</v>
      </c>
      <c r="CL4" t="s">
        <v>159</v>
      </c>
      <c r="CN4" t="s">
        <v>159</v>
      </c>
      <c r="CP4" t="s">
        <v>159</v>
      </c>
      <c r="CR4" t="s">
        <v>159</v>
      </c>
      <c r="CT4" t="s">
        <v>159</v>
      </c>
      <c r="CV4" t="s">
        <v>159</v>
      </c>
      <c r="CX4" t="s">
        <v>159</v>
      </c>
      <c r="CZ4" t="s">
        <v>159</v>
      </c>
      <c r="DB4" t="s">
        <v>159</v>
      </c>
      <c r="DD4" t="s">
        <v>159</v>
      </c>
      <c r="DF4" t="s">
        <v>159</v>
      </c>
      <c r="DH4" t="s">
        <v>159</v>
      </c>
      <c r="DJ4" t="s">
        <v>159</v>
      </c>
      <c r="DL4" t="s">
        <v>159</v>
      </c>
      <c r="DN4" t="s">
        <v>159</v>
      </c>
      <c r="DP4" t="s">
        <v>159</v>
      </c>
      <c r="DR4" t="s">
        <v>159</v>
      </c>
      <c r="DT4" t="s">
        <v>159</v>
      </c>
      <c r="DU4">
        <f>57-COUNTIF(Q4:DT4, "*&lt;*")</f>
        <v>3</v>
      </c>
    </row>
    <row r="5" spans="1:125" x14ac:dyDescent="0.2">
      <c r="A5" t="s">
        <v>143</v>
      </c>
      <c r="B5">
        <v>12117700</v>
      </c>
      <c r="C5">
        <v>0</v>
      </c>
      <c r="D5" s="2">
        <v>42174</v>
      </c>
      <c r="E5">
        <v>1</v>
      </c>
      <c r="F5">
        <v>18</v>
      </c>
      <c r="G5">
        <v>12117700</v>
      </c>
      <c r="H5" t="s">
        <v>601</v>
      </c>
      <c r="I5" t="s">
        <v>602</v>
      </c>
      <c r="J5" t="s">
        <v>603</v>
      </c>
      <c r="K5" t="s">
        <v>151</v>
      </c>
      <c r="L5">
        <v>1502299</v>
      </c>
      <c r="M5">
        <v>201506031030</v>
      </c>
      <c r="N5" s="3">
        <v>42158.729166666664</v>
      </c>
      <c r="O5" t="s">
        <v>154</v>
      </c>
      <c r="P5">
        <v>9</v>
      </c>
      <c r="R5" t="s">
        <v>159</v>
      </c>
      <c r="T5" t="s">
        <v>159</v>
      </c>
      <c r="V5" t="s">
        <v>159</v>
      </c>
      <c r="X5" t="s">
        <v>159</v>
      </c>
      <c r="Z5" t="s">
        <v>159</v>
      </c>
      <c r="AB5" t="s">
        <v>159</v>
      </c>
      <c r="AD5" t="s">
        <v>159</v>
      </c>
      <c r="AF5" t="s">
        <v>159</v>
      </c>
      <c r="AH5" t="s">
        <v>159</v>
      </c>
      <c r="AJ5" t="s">
        <v>159</v>
      </c>
      <c r="AL5" t="s">
        <v>159</v>
      </c>
      <c r="AN5" t="s">
        <v>159</v>
      </c>
      <c r="AP5" t="s">
        <v>159</v>
      </c>
      <c r="AR5" t="s">
        <v>159</v>
      </c>
      <c r="AT5" t="s">
        <v>159</v>
      </c>
      <c r="AV5" t="s">
        <v>159</v>
      </c>
      <c r="AW5"/>
      <c r="AX5" t="s">
        <v>159</v>
      </c>
      <c r="AZ5" t="s">
        <v>159</v>
      </c>
      <c r="BB5" t="s">
        <v>159</v>
      </c>
      <c r="BD5" t="s">
        <v>159</v>
      </c>
      <c r="BF5" t="s">
        <v>159</v>
      </c>
      <c r="BG5" s="4" t="s">
        <v>159</v>
      </c>
      <c r="BI5" t="s">
        <v>159</v>
      </c>
      <c r="BK5" t="s">
        <v>159</v>
      </c>
      <c r="BM5" t="s">
        <v>159</v>
      </c>
      <c r="BO5" t="s">
        <v>159</v>
      </c>
      <c r="BQ5" t="s">
        <v>159</v>
      </c>
      <c r="BS5" t="s">
        <v>159</v>
      </c>
      <c r="BU5" t="s">
        <v>159</v>
      </c>
      <c r="BW5" t="s">
        <v>159</v>
      </c>
      <c r="BX5" s="4" t="s">
        <v>159</v>
      </c>
      <c r="BZ5" t="s">
        <v>159</v>
      </c>
      <c r="CB5" t="s">
        <v>159</v>
      </c>
      <c r="CD5" t="s">
        <v>159</v>
      </c>
      <c r="CF5" t="s">
        <v>159</v>
      </c>
      <c r="CH5" t="s">
        <v>159</v>
      </c>
      <c r="CJ5" t="s">
        <v>159</v>
      </c>
      <c r="CL5" t="s">
        <v>159</v>
      </c>
      <c r="CN5" t="s">
        <v>159</v>
      </c>
      <c r="CP5" t="s">
        <v>159</v>
      </c>
      <c r="CR5" t="s">
        <v>159</v>
      </c>
      <c r="CT5" t="s">
        <v>159</v>
      </c>
      <c r="CV5" t="s">
        <v>159</v>
      </c>
      <c r="CX5" t="s">
        <v>159</v>
      </c>
      <c r="CZ5" t="s">
        <v>159</v>
      </c>
      <c r="DB5" t="s">
        <v>159</v>
      </c>
      <c r="DD5" t="s">
        <v>159</v>
      </c>
      <c r="DF5" t="s">
        <v>159</v>
      </c>
      <c r="DH5" t="s">
        <v>159</v>
      </c>
      <c r="DJ5" t="s">
        <v>159</v>
      </c>
      <c r="DL5" t="s">
        <v>159</v>
      </c>
      <c r="DN5" t="s">
        <v>159</v>
      </c>
      <c r="DP5" t="s">
        <v>159</v>
      </c>
      <c r="DR5" t="s">
        <v>159</v>
      </c>
      <c r="DT5" t="s">
        <v>159</v>
      </c>
      <c r="DU5">
        <f>57-COUNTIF(Q5:DT5, "*&lt;*")</f>
        <v>2</v>
      </c>
    </row>
    <row r="6" spans="1:125" x14ac:dyDescent="0.2">
      <c r="A6" t="s">
        <v>143</v>
      </c>
      <c r="B6">
        <v>12117700</v>
      </c>
      <c r="C6">
        <v>0</v>
      </c>
      <c r="D6" s="2">
        <v>42174</v>
      </c>
      <c r="E6">
        <v>1</v>
      </c>
      <c r="F6">
        <v>18</v>
      </c>
      <c r="G6">
        <v>12117700</v>
      </c>
      <c r="H6" t="s">
        <v>601</v>
      </c>
      <c r="I6" t="s">
        <v>602</v>
      </c>
      <c r="J6" t="s">
        <v>603</v>
      </c>
      <c r="K6" t="s">
        <v>151</v>
      </c>
      <c r="L6">
        <v>1502230</v>
      </c>
      <c r="M6">
        <v>201505281110</v>
      </c>
      <c r="N6" s="3">
        <v>42152.756944444445</v>
      </c>
      <c r="O6" t="s">
        <v>154</v>
      </c>
      <c r="P6">
        <v>9</v>
      </c>
      <c r="R6" t="s">
        <v>159</v>
      </c>
      <c r="T6" t="s">
        <v>159</v>
      </c>
      <c r="V6" t="s">
        <v>159</v>
      </c>
      <c r="X6" t="s">
        <v>159</v>
      </c>
      <c r="Z6" t="s">
        <v>159</v>
      </c>
      <c r="AB6" t="s">
        <v>159</v>
      </c>
      <c r="AD6" t="s">
        <v>159</v>
      </c>
      <c r="AF6" t="s">
        <v>159</v>
      </c>
      <c r="AH6" t="s">
        <v>159</v>
      </c>
      <c r="AJ6" t="s">
        <v>159</v>
      </c>
      <c r="AL6" t="s">
        <v>159</v>
      </c>
      <c r="AN6" t="s">
        <v>159</v>
      </c>
      <c r="AP6" t="s">
        <v>159</v>
      </c>
      <c r="AR6" t="s">
        <v>159</v>
      </c>
      <c r="AT6" t="s">
        <v>159</v>
      </c>
      <c r="AV6" t="s">
        <v>159</v>
      </c>
      <c r="AW6"/>
      <c r="AX6" t="s">
        <v>159</v>
      </c>
      <c r="AZ6" t="s">
        <v>159</v>
      </c>
      <c r="BB6" t="s">
        <v>159</v>
      </c>
      <c r="BD6" t="s">
        <v>159</v>
      </c>
      <c r="BF6" t="s">
        <v>159</v>
      </c>
      <c r="BG6" s="4" t="s">
        <v>159</v>
      </c>
      <c r="BI6" t="s">
        <v>159</v>
      </c>
      <c r="BK6" t="s">
        <v>159</v>
      </c>
      <c r="BM6" t="s">
        <v>159</v>
      </c>
      <c r="BO6" t="s">
        <v>159</v>
      </c>
      <c r="BQ6" t="s">
        <v>159</v>
      </c>
      <c r="BS6" t="s">
        <v>159</v>
      </c>
      <c r="BU6" t="s">
        <v>159</v>
      </c>
      <c r="BW6" t="s">
        <v>159</v>
      </c>
      <c r="BX6" s="4" t="s">
        <v>159</v>
      </c>
      <c r="BZ6" t="s">
        <v>159</v>
      </c>
      <c r="CB6" t="s">
        <v>159</v>
      </c>
      <c r="CD6" t="s">
        <v>159</v>
      </c>
      <c r="CF6" t="s">
        <v>159</v>
      </c>
      <c r="CH6" t="s">
        <v>159</v>
      </c>
      <c r="CJ6" t="s">
        <v>159</v>
      </c>
      <c r="CL6" t="s">
        <v>159</v>
      </c>
      <c r="CN6" t="s">
        <v>159</v>
      </c>
      <c r="CP6" t="s">
        <v>159</v>
      </c>
      <c r="CR6" t="s">
        <v>159</v>
      </c>
      <c r="CT6" t="s">
        <v>159</v>
      </c>
      <c r="CV6" t="s">
        <v>159</v>
      </c>
      <c r="CX6" t="s">
        <v>159</v>
      </c>
      <c r="CZ6" t="s">
        <v>159</v>
      </c>
      <c r="DB6" t="s">
        <v>159</v>
      </c>
      <c r="DD6" t="s">
        <v>159</v>
      </c>
      <c r="DF6" t="s">
        <v>159</v>
      </c>
      <c r="DH6" t="s">
        <v>159</v>
      </c>
      <c r="DJ6" t="s">
        <v>159</v>
      </c>
      <c r="DL6" t="s">
        <v>159</v>
      </c>
      <c r="DN6" t="s">
        <v>159</v>
      </c>
      <c r="DP6" t="s">
        <v>159</v>
      </c>
      <c r="DR6" t="s">
        <v>159</v>
      </c>
      <c r="DT6" t="s">
        <v>159</v>
      </c>
      <c r="DU6">
        <f>57-COUNTIF(Q6:DT6, "*&lt;*")</f>
        <v>2</v>
      </c>
    </row>
    <row r="7" spans="1:125" x14ac:dyDescent="0.2">
      <c r="A7" t="s">
        <v>145</v>
      </c>
      <c r="B7">
        <v>14205400</v>
      </c>
      <c r="C7">
        <v>0</v>
      </c>
      <c r="D7" s="2">
        <v>42185</v>
      </c>
      <c r="E7">
        <v>15</v>
      </c>
      <c r="F7">
        <v>15</v>
      </c>
      <c r="G7">
        <v>14205400</v>
      </c>
      <c r="H7" t="s">
        <v>604</v>
      </c>
      <c r="I7" t="s">
        <v>605</v>
      </c>
      <c r="J7" t="s">
        <v>606</v>
      </c>
      <c r="K7" t="s">
        <v>232</v>
      </c>
      <c r="L7">
        <v>1500883</v>
      </c>
      <c r="M7">
        <v>201506011200</v>
      </c>
      <c r="N7" s="3">
        <v>42156.791666666664</v>
      </c>
      <c r="O7" t="s">
        <v>154</v>
      </c>
      <c r="P7">
        <v>9</v>
      </c>
      <c r="R7" t="s">
        <v>159</v>
      </c>
      <c r="T7" t="s">
        <v>159</v>
      </c>
      <c r="V7" t="s">
        <v>159</v>
      </c>
      <c r="X7" t="s">
        <v>159</v>
      </c>
      <c r="Z7" t="s">
        <v>159</v>
      </c>
      <c r="AB7" t="s">
        <v>159</v>
      </c>
      <c r="AD7" t="s">
        <v>159</v>
      </c>
      <c r="AF7" t="s">
        <v>159</v>
      </c>
      <c r="AG7">
        <v>4.7702</v>
      </c>
      <c r="AJ7" t="s">
        <v>159</v>
      </c>
      <c r="AL7" t="s">
        <v>159</v>
      </c>
      <c r="AN7" t="s">
        <v>159</v>
      </c>
      <c r="AP7" t="s">
        <v>159</v>
      </c>
      <c r="AR7" t="s">
        <v>159</v>
      </c>
      <c r="AT7" t="s">
        <v>159</v>
      </c>
      <c r="AV7" t="s">
        <v>159</v>
      </c>
      <c r="AW7"/>
      <c r="AX7" t="s">
        <v>159</v>
      </c>
      <c r="AZ7" t="s">
        <v>159</v>
      </c>
      <c r="BB7" t="s">
        <v>159</v>
      </c>
      <c r="BC7">
        <v>4.4451999999999998</v>
      </c>
      <c r="BF7" t="s">
        <v>159</v>
      </c>
      <c r="BG7" s="4" t="s">
        <v>159</v>
      </c>
      <c r="BI7" t="s">
        <v>159</v>
      </c>
      <c r="BK7" t="s">
        <v>159</v>
      </c>
      <c r="BM7" t="s">
        <v>159</v>
      </c>
      <c r="BO7" t="s">
        <v>159</v>
      </c>
      <c r="BQ7" t="s">
        <v>159</v>
      </c>
      <c r="BS7" t="s">
        <v>159</v>
      </c>
      <c r="BU7" t="s">
        <v>159</v>
      </c>
      <c r="BW7" t="s">
        <v>159</v>
      </c>
      <c r="BX7" s="4" t="s">
        <v>159</v>
      </c>
      <c r="BZ7" t="s">
        <v>159</v>
      </c>
      <c r="CB7" t="s">
        <v>159</v>
      </c>
      <c r="CD7" t="s">
        <v>159</v>
      </c>
      <c r="CF7" t="s">
        <v>159</v>
      </c>
      <c r="CH7" t="s">
        <v>159</v>
      </c>
      <c r="CJ7" t="s">
        <v>159</v>
      </c>
      <c r="CL7" t="s">
        <v>159</v>
      </c>
      <c r="CN7" t="s">
        <v>159</v>
      </c>
      <c r="CP7" t="s">
        <v>159</v>
      </c>
      <c r="CR7" t="s">
        <v>159</v>
      </c>
      <c r="CT7" t="s">
        <v>159</v>
      </c>
      <c r="CV7" t="s">
        <v>159</v>
      </c>
      <c r="CX7" t="s">
        <v>159</v>
      </c>
      <c r="CZ7" t="s">
        <v>159</v>
      </c>
      <c r="DB7" t="s">
        <v>159</v>
      </c>
      <c r="DD7" t="s">
        <v>159</v>
      </c>
      <c r="DF7" t="s">
        <v>159</v>
      </c>
      <c r="DH7" t="s">
        <v>159</v>
      </c>
      <c r="DJ7" t="s">
        <v>159</v>
      </c>
      <c r="DL7" t="s">
        <v>159</v>
      </c>
      <c r="DN7" t="s">
        <v>159</v>
      </c>
      <c r="DP7" t="s">
        <v>159</v>
      </c>
      <c r="DR7" t="s">
        <v>159</v>
      </c>
      <c r="DT7" t="s">
        <v>159</v>
      </c>
      <c r="DU7">
        <f>57-COUNTIF(Q7:DT7, "*&lt;*")</f>
        <v>4</v>
      </c>
    </row>
    <row r="8" spans="1:125" x14ac:dyDescent="0.2">
      <c r="A8" t="s">
        <v>147</v>
      </c>
      <c r="B8">
        <v>12120600</v>
      </c>
      <c r="C8">
        <v>1</v>
      </c>
      <c r="D8" s="2">
        <v>42170</v>
      </c>
      <c r="E8">
        <v>15</v>
      </c>
      <c r="F8">
        <v>15</v>
      </c>
      <c r="G8">
        <v>12120600</v>
      </c>
      <c r="H8" t="s">
        <v>607</v>
      </c>
      <c r="I8" t="s">
        <v>149</v>
      </c>
      <c r="J8" t="s">
        <v>150</v>
      </c>
      <c r="K8" t="s">
        <v>151</v>
      </c>
      <c r="L8">
        <v>1501962</v>
      </c>
      <c r="M8">
        <v>201505131000</v>
      </c>
      <c r="N8" s="3">
        <v>42137.708333333336</v>
      </c>
      <c r="O8" t="s">
        <v>154</v>
      </c>
      <c r="P8">
        <v>9</v>
      </c>
      <c r="R8" t="s">
        <v>159</v>
      </c>
      <c r="T8" t="s">
        <v>159</v>
      </c>
      <c r="U8">
        <v>3.0827</v>
      </c>
      <c r="X8" t="s">
        <v>159</v>
      </c>
      <c r="AB8" t="s">
        <v>159</v>
      </c>
      <c r="AD8" t="s">
        <v>159</v>
      </c>
      <c r="AE8">
        <v>27.625499999999999</v>
      </c>
      <c r="AH8" t="s">
        <v>159</v>
      </c>
      <c r="AJ8" t="s">
        <v>159</v>
      </c>
      <c r="AL8" t="s">
        <v>159</v>
      </c>
      <c r="AN8" t="s">
        <v>159</v>
      </c>
      <c r="AP8" t="s">
        <v>159</v>
      </c>
      <c r="AR8" t="s">
        <v>159</v>
      </c>
      <c r="AV8" t="s">
        <v>159</v>
      </c>
      <c r="AW8"/>
      <c r="AX8" t="s">
        <v>159</v>
      </c>
      <c r="AZ8" t="s">
        <v>159</v>
      </c>
      <c r="BB8" t="s">
        <v>159</v>
      </c>
      <c r="BD8" t="s">
        <v>159</v>
      </c>
      <c r="BF8" t="s">
        <v>159</v>
      </c>
      <c r="BG8" s="4" t="s">
        <v>159</v>
      </c>
      <c r="BI8" t="s">
        <v>159</v>
      </c>
      <c r="BK8" t="s">
        <v>159</v>
      </c>
      <c r="BM8" t="s">
        <v>159</v>
      </c>
      <c r="BO8" t="s">
        <v>159</v>
      </c>
      <c r="BQ8" t="s">
        <v>159</v>
      </c>
      <c r="BS8" t="s">
        <v>159</v>
      </c>
      <c r="BU8" t="s">
        <v>159</v>
      </c>
      <c r="BW8" t="s">
        <v>159</v>
      </c>
      <c r="BX8" s="4" t="s">
        <v>159</v>
      </c>
      <c r="BZ8" t="s">
        <v>159</v>
      </c>
      <c r="CB8" t="s">
        <v>159</v>
      </c>
      <c r="CD8" t="s">
        <v>159</v>
      </c>
      <c r="CF8" t="s">
        <v>159</v>
      </c>
      <c r="CH8" t="s">
        <v>159</v>
      </c>
      <c r="CJ8" t="s">
        <v>159</v>
      </c>
      <c r="CL8" t="s">
        <v>159</v>
      </c>
      <c r="CN8" t="s">
        <v>159</v>
      </c>
      <c r="CP8" t="s">
        <v>159</v>
      </c>
      <c r="CR8" t="s">
        <v>159</v>
      </c>
      <c r="CT8" t="s">
        <v>159</v>
      </c>
      <c r="CV8" t="s">
        <v>159</v>
      </c>
      <c r="CX8" t="s">
        <v>159</v>
      </c>
      <c r="CZ8" t="s">
        <v>159</v>
      </c>
      <c r="DB8" t="s">
        <v>159</v>
      </c>
      <c r="DD8" t="s">
        <v>159</v>
      </c>
      <c r="DF8" t="s">
        <v>159</v>
      </c>
      <c r="DH8" t="s">
        <v>159</v>
      </c>
      <c r="DJ8" t="s">
        <v>159</v>
      </c>
      <c r="DL8" t="s">
        <v>159</v>
      </c>
      <c r="DN8" t="s">
        <v>159</v>
      </c>
      <c r="DP8" t="s">
        <v>159</v>
      </c>
      <c r="DR8" t="s">
        <v>159</v>
      </c>
      <c r="DT8" t="s">
        <v>159</v>
      </c>
      <c r="DU8">
        <f>57-COUNTIF(Q8:DT8, "*&lt;*")</f>
        <v>6</v>
      </c>
    </row>
    <row r="9" spans="1:125" x14ac:dyDescent="0.2">
      <c r="A9" t="s">
        <v>147</v>
      </c>
      <c r="B9">
        <v>12120600</v>
      </c>
      <c r="C9">
        <v>1</v>
      </c>
      <c r="D9" s="2">
        <v>42170</v>
      </c>
      <c r="E9">
        <v>15</v>
      </c>
      <c r="F9">
        <v>15</v>
      </c>
      <c r="G9">
        <v>12120600</v>
      </c>
      <c r="H9" t="s">
        <v>607</v>
      </c>
      <c r="I9" t="s">
        <v>149</v>
      </c>
      <c r="J9" t="s">
        <v>150</v>
      </c>
      <c r="K9" t="s">
        <v>151</v>
      </c>
      <c r="L9">
        <v>1502295</v>
      </c>
      <c r="M9">
        <v>201506031430</v>
      </c>
      <c r="N9" s="3">
        <v>42158.895833333336</v>
      </c>
      <c r="O9" t="s">
        <v>154</v>
      </c>
      <c r="P9">
        <v>9</v>
      </c>
      <c r="R9" t="s">
        <v>159</v>
      </c>
      <c r="T9" t="s">
        <v>159</v>
      </c>
      <c r="U9">
        <v>6.4798</v>
      </c>
      <c r="V9" t="s">
        <v>160</v>
      </c>
      <c r="X9" t="s">
        <v>159</v>
      </c>
      <c r="Z9" t="s">
        <v>159</v>
      </c>
      <c r="AB9" t="s">
        <v>159</v>
      </c>
      <c r="AD9" t="s">
        <v>159</v>
      </c>
      <c r="AF9" t="s">
        <v>159</v>
      </c>
      <c r="AG9">
        <v>0.79549999999999998</v>
      </c>
      <c r="AJ9" t="s">
        <v>159</v>
      </c>
      <c r="AL9" t="s">
        <v>159</v>
      </c>
      <c r="AN9" t="s">
        <v>159</v>
      </c>
      <c r="AP9" t="s">
        <v>159</v>
      </c>
      <c r="AR9" t="s">
        <v>159</v>
      </c>
      <c r="AT9" t="s">
        <v>159</v>
      </c>
      <c r="AV9" t="s">
        <v>159</v>
      </c>
      <c r="AW9"/>
      <c r="AX9" t="s">
        <v>159</v>
      </c>
      <c r="AZ9" t="s">
        <v>159</v>
      </c>
      <c r="BB9" t="s">
        <v>159</v>
      </c>
      <c r="BD9" t="s">
        <v>159</v>
      </c>
      <c r="BF9" t="s">
        <v>159</v>
      </c>
      <c r="BG9" s="4" t="s">
        <v>159</v>
      </c>
      <c r="BI9" t="s">
        <v>159</v>
      </c>
      <c r="BK9" t="s">
        <v>159</v>
      </c>
      <c r="BM9" t="s">
        <v>159</v>
      </c>
      <c r="BO9" t="s">
        <v>159</v>
      </c>
      <c r="BQ9" t="s">
        <v>159</v>
      </c>
      <c r="BS9" t="s">
        <v>159</v>
      </c>
      <c r="BU9" t="s">
        <v>159</v>
      </c>
      <c r="BW9" t="s">
        <v>159</v>
      </c>
      <c r="BX9" s="4" t="s">
        <v>159</v>
      </c>
      <c r="BZ9" t="s">
        <v>159</v>
      </c>
      <c r="CB9" t="s">
        <v>159</v>
      </c>
      <c r="CD9" t="s">
        <v>159</v>
      </c>
      <c r="CF9" t="s">
        <v>159</v>
      </c>
      <c r="CH9" t="s">
        <v>159</v>
      </c>
      <c r="CJ9" t="s">
        <v>159</v>
      </c>
      <c r="CL9" t="s">
        <v>159</v>
      </c>
      <c r="CN9" t="s">
        <v>159</v>
      </c>
      <c r="CP9" t="s">
        <v>159</v>
      </c>
      <c r="CR9" t="s">
        <v>159</v>
      </c>
      <c r="CT9" t="s">
        <v>159</v>
      </c>
      <c r="CV9" t="s">
        <v>159</v>
      </c>
      <c r="CX9" t="s">
        <v>159</v>
      </c>
      <c r="CZ9" t="s">
        <v>159</v>
      </c>
      <c r="DB9" t="s">
        <v>159</v>
      </c>
      <c r="DD9" t="s">
        <v>159</v>
      </c>
      <c r="DF9" t="s">
        <v>159</v>
      </c>
      <c r="DH9" t="s">
        <v>159</v>
      </c>
      <c r="DJ9" t="s">
        <v>159</v>
      </c>
      <c r="DL9" t="s">
        <v>159</v>
      </c>
      <c r="DN9" t="s">
        <v>159</v>
      </c>
      <c r="DP9" t="s">
        <v>159</v>
      </c>
      <c r="DR9" t="s">
        <v>159</v>
      </c>
      <c r="DT9" t="s">
        <v>159</v>
      </c>
      <c r="DU9">
        <f>57-COUNTIF(Q9:DT9, "*&lt;*")</f>
        <v>4</v>
      </c>
    </row>
    <row r="10" spans="1:125" x14ac:dyDescent="0.2">
      <c r="A10" t="s">
        <v>147</v>
      </c>
      <c r="B10">
        <v>12120600</v>
      </c>
      <c r="C10">
        <v>1</v>
      </c>
      <c r="D10" s="2">
        <v>42170</v>
      </c>
      <c r="E10">
        <v>15</v>
      </c>
      <c r="F10">
        <v>15</v>
      </c>
      <c r="G10">
        <v>12120600</v>
      </c>
      <c r="H10" t="s">
        <v>607</v>
      </c>
      <c r="I10" t="s">
        <v>149</v>
      </c>
      <c r="J10" t="s">
        <v>150</v>
      </c>
      <c r="K10" t="s">
        <v>151</v>
      </c>
      <c r="L10">
        <v>1501600</v>
      </c>
      <c r="M10">
        <v>201504151030</v>
      </c>
      <c r="N10" s="3">
        <v>42109.729166666664</v>
      </c>
      <c r="O10" t="s">
        <v>154</v>
      </c>
      <c r="P10">
        <v>9</v>
      </c>
      <c r="R10" t="s">
        <v>159</v>
      </c>
      <c r="T10" t="s">
        <v>159</v>
      </c>
      <c r="V10" t="s">
        <v>159</v>
      </c>
      <c r="X10" t="s">
        <v>159</v>
      </c>
      <c r="AB10" t="s">
        <v>159</v>
      </c>
      <c r="AD10" t="s">
        <v>159</v>
      </c>
      <c r="AF10" t="s">
        <v>159</v>
      </c>
      <c r="AG10">
        <v>1.5752999999999999</v>
      </c>
      <c r="AJ10" t="s">
        <v>159</v>
      </c>
      <c r="AL10" t="s">
        <v>159</v>
      </c>
      <c r="AN10" t="s">
        <v>159</v>
      </c>
      <c r="AP10" t="s">
        <v>159</v>
      </c>
      <c r="AR10" t="s">
        <v>159</v>
      </c>
      <c r="AT10" t="s">
        <v>159</v>
      </c>
      <c r="AV10" t="s">
        <v>159</v>
      </c>
      <c r="AW10"/>
      <c r="AX10" t="s">
        <v>159</v>
      </c>
      <c r="AZ10" t="s">
        <v>159</v>
      </c>
      <c r="BB10" t="s">
        <v>159</v>
      </c>
      <c r="BC10">
        <v>0.84140000000000004</v>
      </c>
      <c r="BF10" t="s">
        <v>159</v>
      </c>
      <c r="BG10" s="4" t="s">
        <v>159</v>
      </c>
      <c r="BI10" t="s">
        <v>159</v>
      </c>
      <c r="BK10" t="s">
        <v>159</v>
      </c>
      <c r="BM10" t="s">
        <v>159</v>
      </c>
      <c r="BO10" t="s">
        <v>159</v>
      </c>
      <c r="BQ10" t="s">
        <v>159</v>
      </c>
      <c r="BS10" t="s">
        <v>159</v>
      </c>
      <c r="BU10" t="s">
        <v>159</v>
      </c>
      <c r="BW10" t="s">
        <v>159</v>
      </c>
      <c r="BX10" s="4" t="s">
        <v>159</v>
      </c>
      <c r="BZ10" t="s">
        <v>159</v>
      </c>
      <c r="CB10" t="s">
        <v>159</v>
      </c>
      <c r="CD10" t="s">
        <v>159</v>
      </c>
      <c r="CF10" t="s">
        <v>159</v>
      </c>
      <c r="CH10" t="s">
        <v>159</v>
      </c>
      <c r="CJ10" t="s">
        <v>159</v>
      </c>
      <c r="CL10" t="s">
        <v>159</v>
      </c>
      <c r="CN10" t="s">
        <v>159</v>
      </c>
      <c r="CP10" t="s">
        <v>159</v>
      </c>
      <c r="CR10" t="s">
        <v>159</v>
      </c>
      <c r="CT10" t="s">
        <v>159</v>
      </c>
      <c r="CV10" t="s">
        <v>159</v>
      </c>
      <c r="CX10" t="s">
        <v>159</v>
      </c>
      <c r="CZ10" t="s">
        <v>159</v>
      </c>
      <c r="DB10" t="s">
        <v>159</v>
      </c>
      <c r="DD10" t="s">
        <v>159</v>
      </c>
      <c r="DF10" t="s">
        <v>159</v>
      </c>
      <c r="DH10" t="s">
        <v>159</v>
      </c>
      <c r="DJ10" t="s">
        <v>159</v>
      </c>
      <c r="DL10" t="s">
        <v>159</v>
      </c>
      <c r="DN10" t="s">
        <v>159</v>
      </c>
      <c r="DP10" t="s">
        <v>159</v>
      </c>
      <c r="DR10" t="s">
        <v>159</v>
      </c>
      <c r="DT10" t="s">
        <v>159</v>
      </c>
      <c r="DU10">
        <f>57-COUNTIF(Q10:DT10, "*&lt;*")</f>
        <v>5</v>
      </c>
    </row>
    <row r="11" spans="1:125" x14ac:dyDescent="0.2">
      <c r="A11" t="s">
        <v>147</v>
      </c>
      <c r="B11">
        <v>12120600</v>
      </c>
      <c r="C11">
        <v>1</v>
      </c>
      <c r="D11" s="2">
        <v>42170</v>
      </c>
      <c r="E11">
        <v>15</v>
      </c>
      <c r="F11">
        <v>15</v>
      </c>
      <c r="G11">
        <v>12120600</v>
      </c>
      <c r="H11" t="s">
        <v>607</v>
      </c>
      <c r="I11" t="s">
        <v>149</v>
      </c>
      <c r="J11" t="s">
        <v>150</v>
      </c>
      <c r="K11" t="s">
        <v>151</v>
      </c>
      <c r="L11">
        <v>1501745</v>
      </c>
      <c r="M11">
        <v>201504291000</v>
      </c>
      <c r="N11" s="3">
        <v>42123.708333333336</v>
      </c>
      <c r="O11" t="s">
        <v>154</v>
      </c>
      <c r="P11">
        <v>9</v>
      </c>
      <c r="R11" t="s">
        <v>159</v>
      </c>
      <c r="T11" t="s">
        <v>159</v>
      </c>
      <c r="V11" t="s">
        <v>159</v>
      </c>
      <c r="X11" t="s">
        <v>159</v>
      </c>
      <c r="AB11" t="s">
        <v>159</v>
      </c>
      <c r="AD11" t="s">
        <v>159</v>
      </c>
      <c r="AF11" t="s">
        <v>159</v>
      </c>
      <c r="AH11" t="s">
        <v>159</v>
      </c>
      <c r="AJ11" t="s">
        <v>159</v>
      </c>
      <c r="AL11" t="s">
        <v>159</v>
      </c>
      <c r="AN11" t="s">
        <v>159</v>
      </c>
      <c r="AP11" t="s">
        <v>159</v>
      </c>
      <c r="AR11" t="s">
        <v>159</v>
      </c>
      <c r="AT11" t="s">
        <v>159</v>
      </c>
      <c r="AV11" t="s">
        <v>159</v>
      </c>
      <c r="AW11"/>
      <c r="AX11" t="s">
        <v>159</v>
      </c>
      <c r="AZ11" t="s">
        <v>159</v>
      </c>
      <c r="BB11" t="s">
        <v>159</v>
      </c>
      <c r="BD11" t="s">
        <v>159</v>
      </c>
      <c r="BF11" t="s">
        <v>159</v>
      </c>
      <c r="BG11" s="4" t="s">
        <v>159</v>
      </c>
      <c r="BI11" t="s">
        <v>159</v>
      </c>
      <c r="BK11" t="s">
        <v>159</v>
      </c>
      <c r="BM11" t="s">
        <v>159</v>
      </c>
      <c r="BO11" t="s">
        <v>159</v>
      </c>
      <c r="BQ11" t="s">
        <v>159</v>
      </c>
      <c r="BS11" t="s">
        <v>159</v>
      </c>
      <c r="BU11" t="s">
        <v>159</v>
      </c>
      <c r="BW11" t="s">
        <v>159</v>
      </c>
      <c r="BX11" s="4" t="s">
        <v>159</v>
      </c>
      <c r="BZ11" t="s">
        <v>159</v>
      </c>
      <c r="CB11" t="s">
        <v>159</v>
      </c>
      <c r="CD11" t="s">
        <v>159</v>
      </c>
      <c r="CF11" t="s">
        <v>159</v>
      </c>
      <c r="CH11" t="s">
        <v>159</v>
      </c>
      <c r="CJ11" t="s">
        <v>159</v>
      </c>
      <c r="CL11" t="s">
        <v>159</v>
      </c>
      <c r="CN11" t="s">
        <v>159</v>
      </c>
      <c r="CP11" t="s">
        <v>159</v>
      </c>
      <c r="CR11" t="s">
        <v>159</v>
      </c>
      <c r="CT11" t="s">
        <v>159</v>
      </c>
      <c r="CV11" t="s">
        <v>159</v>
      </c>
      <c r="CX11" t="s">
        <v>159</v>
      </c>
      <c r="CZ11" t="s">
        <v>159</v>
      </c>
      <c r="DB11" t="s">
        <v>159</v>
      </c>
      <c r="DD11" t="s">
        <v>159</v>
      </c>
      <c r="DF11" t="s">
        <v>159</v>
      </c>
      <c r="DH11" t="s">
        <v>159</v>
      </c>
      <c r="DJ11" t="s">
        <v>159</v>
      </c>
      <c r="DL11" t="s">
        <v>159</v>
      </c>
      <c r="DN11" t="s">
        <v>159</v>
      </c>
      <c r="DP11" t="s">
        <v>159</v>
      </c>
      <c r="DR11" t="s">
        <v>159</v>
      </c>
      <c r="DT11" t="s">
        <v>159</v>
      </c>
      <c r="DU11">
        <f>57-COUNTIF(Q11:DT11, "*&lt;*")</f>
        <v>3</v>
      </c>
    </row>
    <row r="12" spans="1:125" x14ac:dyDescent="0.2">
      <c r="A12" t="s">
        <v>147</v>
      </c>
      <c r="B12">
        <v>12120600</v>
      </c>
      <c r="C12">
        <v>1</v>
      </c>
      <c r="D12" s="2">
        <v>42170</v>
      </c>
      <c r="E12">
        <v>15</v>
      </c>
      <c r="F12">
        <v>15</v>
      </c>
      <c r="G12">
        <v>12120600</v>
      </c>
      <c r="H12" t="s">
        <v>607</v>
      </c>
      <c r="I12" t="s">
        <v>149</v>
      </c>
      <c r="J12" t="s">
        <v>150</v>
      </c>
      <c r="K12" t="s">
        <v>151</v>
      </c>
      <c r="L12">
        <v>1502088</v>
      </c>
      <c r="M12">
        <v>201505200950</v>
      </c>
      <c r="N12" s="3">
        <v>42144.701388888891</v>
      </c>
      <c r="O12" t="s">
        <v>154</v>
      </c>
      <c r="P12">
        <v>9</v>
      </c>
      <c r="R12" t="s">
        <v>159</v>
      </c>
      <c r="T12" t="s">
        <v>159</v>
      </c>
      <c r="V12" t="s">
        <v>159</v>
      </c>
      <c r="X12" t="s">
        <v>159</v>
      </c>
      <c r="Z12" t="s">
        <v>159</v>
      </c>
      <c r="AB12" t="s">
        <v>159</v>
      </c>
      <c r="AD12" t="s">
        <v>159</v>
      </c>
      <c r="AF12" t="s">
        <v>159</v>
      </c>
      <c r="AH12" t="s">
        <v>159</v>
      </c>
      <c r="AJ12" t="s">
        <v>159</v>
      </c>
      <c r="AL12" t="s">
        <v>159</v>
      </c>
      <c r="AN12" t="s">
        <v>159</v>
      </c>
      <c r="AP12" t="s">
        <v>159</v>
      </c>
      <c r="AR12" t="s">
        <v>159</v>
      </c>
      <c r="AT12" t="s">
        <v>159</v>
      </c>
      <c r="AV12" t="s">
        <v>159</v>
      </c>
      <c r="AW12">
        <v>4.3425000000000002</v>
      </c>
      <c r="AZ12" t="s">
        <v>159</v>
      </c>
      <c r="BB12" t="s">
        <v>159</v>
      </c>
      <c r="BD12" t="s">
        <v>159</v>
      </c>
      <c r="BF12" t="s">
        <v>159</v>
      </c>
      <c r="BG12" s="4" t="s">
        <v>159</v>
      </c>
      <c r="BI12" t="s">
        <v>159</v>
      </c>
      <c r="BK12" t="s">
        <v>159</v>
      </c>
      <c r="BM12" t="s">
        <v>159</v>
      </c>
      <c r="BO12" t="s">
        <v>159</v>
      </c>
      <c r="BQ12" t="s">
        <v>159</v>
      </c>
      <c r="BS12" t="s">
        <v>159</v>
      </c>
      <c r="BU12" t="s">
        <v>159</v>
      </c>
      <c r="BW12" t="s">
        <v>159</v>
      </c>
      <c r="BX12" s="4" t="s">
        <v>159</v>
      </c>
      <c r="BZ12" t="s">
        <v>159</v>
      </c>
      <c r="CB12" t="s">
        <v>159</v>
      </c>
      <c r="CD12" t="s">
        <v>159</v>
      </c>
      <c r="CF12" t="s">
        <v>159</v>
      </c>
      <c r="CH12" t="s">
        <v>159</v>
      </c>
      <c r="CJ12" t="s">
        <v>159</v>
      </c>
      <c r="CL12" t="s">
        <v>159</v>
      </c>
      <c r="CN12" t="s">
        <v>159</v>
      </c>
      <c r="CP12" t="s">
        <v>159</v>
      </c>
      <c r="CR12" t="s">
        <v>159</v>
      </c>
      <c r="CT12" t="s">
        <v>159</v>
      </c>
      <c r="CV12" t="s">
        <v>159</v>
      </c>
      <c r="CX12" t="s">
        <v>159</v>
      </c>
      <c r="CZ12" t="s">
        <v>159</v>
      </c>
      <c r="DB12" t="s">
        <v>159</v>
      </c>
      <c r="DD12" t="s">
        <v>159</v>
      </c>
      <c r="DF12" t="s">
        <v>159</v>
      </c>
      <c r="DH12" t="s">
        <v>159</v>
      </c>
      <c r="DJ12" t="s">
        <v>159</v>
      </c>
      <c r="DL12" t="s">
        <v>159</v>
      </c>
      <c r="DN12" t="s">
        <v>159</v>
      </c>
      <c r="DP12" t="s">
        <v>159</v>
      </c>
      <c r="DR12" t="s">
        <v>159</v>
      </c>
      <c r="DT12" t="s">
        <v>159</v>
      </c>
      <c r="DU12">
        <f>57-COUNTIF(Q12:DT12, "*&lt;*")</f>
        <v>3</v>
      </c>
    </row>
    <row r="13" spans="1:125" x14ac:dyDescent="0.2">
      <c r="A13" t="s">
        <v>147</v>
      </c>
      <c r="B13">
        <v>12120600</v>
      </c>
      <c r="C13">
        <v>1</v>
      </c>
      <c r="D13" s="2">
        <v>42170</v>
      </c>
      <c r="E13">
        <v>15</v>
      </c>
      <c r="F13">
        <v>15</v>
      </c>
      <c r="G13">
        <v>12120600</v>
      </c>
      <c r="H13" t="s">
        <v>607</v>
      </c>
      <c r="I13" t="s">
        <v>149</v>
      </c>
      <c r="J13" t="s">
        <v>150</v>
      </c>
      <c r="K13" t="s">
        <v>151</v>
      </c>
      <c r="L13">
        <v>1501852</v>
      </c>
      <c r="M13">
        <v>201505060940</v>
      </c>
      <c r="N13" s="3">
        <v>42130.694444444445</v>
      </c>
      <c r="O13" t="s">
        <v>154</v>
      </c>
      <c r="P13">
        <v>9</v>
      </c>
      <c r="R13" t="s">
        <v>159</v>
      </c>
      <c r="T13" t="s">
        <v>159</v>
      </c>
      <c r="V13" t="s">
        <v>159</v>
      </c>
      <c r="X13" t="s">
        <v>159</v>
      </c>
      <c r="Z13" t="s">
        <v>159</v>
      </c>
      <c r="AB13" t="s">
        <v>159</v>
      </c>
      <c r="AD13" t="s">
        <v>159</v>
      </c>
      <c r="AF13" t="s">
        <v>159</v>
      </c>
      <c r="AH13" t="s">
        <v>159</v>
      </c>
      <c r="AJ13" t="s">
        <v>159</v>
      </c>
      <c r="AL13" t="s">
        <v>159</v>
      </c>
      <c r="AN13" t="s">
        <v>159</v>
      </c>
      <c r="AP13" t="s">
        <v>159</v>
      </c>
      <c r="AR13" t="s">
        <v>159</v>
      </c>
      <c r="AV13" t="s">
        <v>159</v>
      </c>
      <c r="AW13"/>
      <c r="AX13" t="s">
        <v>159</v>
      </c>
      <c r="AZ13" t="s">
        <v>159</v>
      </c>
      <c r="BB13" t="s">
        <v>159</v>
      </c>
      <c r="BD13" t="s">
        <v>159</v>
      </c>
      <c r="BF13" t="s">
        <v>159</v>
      </c>
      <c r="BG13" s="4" t="s">
        <v>159</v>
      </c>
      <c r="BI13" t="s">
        <v>159</v>
      </c>
      <c r="BK13" t="s">
        <v>159</v>
      </c>
      <c r="BM13" t="s">
        <v>159</v>
      </c>
      <c r="BO13" t="s">
        <v>159</v>
      </c>
      <c r="BQ13" t="s">
        <v>159</v>
      </c>
      <c r="BS13" t="s">
        <v>159</v>
      </c>
      <c r="BU13" t="s">
        <v>159</v>
      </c>
      <c r="BW13" t="s">
        <v>159</v>
      </c>
      <c r="BX13" s="4" t="s">
        <v>159</v>
      </c>
      <c r="BZ13" t="s">
        <v>159</v>
      </c>
      <c r="CB13" t="s">
        <v>159</v>
      </c>
      <c r="CD13" t="s">
        <v>159</v>
      </c>
      <c r="CF13" t="s">
        <v>159</v>
      </c>
      <c r="CH13" t="s">
        <v>159</v>
      </c>
      <c r="CJ13" t="s">
        <v>159</v>
      </c>
      <c r="CL13" t="s">
        <v>159</v>
      </c>
      <c r="CN13" t="s">
        <v>159</v>
      </c>
      <c r="CP13" t="s">
        <v>159</v>
      </c>
      <c r="CR13" t="s">
        <v>159</v>
      </c>
      <c r="CT13" t="s">
        <v>159</v>
      </c>
      <c r="CV13" t="s">
        <v>159</v>
      </c>
      <c r="CX13" t="s">
        <v>159</v>
      </c>
      <c r="CZ13" t="s">
        <v>159</v>
      </c>
      <c r="DB13" t="s">
        <v>159</v>
      </c>
      <c r="DD13" t="s">
        <v>159</v>
      </c>
      <c r="DF13" t="s">
        <v>159</v>
      </c>
      <c r="DH13" t="s">
        <v>159</v>
      </c>
      <c r="DJ13" t="s">
        <v>159</v>
      </c>
      <c r="DL13" t="s">
        <v>159</v>
      </c>
      <c r="DN13" t="s">
        <v>159</v>
      </c>
      <c r="DP13" t="s">
        <v>159</v>
      </c>
      <c r="DR13" t="s">
        <v>159</v>
      </c>
      <c r="DT13" t="s">
        <v>159</v>
      </c>
      <c r="DU13">
        <f>57-COUNTIF(Q13:DT13, "*&lt;*")</f>
        <v>3</v>
      </c>
    </row>
    <row r="14" spans="1:125" x14ac:dyDescent="0.2">
      <c r="A14" t="s">
        <v>172</v>
      </c>
      <c r="B14">
        <v>12149490</v>
      </c>
      <c r="C14">
        <v>2</v>
      </c>
      <c r="D14" s="2">
        <v>42177</v>
      </c>
      <c r="E14">
        <v>15</v>
      </c>
      <c r="F14">
        <v>10</v>
      </c>
      <c r="G14">
        <v>12149490</v>
      </c>
      <c r="H14" t="s">
        <v>608</v>
      </c>
      <c r="I14" t="s">
        <v>174</v>
      </c>
      <c r="J14" t="s">
        <v>175</v>
      </c>
      <c r="K14" t="s">
        <v>151</v>
      </c>
      <c r="L14">
        <v>1501787</v>
      </c>
      <c r="M14">
        <v>201504281500</v>
      </c>
      <c r="N14" s="3">
        <v>42122.916666666664</v>
      </c>
      <c r="O14" t="s">
        <v>154</v>
      </c>
      <c r="P14">
        <v>9</v>
      </c>
      <c r="R14" t="s">
        <v>159</v>
      </c>
      <c r="T14" t="s">
        <v>159</v>
      </c>
      <c r="V14" t="s">
        <v>159</v>
      </c>
      <c r="X14" t="s">
        <v>159</v>
      </c>
      <c r="AB14" t="s">
        <v>159</v>
      </c>
      <c r="AD14" t="s">
        <v>159</v>
      </c>
      <c r="AF14" t="s">
        <v>159</v>
      </c>
      <c r="AH14" t="s">
        <v>159</v>
      </c>
      <c r="AJ14" t="s">
        <v>159</v>
      </c>
      <c r="AL14" t="s">
        <v>159</v>
      </c>
      <c r="AN14" t="s">
        <v>159</v>
      </c>
      <c r="AP14" t="s">
        <v>159</v>
      </c>
      <c r="AR14" t="s">
        <v>159</v>
      </c>
      <c r="AT14" t="s">
        <v>159</v>
      </c>
      <c r="AV14" t="s">
        <v>159</v>
      </c>
      <c r="AW14"/>
      <c r="AX14" t="s">
        <v>159</v>
      </c>
      <c r="AZ14" t="s">
        <v>159</v>
      </c>
      <c r="BB14" t="s">
        <v>159</v>
      </c>
      <c r="BD14" t="s">
        <v>159</v>
      </c>
      <c r="BF14" t="s">
        <v>159</v>
      </c>
      <c r="BG14" s="4" t="s">
        <v>159</v>
      </c>
      <c r="BI14" t="s">
        <v>159</v>
      </c>
      <c r="BK14" t="s">
        <v>159</v>
      </c>
      <c r="BM14" t="s">
        <v>159</v>
      </c>
      <c r="BO14" t="s">
        <v>159</v>
      </c>
      <c r="BQ14" t="s">
        <v>159</v>
      </c>
      <c r="BS14" t="s">
        <v>159</v>
      </c>
      <c r="BU14" t="s">
        <v>159</v>
      </c>
      <c r="BW14" t="s">
        <v>159</v>
      </c>
      <c r="BX14" s="4" t="s">
        <v>159</v>
      </c>
      <c r="BZ14" t="s">
        <v>159</v>
      </c>
      <c r="CB14" t="s">
        <v>159</v>
      </c>
      <c r="CD14" t="s">
        <v>159</v>
      </c>
      <c r="CF14" t="s">
        <v>159</v>
      </c>
      <c r="CH14" t="s">
        <v>159</v>
      </c>
      <c r="CJ14" t="s">
        <v>159</v>
      </c>
      <c r="CL14" t="s">
        <v>159</v>
      </c>
      <c r="CN14" t="s">
        <v>159</v>
      </c>
      <c r="CP14" t="s">
        <v>159</v>
      </c>
      <c r="CR14" t="s">
        <v>159</v>
      </c>
      <c r="CT14" t="s">
        <v>159</v>
      </c>
      <c r="CV14" t="s">
        <v>159</v>
      </c>
      <c r="CX14" t="s">
        <v>159</v>
      </c>
      <c r="CZ14" t="s">
        <v>159</v>
      </c>
      <c r="DB14" t="s">
        <v>159</v>
      </c>
      <c r="DD14" t="s">
        <v>159</v>
      </c>
      <c r="DF14" t="s">
        <v>159</v>
      </c>
      <c r="DH14" t="s">
        <v>159</v>
      </c>
      <c r="DJ14" t="s">
        <v>159</v>
      </c>
      <c r="DL14" t="s">
        <v>159</v>
      </c>
      <c r="DN14" t="s">
        <v>159</v>
      </c>
      <c r="DP14" t="s">
        <v>159</v>
      </c>
      <c r="DR14" t="s">
        <v>159</v>
      </c>
      <c r="DT14" t="s">
        <v>159</v>
      </c>
      <c r="DU14">
        <f>57-COUNTIF(Q14:DT14, "*&lt;*")</f>
        <v>3</v>
      </c>
    </row>
    <row r="15" spans="1:125" x14ac:dyDescent="0.2">
      <c r="A15" t="s">
        <v>172</v>
      </c>
      <c r="B15">
        <v>12149490</v>
      </c>
      <c r="C15">
        <v>2</v>
      </c>
      <c r="D15" s="2">
        <v>42177</v>
      </c>
      <c r="E15">
        <v>15</v>
      </c>
      <c r="F15">
        <v>10</v>
      </c>
      <c r="G15">
        <v>12149490</v>
      </c>
      <c r="H15" t="s">
        <v>608</v>
      </c>
      <c r="I15" t="s">
        <v>174</v>
      </c>
      <c r="J15" t="s">
        <v>175</v>
      </c>
      <c r="K15" t="s">
        <v>151</v>
      </c>
      <c r="L15">
        <v>1502146</v>
      </c>
      <c r="M15">
        <v>201505051100</v>
      </c>
      <c r="N15" s="3">
        <v>42129.75</v>
      </c>
      <c r="O15" t="s">
        <v>154</v>
      </c>
      <c r="P15">
        <v>9</v>
      </c>
      <c r="R15" t="s">
        <v>159</v>
      </c>
      <c r="T15" t="s">
        <v>159</v>
      </c>
      <c r="V15" t="s">
        <v>159</v>
      </c>
      <c r="X15" t="s">
        <v>159</v>
      </c>
      <c r="AB15" t="s">
        <v>159</v>
      </c>
      <c r="AD15" t="s">
        <v>159</v>
      </c>
      <c r="AF15" t="s">
        <v>159</v>
      </c>
      <c r="AH15" t="s">
        <v>159</v>
      </c>
      <c r="AJ15" t="s">
        <v>159</v>
      </c>
      <c r="AL15" t="s">
        <v>159</v>
      </c>
      <c r="AN15" t="s">
        <v>159</v>
      </c>
      <c r="AP15" t="s">
        <v>159</v>
      </c>
      <c r="AR15" t="s">
        <v>159</v>
      </c>
      <c r="AT15" t="s">
        <v>159</v>
      </c>
      <c r="AV15" t="s">
        <v>159</v>
      </c>
      <c r="AW15"/>
      <c r="AX15" t="s">
        <v>159</v>
      </c>
      <c r="AZ15" t="s">
        <v>159</v>
      </c>
      <c r="BB15" t="s">
        <v>159</v>
      </c>
      <c r="BD15" t="s">
        <v>159</v>
      </c>
      <c r="BF15" t="s">
        <v>159</v>
      </c>
      <c r="BG15" s="4" t="s">
        <v>159</v>
      </c>
      <c r="BI15" t="s">
        <v>159</v>
      </c>
      <c r="BK15" t="s">
        <v>159</v>
      </c>
      <c r="BM15" t="s">
        <v>159</v>
      </c>
      <c r="BN15">
        <v>10.450699999999999</v>
      </c>
      <c r="BQ15" t="s">
        <v>159</v>
      </c>
      <c r="BS15" t="s">
        <v>159</v>
      </c>
      <c r="BU15" t="s">
        <v>159</v>
      </c>
      <c r="BW15" t="s">
        <v>159</v>
      </c>
      <c r="BX15" s="4" t="s">
        <v>159</v>
      </c>
      <c r="BZ15" t="s">
        <v>159</v>
      </c>
      <c r="CB15" t="s">
        <v>159</v>
      </c>
      <c r="CD15" t="s">
        <v>159</v>
      </c>
      <c r="CF15" t="s">
        <v>159</v>
      </c>
      <c r="CH15" t="s">
        <v>159</v>
      </c>
      <c r="CJ15" t="s">
        <v>159</v>
      </c>
      <c r="CL15" t="s">
        <v>159</v>
      </c>
      <c r="CN15" t="s">
        <v>159</v>
      </c>
      <c r="CP15" t="s">
        <v>159</v>
      </c>
      <c r="CR15" t="s">
        <v>159</v>
      </c>
      <c r="CT15" t="s">
        <v>159</v>
      </c>
      <c r="CV15" t="s">
        <v>159</v>
      </c>
      <c r="CX15" t="s">
        <v>159</v>
      </c>
      <c r="CZ15" t="s">
        <v>159</v>
      </c>
      <c r="DB15" t="s">
        <v>159</v>
      </c>
      <c r="DD15" t="s">
        <v>159</v>
      </c>
      <c r="DF15" t="s">
        <v>159</v>
      </c>
      <c r="DH15" t="s">
        <v>159</v>
      </c>
      <c r="DJ15" t="s">
        <v>159</v>
      </c>
      <c r="DL15" t="s">
        <v>159</v>
      </c>
      <c r="DN15" t="s">
        <v>159</v>
      </c>
      <c r="DP15" t="s">
        <v>159</v>
      </c>
      <c r="DR15" t="s">
        <v>159</v>
      </c>
      <c r="DT15" t="s">
        <v>159</v>
      </c>
      <c r="DU15">
        <f>57-COUNTIF(Q15:DT15, "*&lt;*")</f>
        <v>4</v>
      </c>
    </row>
    <row r="16" spans="1:125" x14ac:dyDescent="0.2">
      <c r="A16" t="s">
        <v>172</v>
      </c>
      <c r="B16">
        <v>12149490</v>
      </c>
      <c r="C16">
        <v>2</v>
      </c>
      <c r="D16" s="2">
        <v>42177</v>
      </c>
      <c r="E16">
        <v>15</v>
      </c>
      <c r="F16">
        <v>10</v>
      </c>
      <c r="G16">
        <v>12149490</v>
      </c>
      <c r="H16" t="s">
        <v>608</v>
      </c>
      <c r="I16" t="s">
        <v>174</v>
      </c>
      <c r="J16" t="s">
        <v>175</v>
      </c>
      <c r="K16" t="s">
        <v>151</v>
      </c>
      <c r="L16">
        <v>1501628</v>
      </c>
      <c r="M16">
        <v>201504131400</v>
      </c>
      <c r="N16" s="3">
        <v>42107.875</v>
      </c>
      <c r="O16" t="s">
        <v>154</v>
      </c>
      <c r="P16">
        <v>9</v>
      </c>
      <c r="R16" t="s">
        <v>159</v>
      </c>
      <c r="T16" t="s">
        <v>159</v>
      </c>
      <c r="V16" t="s">
        <v>159</v>
      </c>
      <c r="X16" t="s">
        <v>159</v>
      </c>
      <c r="AB16" t="s">
        <v>159</v>
      </c>
      <c r="AD16" t="s">
        <v>159</v>
      </c>
      <c r="AF16" t="s">
        <v>159</v>
      </c>
      <c r="AH16" t="s">
        <v>159</v>
      </c>
      <c r="AJ16" t="s">
        <v>159</v>
      </c>
      <c r="AL16" t="s">
        <v>159</v>
      </c>
      <c r="AN16" t="s">
        <v>159</v>
      </c>
      <c r="AP16" t="s">
        <v>159</v>
      </c>
      <c r="AR16" t="s">
        <v>159</v>
      </c>
      <c r="AT16" t="s">
        <v>159</v>
      </c>
      <c r="AV16" t="s">
        <v>159</v>
      </c>
      <c r="AW16"/>
      <c r="AX16" t="s">
        <v>159</v>
      </c>
      <c r="AZ16" t="s">
        <v>159</v>
      </c>
      <c r="BB16" t="s">
        <v>159</v>
      </c>
      <c r="BD16" t="s">
        <v>159</v>
      </c>
      <c r="BF16" t="s">
        <v>159</v>
      </c>
      <c r="BG16" s="4" t="s">
        <v>159</v>
      </c>
      <c r="BI16" t="s">
        <v>159</v>
      </c>
      <c r="BK16" t="s">
        <v>159</v>
      </c>
      <c r="BM16" t="s">
        <v>159</v>
      </c>
      <c r="BN16">
        <v>10.5335</v>
      </c>
      <c r="BQ16" t="s">
        <v>159</v>
      </c>
      <c r="BS16" t="s">
        <v>159</v>
      </c>
      <c r="BU16" t="s">
        <v>159</v>
      </c>
      <c r="BW16" t="s">
        <v>159</v>
      </c>
      <c r="BX16" s="4" t="s">
        <v>159</v>
      </c>
      <c r="BZ16" t="s">
        <v>159</v>
      </c>
      <c r="CB16" t="s">
        <v>159</v>
      </c>
      <c r="CD16" t="s">
        <v>159</v>
      </c>
      <c r="CF16" t="s">
        <v>159</v>
      </c>
      <c r="CH16" t="s">
        <v>159</v>
      </c>
      <c r="CJ16" t="s">
        <v>159</v>
      </c>
      <c r="CL16" t="s">
        <v>159</v>
      </c>
      <c r="CN16" t="s">
        <v>159</v>
      </c>
      <c r="CP16" t="s">
        <v>159</v>
      </c>
      <c r="CR16" t="s">
        <v>159</v>
      </c>
      <c r="CT16" t="s">
        <v>159</v>
      </c>
      <c r="CV16" t="s">
        <v>159</v>
      </c>
      <c r="CX16" t="s">
        <v>159</v>
      </c>
      <c r="CZ16" t="s">
        <v>159</v>
      </c>
      <c r="DB16" t="s">
        <v>159</v>
      </c>
      <c r="DD16" t="s">
        <v>159</v>
      </c>
      <c r="DF16" t="s">
        <v>159</v>
      </c>
      <c r="DH16" t="s">
        <v>159</v>
      </c>
      <c r="DJ16" t="s">
        <v>159</v>
      </c>
      <c r="DL16" t="s">
        <v>159</v>
      </c>
      <c r="DN16" t="s">
        <v>159</v>
      </c>
      <c r="DP16" t="s">
        <v>159</v>
      </c>
      <c r="DR16" t="s">
        <v>159</v>
      </c>
      <c r="DT16" t="s">
        <v>159</v>
      </c>
      <c r="DU16">
        <f>57-COUNTIF(Q16:DT16, "*&lt;*")</f>
        <v>4</v>
      </c>
    </row>
    <row r="17" spans="1:125" x14ac:dyDescent="0.2">
      <c r="A17" t="s">
        <v>172</v>
      </c>
      <c r="B17">
        <v>12149490</v>
      </c>
      <c r="C17">
        <v>2</v>
      </c>
      <c r="D17" s="2">
        <v>42177</v>
      </c>
      <c r="E17">
        <v>15</v>
      </c>
      <c r="F17">
        <v>10</v>
      </c>
      <c r="G17">
        <v>12149490</v>
      </c>
      <c r="H17" t="s">
        <v>608</v>
      </c>
      <c r="I17" t="s">
        <v>174</v>
      </c>
      <c r="J17" t="s">
        <v>175</v>
      </c>
      <c r="K17" t="s">
        <v>151</v>
      </c>
      <c r="L17">
        <v>1502033</v>
      </c>
      <c r="M17">
        <v>201505121230</v>
      </c>
      <c r="N17" s="3">
        <v>42136.8125</v>
      </c>
      <c r="O17" t="s">
        <v>154</v>
      </c>
      <c r="P17">
        <v>9</v>
      </c>
      <c r="R17" t="s">
        <v>159</v>
      </c>
      <c r="T17" t="s">
        <v>159</v>
      </c>
      <c r="V17" t="s">
        <v>159</v>
      </c>
      <c r="X17" t="s">
        <v>159</v>
      </c>
      <c r="AB17" t="s">
        <v>159</v>
      </c>
      <c r="AD17" t="s">
        <v>159</v>
      </c>
      <c r="AF17" t="s">
        <v>159</v>
      </c>
      <c r="AH17" t="s">
        <v>159</v>
      </c>
      <c r="AJ17" t="s">
        <v>159</v>
      </c>
      <c r="AL17" t="s">
        <v>159</v>
      </c>
      <c r="AN17" t="s">
        <v>159</v>
      </c>
      <c r="AP17" t="s">
        <v>159</v>
      </c>
      <c r="AR17" t="s">
        <v>159</v>
      </c>
      <c r="AV17" t="s">
        <v>159</v>
      </c>
      <c r="AW17"/>
      <c r="AX17" t="s">
        <v>159</v>
      </c>
      <c r="AZ17" t="s">
        <v>159</v>
      </c>
      <c r="BB17" t="s">
        <v>159</v>
      </c>
      <c r="BD17" t="s">
        <v>159</v>
      </c>
      <c r="BF17" t="s">
        <v>159</v>
      </c>
      <c r="BG17" s="4" t="s">
        <v>159</v>
      </c>
      <c r="BI17" t="s">
        <v>159</v>
      </c>
      <c r="BK17" t="s">
        <v>159</v>
      </c>
      <c r="BM17" t="s">
        <v>159</v>
      </c>
      <c r="BO17" t="s">
        <v>159</v>
      </c>
      <c r="BQ17" t="s">
        <v>159</v>
      </c>
      <c r="BS17" t="s">
        <v>159</v>
      </c>
      <c r="BU17" t="s">
        <v>159</v>
      </c>
      <c r="BW17" t="s">
        <v>159</v>
      </c>
      <c r="BX17" s="4" t="s">
        <v>159</v>
      </c>
      <c r="BZ17" t="s">
        <v>159</v>
      </c>
      <c r="CB17" t="s">
        <v>159</v>
      </c>
      <c r="CD17" t="s">
        <v>159</v>
      </c>
      <c r="CF17" t="s">
        <v>159</v>
      </c>
      <c r="CH17" t="s">
        <v>159</v>
      </c>
      <c r="CJ17" t="s">
        <v>159</v>
      </c>
      <c r="CL17" t="s">
        <v>159</v>
      </c>
      <c r="CN17" t="s">
        <v>159</v>
      </c>
      <c r="CP17" t="s">
        <v>159</v>
      </c>
      <c r="CR17" t="s">
        <v>159</v>
      </c>
      <c r="CT17" t="s">
        <v>159</v>
      </c>
      <c r="CV17" t="s">
        <v>159</v>
      </c>
      <c r="CX17" t="s">
        <v>159</v>
      </c>
      <c r="CZ17" t="s">
        <v>159</v>
      </c>
      <c r="DB17" t="s">
        <v>159</v>
      </c>
      <c r="DD17" t="s">
        <v>159</v>
      </c>
      <c r="DF17" t="s">
        <v>159</v>
      </c>
      <c r="DH17" t="s">
        <v>159</v>
      </c>
      <c r="DJ17" t="s">
        <v>159</v>
      </c>
      <c r="DL17" t="s">
        <v>159</v>
      </c>
      <c r="DN17" t="s">
        <v>159</v>
      </c>
      <c r="DP17" t="s">
        <v>159</v>
      </c>
      <c r="DR17" t="s">
        <v>159</v>
      </c>
      <c r="DT17" t="s">
        <v>159</v>
      </c>
      <c r="DU17">
        <f>57-COUNTIF(Q17:DT17, "*&lt;*")</f>
        <v>4</v>
      </c>
    </row>
    <row r="18" spans="1:125" x14ac:dyDescent="0.2">
      <c r="A18" t="s">
        <v>172</v>
      </c>
      <c r="B18">
        <v>12149490</v>
      </c>
      <c r="C18">
        <v>2</v>
      </c>
      <c r="D18" s="2">
        <v>42177</v>
      </c>
      <c r="E18">
        <v>15</v>
      </c>
      <c r="F18">
        <v>10</v>
      </c>
      <c r="G18">
        <v>12149490</v>
      </c>
      <c r="H18" t="s">
        <v>608</v>
      </c>
      <c r="I18" t="s">
        <v>174</v>
      </c>
      <c r="J18" t="s">
        <v>175</v>
      </c>
      <c r="K18" t="s">
        <v>151</v>
      </c>
      <c r="L18">
        <v>1502134</v>
      </c>
      <c r="M18">
        <v>201505191330</v>
      </c>
      <c r="N18" s="3">
        <v>42143.854166666664</v>
      </c>
      <c r="O18" t="s">
        <v>154</v>
      </c>
      <c r="P18">
        <v>9</v>
      </c>
      <c r="R18" t="s">
        <v>159</v>
      </c>
      <c r="T18" t="s">
        <v>159</v>
      </c>
      <c r="V18" t="s">
        <v>159</v>
      </c>
      <c r="X18" t="s">
        <v>159</v>
      </c>
      <c r="Z18" t="s">
        <v>159</v>
      </c>
      <c r="AB18" t="s">
        <v>159</v>
      </c>
      <c r="AD18" t="s">
        <v>159</v>
      </c>
      <c r="AF18" t="s">
        <v>159</v>
      </c>
      <c r="AH18" t="s">
        <v>159</v>
      </c>
      <c r="AJ18" t="s">
        <v>159</v>
      </c>
      <c r="AL18" t="s">
        <v>159</v>
      </c>
      <c r="AN18" t="s">
        <v>159</v>
      </c>
      <c r="AP18" t="s">
        <v>159</v>
      </c>
      <c r="AR18" t="s">
        <v>159</v>
      </c>
      <c r="AT18" t="s">
        <v>159</v>
      </c>
      <c r="AV18" t="s">
        <v>159</v>
      </c>
      <c r="AW18">
        <v>4.9203999999999999</v>
      </c>
      <c r="AZ18" t="s">
        <v>159</v>
      </c>
      <c r="BB18" t="s">
        <v>159</v>
      </c>
      <c r="BD18" t="s">
        <v>159</v>
      </c>
      <c r="BF18" t="s">
        <v>159</v>
      </c>
      <c r="BG18" s="4" t="s">
        <v>159</v>
      </c>
      <c r="BI18" t="s">
        <v>159</v>
      </c>
      <c r="BK18" t="s">
        <v>159</v>
      </c>
      <c r="BM18" t="s">
        <v>159</v>
      </c>
      <c r="BN18">
        <v>8.5398999999999994</v>
      </c>
      <c r="BQ18" t="s">
        <v>159</v>
      </c>
      <c r="BS18" t="s">
        <v>159</v>
      </c>
      <c r="BU18" t="s">
        <v>159</v>
      </c>
      <c r="BW18" t="s">
        <v>159</v>
      </c>
      <c r="BX18" s="4" t="s">
        <v>159</v>
      </c>
      <c r="BZ18" t="s">
        <v>159</v>
      </c>
      <c r="CB18" t="s">
        <v>159</v>
      </c>
      <c r="CD18" t="s">
        <v>159</v>
      </c>
      <c r="CF18" t="s">
        <v>159</v>
      </c>
      <c r="CH18" t="s">
        <v>159</v>
      </c>
      <c r="CJ18" t="s">
        <v>159</v>
      </c>
      <c r="CL18" t="s">
        <v>159</v>
      </c>
      <c r="CN18" t="s">
        <v>159</v>
      </c>
      <c r="CP18" t="s">
        <v>159</v>
      </c>
      <c r="CR18" t="s">
        <v>159</v>
      </c>
      <c r="CT18" t="s">
        <v>159</v>
      </c>
      <c r="CV18" t="s">
        <v>159</v>
      </c>
      <c r="CW18">
        <v>3.2835999999999999</v>
      </c>
      <c r="CZ18" t="s">
        <v>159</v>
      </c>
      <c r="DB18" t="s">
        <v>159</v>
      </c>
      <c r="DD18" t="s">
        <v>159</v>
      </c>
      <c r="DF18" t="s">
        <v>159</v>
      </c>
      <c r="DH18" t="s">
        <v>159</v>
      </c>
      <c r="DJ18" t="s">
        <v>159</v>
      </c>
      <c r="DL18" t="s">
        <v>159</v>
      </c>
      <c r="DN18" t="s">
        <v>159</v>
      </c>
      <c r="DP18" t="s">
        <v>159</v>
      </c>
      <c r="DR18" t="s">
        <v>159</v>
      </c>
      <c r="DT18" t="s">
        <v>159</v>
      </c>
      <c r="DU18">
        <f>57-COUNTIF(Q18:DT18, "*&lt;*")</f>
        <v>5</v>
      </c>
    </row>
    <row r="19" spans="1:125" x14ac:dyDescent="0.2">
      <c r="A19" t="s">
        <v>172</v>
      </c>
      <c r="B19">
        <v>12149490</v>
      </c>
      <c r="C19">
        <v>2</v>
      </c>
      <c r="D19" s="2">
        <v>42177</v>
      </c>
      <c r="E19">
        <v>15</v>
      </c>
      <c r="F19">
        <v>10</v>
      </c>
      <c r="G19">
        <v>12149490</v>
      </c>
      <c r="H19" t="s">
        <v>608</v>
      </c>
      <c r="I19" t="s">
        <v>174</v>
      </c>
      <c r="J19" t="s">
        <v>175</v>
      </c>
      <c r="K19" t="s">
        <v>151</v>
      </c>
      <c r="L19">
        <v>1502238</v>
      </c>
      <c r="M19">
        <v>201505281700</v>
      </c>
      <c r="N19" s="3">
        <v>42153</v>
      </c>
      <c r="O19" t="s">
        <v>154</v>
      </c>
      <c r="P19">
        <v>9</v>
      </c>
      <c r="R19" t="s">
        <v>159</v>
      </c>
      <c r="T19" t="s">
        <v>159</v>
      </c>
      <c r="V19" t="s">
        <v>159</v>
      </c>
      <c r="X19" t="s">
        <v>159</v>
      </c>
      <c r="Z19" t="s">
        <v>159</v>
      </c>
      <c r="AB19" t="s">
        <v>159</v>
      </c>
      <c r="AD19" t="s">
        <v>159</v>
      </c>
      <c r="AF19" t="s">
        <v>159</v>
      </c>
      <c r="AH19" t="s">
        <v>159</v>
      </c>
      <c r="AJ19" t="s">
        <v>159</v>
      </c>
      <c r="AL19" t="s">
        <v>159</v>
      </c>
      <c r="AN19" t="s">
        <v>159</v>
      </c>
      <c r="AP19" t="s">
        <v>159</v>
      </c>
      <c r="AR19" t="s">
        <v>159</v>
      </c>
      <c r="AT19" t="s">
        <v>159</v>
      </c>
      <c r="AV19" t="s">
        <v>159</v>
      </c>
      <c r="AW19"/>
      <c r="AX19" t="s">
        <v>159</v>
      </c>
      <c r="AZ19" t="s">
        <v>159</v>
      </c>
      <c r="BB19" t="s">
        <v>159</v>
      </c>
      <c r="BD19" t="s">
        <v>159</v>
      </c>
      <c r="BF19" t="s">
        <v>159</v>
      </c>
      <c r="BG19" s="4" t="s">
        <v>159</v>
      </c>
      <c r="BI19" t="s">
        <v>159</v>
      </c>
      <c r="BK19" t="s">
        <v>159</v>
      </c>
      <c r="BM19" t="s">
        <v>159</v>
      </c>
      <c r="BN19">
        <v>6.2728000000000002</v>
      </c>
      <c r="BQ19" t="s">
        <v>159</v>
      </c>
      <c r="BS19" t="s">
        <v>159</v>
      </c>
      <c r="BU19" t="s">
        <v>159</v>
      </c>
      <c r="BW19" t="s">
        <v>159</v>
      </c>
      <c r="BX19" s="4" t="s">
        <v>159</v>
      </c>
      <c r="BZ19" t="s">
        <v>159</v>
      </c>
      <c r="CB19" t="s">
        <v>159</v>
      </c>
      <c r="CD19" t="s">
        <v>159</v>
      </c>
      <c r="CF19" t="s">
        <v>159</v>
      </c>
      <c r="CH19" t="s">
        <v>159</v>
      </c>
      <c r="CJ19" t="s">
        <v>159</v>
      </c>
      <c r="CL19" t="s">
        <v>159</v>
      </c>
      <c r="CN19" t="s">
        <v>159</v>
      </c>
      <c r="CP19" t="s">
        <v>159</v>
      </c>
      <c r="CR19" t="s">
        <v>159</v>
      </c>
      <c r="CT19" t="s">
        <v>159</v>
      </c>
      <c r="CV19" t="s">
        <v>159</v>
      </c>
      <c r="CX19" t="s">
        <v>159</v>
      </c>
      <c r="CZ19" t="s">
        <v>159</v>
      </c>
      <c r="DB19" t="s">
        <v>159</v>
      </c>
      <c r="DD19" t="s">
        <v>159</v>
      </c>
      <c r="DF19" t="s">
        <v>159</v>
      </c>
      <c r="DH19" t="s">
        <v>159</v>
      </c>
      <c r="DJ19" t="s">
        <v>159</v>
      </c>
      <c r="DL19" t="s">
        <v>159</v>
      </c>
      <c r="DN19" t="s">
        <v>159</v>
      </c>
      <c r="DP19" t="s">
        <v>159</v>
      </c>
      <c r="DR19" t="s">
        <v>159</v>
      </c>
      <c r="DT19" t="s">
        <v>159</v>
      </c>
      <c r="DU19">
        <f>57-COUNTIF(Q19:DT19, "*&lt;*")</f>
        <v>3</v>
      </c>
    </row>
    <row r="20" spans="1:125" x14ac:dyDescent="0.2">
      <c r="A20" t="s">
        <v>172</v>
      </c>
      <c r="B20">
        <v>12149490</v>
      </c>
      <c r="C20">
        <v>2</v>
      </c>
      <c r="D20" s="2">
        <v>42177</v>
      </c>
      <c r="E20">
        <v>15</v>
      </c>
      <c r="F20">
        <v>10</v>
      </c>
      <c r="G20">
        <v>12149490</v>
      </c>
      <c r="H20" t="s">
        <v>608</v>
      </c>
      <c r="I20" t="s">
        <v>174</v>
      </c>
      <c r="J20" t="s">
        <v>175</v>
      </c>
      <c r="K20" t="s">
        <v>151</v>
      </c>
      <c r="L20">
        <v>1502334</v>
      </c>
      <c r="M20">
        <v>201506041300</v>
      </c>
      <c r="N20" s="3">
        <v>42159.833333333336</v>
      </c>
      <c r="O20" t="s">
        <v>154</v>
      </c>
      <c r="P20">
        <v>9</v>
      </c>
      <c r="R20" t="s">
        <v>159</v>
      </c>
      <c r="T20" t="s">
        <v>159</v>
      </c>
      <c r="V20" t="s">
        <v>159</v>
      </c>
      <c r="X20" t="s">
        <v>159</v>
      </c>
      <c r="Z20" t="s">
        <v>159</v>
      </c>
      <c r="AB20" t="s">
        <v>159</v>
      </c>
      <c r="AD20" t="s">
        <v>159</v>
      </c>
      <c r="AF20" t="s">
        <v>159</v>
      </c>
      <c r="AH20" t="s">
        <v>159</v>
      </c>
      <c r="AJ20" t="s">
        <v>159</v>
      </c>
      <c r="AL20" t="s">
        <v>159</v>
      </c>
      <c r="AN20" t="s">
        <v>159</v>
      </c>
      <c r="AP20" t="s">
        <v>159</v>
      </c>
      <c r="AR20" t="s">
        <v>159</v>
      </c>
      <c r="AT20" t="s">
        <v>159</v>
      </c>
      <c r="AV20" t="s">
        <v>159</v>
      </c>
      <c r="AW20"/>
      <c r="AX20" t="s">
        <v>159</v>
      </c>
      <c r="AZ20" t="s">
        <v>159</v>
      </c>
      <c r="BB20" t="s">
        <v>159</v>
      </c>
      <c r="BD20" t="s">
        <v>159</v>
      </c>
      <c r="BF20" t="s">
        <v>159</v>
      </c>
      <c r="BG20" s="4" t="s">
        <v>159</v>
      </c>
      <c r="BI20" t="s">
        <v>159</v>
      </c>
      <c r="BK20" t="s">
        <v>159</v>
      </c>
      <c r="BM20" t="s">
        <v>159</v>
      </c>
      <c r="BN20">
        <v>10.168699999999999</v>
      </c>
      <c r="BO20" t="s">
        <v>160</v>
      </c>
      <c r="BQ20" t="s">
        <v>159</v>
      </c>
      <c r="BS20" t="s">
        <v>159</v>
      </c>
      <c r="BU20" t="s">
        <v>159</v>
      </c>
      <c r="BW20" t="s">
        <v>159</v>
      </c>
      <c r="BX20" s="4" t="s">
        <v>159</v>
      </c>
      <c r="BZ20" t="s">
        <v>159</v>
      </c>
      <c r="CB20" t="s">
        <v>159</v>
      </c>
      <c r="CD20" t="s">
        <v>159</v>
      </c>
      <c r="CF20" t="s">
        <v>159</v>
      </c>
      <c r="CH20" t="s">
        <v>159</v>
      </c>
      <c r="CJ20" t="s">
        <v>159</v>
      </c>
      <c r="CL20" t="s">
        <v>159</v>
      </c>
      <c r="CN20" t="s">
        <v>159</v>
      </c>
      <c r="CP20" t="s">
        <v>159</v>
      </c>
      <c r="CR20" t="s">
        <v>159</v>
      </c>
      <c r="CT20" t="s">
        <v>159</v>
      </c>
      <c r="CV20" t="s">
        <v>159</v>
      </c>
      <c r="CX20" t="s">
        <v>159</v>
      </c>
      <c r="CZ20" t="s">
        <v>159</v>
      </c>
      <c r="DB20" t="s">
        <v>159</v>
      </c>
      <c r="DD20" t="s">
        <v>159</v>
      </c>
      <c r="DF20" t="s">
        <v>159</v>
      </c>
      <c r="DH20" t="s">
        <v>159</v>
      </c>
      <c r="DJ20" t="s">
        <v>159</v>
      </c>
      <c r="DL20" t="s">
        <v>159</v>
      </c>
      <c r="DN20" t="s">
        <v>159</v>
      </c>
      <c r="DP20" t="s">
        <v>159</v>
      </c>
      <c r="DR20" t="s">
        <v>159</v>
      </c>
      <c r="DT20" t="s">
        <v>159</v>
      </c>
      <c r="DU20">
        <f>57-COUNTIF(Q20:DT20, "*&lt;*")</f>
        <v>3</v>
      </c>
    </row>
    <row r="21" spans="1:125" x14ac:dyDescent="0.2">
      <c r="A21" t="s">
        <v>172</v>
      </c>
      <c r="B21">
        <v>12149490</v>
      </c>
      <c r="C21">
        <v>2</v>
      </c>
      <c r="D21" s="2">
        <v>42177</v>
      </c>
      <c r="E21">
        <v>15</v>
      </c>
      <c r="F21">
        <v>10</v>
      </c>
      <c r="G21">
        <v>12149490</v>
      </c>
      <c r="H21" t="s">
        <v>608</v>
      </c>
      <c r="I21" t="s">
        <v>174</v>
      </c>
      <c r="J21" t="s">
        <v>175</v>
      </c>
      <c r="K21" t="s">
        <v>151</v>
      </c>
      <c r="L21">
        <v>1503422</v>
      </c>
      <c r="M21">
        <v>201504211000</v>
      </c>
      <c r="N21" s="3">
        <v>42115.708333333336</v>
      </c>
      <c r="O21" t="s">
        <v>154</v>
      </c>
      <c r="P21">
        <v>9</v>
      </c>
      <c r="R21" t="s">
        <v>159</v>
      </c>
      <c r="T21" t="s">
        <v>159</v>
      </c>
      <c r="V21" t="s">
        <v>159</v>
      </c>
      <c r="X21" t="s">
        <v>159</v>
      </c>
      <c r="Z21" t="s">
        <v>159</v>
      </c>
      <c r="AB21" t="s">
        <v>159</v>
      </c>
      <c r="AD21" t="s">
        <v>159</v>
      </c>
      <c r="AF21" t="s">
        <v>159</v>
      </c>
      <c r="AH21" t="s">
        <v>159</v>
      </c>
      <c r="AJ21" t="s">
        <v>159</v>
      </c>
      <c r="AL21" t="s">
        <v>159</v>
      </c>
      <c r="AN21" t="s">
        <v>159</v>
      </c>
      <c r="AP21" t="s">
        <v>159</v>
      </c>
      <c r="AR21" t="s">
        <v>159</v>
      </c>
      <c r="AT21" t="s">
        <v>159</v>
      </c>
      <c r="AV21" t="s">
        <v>159</v>
      </c>
      <c r="AW21"/>
      <c r="AX21" t="s">
        <v>159</v>
      </c>
      <c r="AZ21" t="s">
        <v>159</v>
      </c>
      <c r="BB21" t="s">
        <v>159</v>
      </c>
      <c r="BD21" t="s">
        <v>159</v>
      </c>
      <c r="BF21" t="s">
        <v>159</v>
      </c>
      <c r="BG21" s="4" t="s">
        <v>159</v>
      </c>
      <c r="BI21" t="s">
        <v>159</v>
      </c>
      <c r="BK21" t="s">
        <v>159</v>
      </c>
      <c r="BM21" t="s">
        <v>159</v>
      </c>
      <c r="BN21">
        <v>9.9830000000000005</v>
      </c>
      <c r="BQ21" t="s">
        <v>159</v>
      </c>
      <c r="BS21" t="s">
        <v>159</v>
      </c>
      <c r="BU21" t="s">
        <v>159</v>
      </c>
      <c r="BW21" t="s">
        <v>159</v>
      </c>
      <c r="BX21" s="4" t="s">
        <v>159</v>
      </c>
      <c r="BZ21" t="s">
        <v>159</v>
      </c>
      <c r="CB21" t="s">
        <v>159</v>
      </c>
      <c r="CD21" t="s">
        <v>159</v>
      </c>
      <c r="CF21" t="s">
        <v>159</v>
      </c>
      <c r="CH21" t="s">
        <v>159</v>
      </c>
      <c r="CJ21" t="s">
        <v>159</v>
      </c>
      <c r="CL21" t="s">
        <v>159</v>
      </c>
      <c r="CN21" t="s">
        <v>159</v>
      </c>
      <c r="CP21" t="s">
        <v>159</v>
      </c>
      <c r="CR21" t="s">
        <v>159</v>
      </c>
      <c r="CT21" t="s">
        <v>159</v>
      </c>
      <c r="CV21" t="s">
        <v>159</v>
      </c>
      <c r="CX21" t="s">
        <v>159</v>
      </c>
      <c r="CZ21" t="s">
        <v>159</v>
      </c>
      <c r="DB21" t="s">
        <v>159</v>
      </c>
      <c r="DD21" t="s">
        <v>159</v>
      </c>
      <c r="DF21" t="s">
        <v>159</v>
      </c>
      <c r="DH21" t="s">
        <v>159</v>
      </c>
      <c r="DJ21" t="s">
        <v>159</v>
      </c>
      <c r="DL21" t="s">
        <v>159</v>
      </c>
      <c r="DN21" t="s">
        <v>159</v>
      </c>
      <c r="DP21" t="s">
        <v>159</v>
      </c>
      <c r="DR21" t="s">
        <v>159</v>
      </c>
      <c r="DT21" t="s">
        <v>159</v>
      </c>
      <c r="DU21">
        <f>57-COUNTIF(Q21:DT21, "*&lt;*")</f>
        <v>3</v>
      </c>
    </row>
    <row r="22" spans="1:125" x14ac:dyDescent="0.2">
      <c r="A22" t="s">
        <v>182</v>
      </c>
      <c r="B22">
        <v>12170000</v>
      </c>
      <c r="C22">
        <v>2</v>
      </c>
      <c r="D22" s="2">
        <v>42174</v>
      </c>
      <c r="E22">
        <v>15</v>
      </c>
      <c r="F22">
        <v>15</v>
      </c>
      <c r="G22">
        <v>12170000</v>
      </c>
      <c r="H22" t="s">
        <v>609</v>
      </c>
      <c r="I22" t="s">
        <v>184</v>
      </c>
      <c r="J22" t="s">
        <v>185</v>
      </c>
      <c r="K22" t="s">
        <v>151</v>
      </c>
      <c r="L22">
        <v>1502190</v>
      </c>
      <c r="M22">
        <v>201505271300</v>
      </c>
      <c r="N22" s="3">
        <v>42151.833333333336</v>
      </c>
      <c r="O22" t="s">
        <v>154</v>
      </c>
      <c r="P22">
        <v>9</v>
      </c>
      <c r="R22" t="s">
        <v>159</v>
      </c>
      <c r="T22" t="s">
        <v>159</v>
      </c>
      <c r="V22" t="s">
        <v>159</v>
      </c>
      <c r="X22" t="s">
        <v>159</v>
      </c>
      <c r="Z22" t="s">
        <v>159</v>
      </c>
      <c r="AB22" t="s">
        <v>159</v>
      </c>
      <c r="AC22">
        <v>2.7587999999999999</v>
      </c>
      <c r="AF22" t="s">
        <v>159</v>
      </c>
      <c r="AH22" t="s">
        <v>159</v>
      </c>
      <c r="AJ22" t="s">
        <v>159</v>
      </c>
      <c r="AL22" t="s">
        <v>159</v>
      </c>
      <c r="AN22" t="s">
        <v>159</v>
      </c>
      <c r="AP22" t="s">
        <v>159</v>
      </c>
      <c r="AR22" t="s">
        <v>159</v>
      </c>
      <c r="AT22" t="s">
        <v>159</v>
      </c>
      <c r="AV22" t="s">
        <v>159</v>
      </c>
      <c r="AW22"/>
      <c r="AX22" t="s">
        <v>159</v>
      </c>
      <c r="AZ22" t="s">
        <v>159</v>
      </c>
      <c r="BB22" t="s">
        <v>159</v>
      </c>
      <c r="BD22" t="s">
        <v>159</v>
      </c>
      <c r="BF22" t="s">
        <v>159</v>
      </c>
      <c r="BG22" s="4" t="s">
        <v>159</v>
      </c>
      <c r="BI22" t="s">
        <v>159</v>
      </c>
      <c r="BK22" t="s">
        <v>159</v>
      </c>
      <c r="BM22" t="s">
        <v>159</v>
      </c>
      <c r="BO22" t="s">
        <v>159</v>
      </c>
      <c r="BQ22" t="s">
        <v>159</v>
      </c>
      <c r="BS22" t="s">
        <v>159</v>
      </c>
      <c r="BU22" t="s">
        <v>159</v>
      </c>
      <c r="BW22" t="s">
        <v>159</v>
      </c>
      <c r="BX22" s="4" t="s">
        <v>159</v>
      </c>
      <c r="BZ22" t="s">
        <v>159</v>
      </c>
      <c r="CB22" t="s">
        <v>159</v>
      </c>
      <c r="CD22" t="s">
        <v>159</v>
      </c>
      <c r="CF22" t="s">
        <v>159</v>
      </c>
      <c r="CH22" t="s">
        <v>159</v>
      </c>
      <c r="CJ22" t="s">
        <v>159</v>
      </c>
      <c r="CL22" t="s">
        <v>159</v>
      </c>
      <c r="CN22" t="s">
        <v>159</v>
      </c>
      <c r="CP22" t="s">
        <v>159</v>
      </c>
      <c r="CR22" t="s">
        <v>159</v>
      </c>
      <c r="CT22" t="s">
        <v>159</v>
      </c>
      <c r="CV22" t="s">
        <v>159</v>
      </c>
      <c r="CX22" t="s">
        <v>159</v>
      </c>
      <c r="CZ22" t="s">
        <v>159</v>
      </c>
      <c r="DB22" t="s">
        <v>159</v>
      </c>
      <c r="DD22" t="s">
        <v>159</v>
      </c>
      <c r="DF22" t="s">
        <v>159</v>
      </c>
      <c r="DH22" t="s">
        <v>159</v>
      </c>
      <c r="DJ22" t="s">
        <v>159</v>
      </c>
      <c r="DL22" t="s">
        <v>159</v>
      </c>
      <c r="DN22" t="s">
        <v>159</v>
      </c>
      <c r="DP22" t="s">
        <v>159</v>
      </c>
      <c r="DR22" t="s">
        <v>159</v>
      </c>
      <c r="DT22" t="s">
        <v>159</v>
      </c>
      <c r="DU22">
        <f>57-COUNTIF(Q22:DT22, "*&lt;*")</f>
        <v>3</v>
      </c>
    </row>
    <row r="23" spans="1:125" x14ac:dyDescent="0.2">
      <c r="A23" t="s">
        <v>182</v>
      </c>
      <c r="B23">
        <v>12170000</v>
      </c>
      <c r="C23">
        <v>2</v>
      </c>
      <c r="D23" s="2">
        <v>42174</v>
      </c>
      <c r="E23">
        <v>15</v>
      </c>
      <c r="F23">
        <v>15</v>
      </c>
      <c r="G23">
        <v>12170000</v>
      </c>
      <c r="H23" t="s">
        <v>609</v>
      </c>
      <c r="I23" t="s">
        <v>184</v>
      </c>
      <c r="J23" t="s">
        <v>185</v>
      </c>
      <c r="K23" t="s">
        <v>151</v>
      </c>
      <c r="L23">
        <v>1501718</v>
      </c>
      <c r="M23">
        <v>201504221440</v>
      </c>
      <c r="N23" s="3">
        <v>42116.902777777781</v>
      </c>
      <c r="O23" t="s">
        <v>154</v>
      </c>
      <c r="P23">
        <v>9</v>
      </c>
      <c r="R23" t="s">
        <v>159</v>
      </c>
      <c r="T23" t="s">
        <v>159</v>
      </c>
      <c r="V23" t="s">
        <v>159</v>
      </c>
      <c r="X23" t="s">
        <v>159</v>
      </c>
      <c r="Z23" t="s">
        <v>159</v>
      </c>
      <c r="AB23" t="s">
        <v>159</v>
      </c>
      <c r="AD23" t="s">
        <v>159</v>
      </c>
      <c r="AE23">
        <v>21.437999999999999</v>
      </c>
      <c r="AH23" t="s">
        <v>159</v>
      </c>
      <c r="AJ23" t="s">
        <v>159</v>
      </c>
      <c r="AL23" t="s">
        <v>159</v>
      </c>
      <c r="AN23" t="s">
        <v>159</v>
      </c>
      <c r="AP23" t="s">
        <v>159</v>
      </c>
      <c r="AR23" t="s">
        <v>159</v>
      </c>
      <c r="AT23" t="s">
        <v>159</v>
      </c>
      <c r="AV23" t="s">
        <v>159</v>
      </c>
      <c r="AW23"/>
      <c r="AX23" t="s">
        <v>159</v>
      </c>
      <c r="AZ23" t="s">
        <v>159</v>
      </c>
      <c r="BB23" t="s">
        <v>159</v>
      </c>
      <c r="BD23" t="s">
        <v>159</v>
      </c>
      <c r="BF23" t="s">
        <v>159</v>
      </c>
      <c r="BG23" s="4" t="s">
        <v>159</v>
      </c>
      <c r="BI23" t="s">
        <v>159</v>
      </c>
      <c r="BK23" t="s">
        <v>159</v>
      </c>
      <c r="BM23" t="s">
        <v>159</v>
      </c>
      <c r="BO23" t="s">
        <v>159</v>
      </c>
      <c r="BQ23" t="s">
        <v>159</v>
      </c>
      <c r="BS23" t="s">
        <v>159</v>
      </c>
      <c r="BU23" t="s">
        <v>159</v>
      </c>
      <c r="BW23" t="s">
        <v>159</v>
      </c>
      <c r="BX23" s="4" t="s">
        <v>159</v>
      </c>
      <c r="BZ23" t="s">
        <v>159</v>
      </c>
      <c r="CB23" t="s">
        <v>159</v>
      </c>
      <c r="CD23" t="s">
        <v>159</v>
      </c>
      <c r="CF23" t="s">
        <v>159</v>
      </c>
      <c r="CH23" t="s">
        <v>159</v>
      </c>
      <c r="CJ23" t="s">
        <v>159</v>
      </c>
      <c r="CL23" t="s">
        <v>159</v>
      </c>
      <c r="CN23" t="s">
        <v>159</v>
      </c>
      <c r="CP23" t="s">
        <v>159</v>
      </c>
      <c r="CR23" t="s">
        <v>159</v>
      </c>
      <c r="CT23" t="s">
        <v>159</v>
      </c>
      <c r="CV23" t="s">
        <v>159</v>
      </c>
      <c r="CX23" t="s">
        <v>159</v>
      </c>
      <c r="CZ23" t="s">
        <v>159</v>
      </c>
      <c r="DB23" t="s">
        <v>159</v>
      </c>
      <c r="DD23" t="s">
        <v>159</v>
      </c>
      <c r="DF23" t="s">
        <v>159</v>
      </c>
      <c r="DH23" t="s">
        <v>159</v>
      </c>
      <c r="DJ23" t="s">
        <v>159</v>
      </c>
      <c r="DL23" t="s">
        <v>159</v>
      </c>
      <c r="DN23" t="s">
        <v>159</v>
      </c>
      <c r="DP23" t="s">
        <v>159</v>
      </c>
      <c r="DR23" t="s">
        <v>159</v>
      </c>
      <c r="DT23" t="s">
        <v>159</v>
      </c>
      <c r="DU23">
        <f>57-COUNTIF(Q23:DT23, "*&lt;*")</f>
        <v>3</v>
      </c>
    </row>
    <row r="24" spans="1:125" x14ac:dyDescent="0.2">
      <c r="A24" t="s">
        <v>182</v>
      </c>
      <c r="B24">
        <v>12170000</v>
      </c>
      <c r="C24">
        <v>2</v>
      </c>
      <c r="D24" s="2">
        <v>42174</v>
      </c>
      <c r="E24">
        <v>15</v>
      </c>
      <c r="F24">
        <v>15</v>
      </c>
      <c r="G24">
        <v>12170000</v>
      </c>
      <c r="H24" t="s">
        <v>609</v>
      </c>
      <c r="I24" t="s">
        <v>184</v>
      </c>
      <c r="J24" t="s">
        <v>185</v>
      </c>
      <c r="K24" t="s">
        <v>151</v>
      </c>
      <c r="L24">
        <v>1501899</v>
      </c>
      <c r="M24">
        <v>201505061400</v>
      </c>
      <c r="N24" s="3">
        <v>42130.875</v>
      </c>
      <c r="O24" t="s">
        <v>154</v>
      </c>
      <c r="P24">
        <v>9</v>
      </c>
      <c r="R24" t="s">
        <v>159</v>
      </c>
      <c r="T24" t="s">
        <v>159</v>
      </c>
      <c r="V24" t="s">
        <v>159</v>
      </c>
      <c r="X24" t="s">
        <v>159</v>
      </c>
      <c r="Z24" t="s">
        <v>159</v>
      </c>
      <c r="AB24" t="s">
        <v>159</v>
      </c>
      <c r="AD24" t="s">
        <v>159</v>
      </c>
      <c r="AF24" t="s">
        <v>159</v>
      </c>
      <c r="AH24" t="s">
        <v>159</v>
      </c>
      <c r="AJ24" t="s">
        <v>159</v>
      </c>
      <c r="AL24" t="s">
        <v>159</v>
      </c>
      <c r="AN24" t="s">
        <v>159</v>
      </c>
      <c r="AP24" t="s">
        <v>159</v>
      </c>
      <c r="AR24" t="s">
        <v>159</v>
      </c>
      <c r="AV24" t="s">
        <v>159</v>
      </c>
      <c r="AW24"/>
      <c r="AX24" t="s">
        <v>159</v>
      </c>
      <c r="AZ24" t="s">
        <v>159</v>
      </c>
      <c r="BB24" t="s">
        <v>159</v>
      </c>
      <c r="BD24" t="s">
        <v>159</v>
      </c>
      <c r="BF24" t="s">
        <v>159</v>
      </c>
      <c r="BG24" s="4" t="s">
        <v>159</v>
      </c>
      <c r="BI24" t="s">
        <v>159</v>
      </c>
      <c r="BK24" t="s">
        <v>159</v>
      </c>
      <c r="BM24" t="s">
        <v>159</v>
      </c>
      <c r="BO24" t="s">
        <v>159</v>
      </c>
      <c r="BQ24" t="s">
        <v>159</v>
      </c>
      <c r="BS24" t="s">
        <v>159</v>
      </c>
      <c r="BU24" t="s">
        <v>159</v>
      </c>
      <c r="BW24" t="s">
        <v>159</v>
      </c>
      <c r="BX24" s="4" t="s">
        <v>159</v>
      </c>
      <c r="BZ24" t="s">
        <v>159</v>
      </c>
      <c r="CB24" t="s">
        <v>159</v>
      </c>
      <c r="CD24" t="s">
        <v>159</v>
      </c>
      <c r="CF24" t="s">
        <v>159</v>
      </c>
      <c r="CH24" t="s">
        <v>159</v>
      </c>
      <c r="CJ24" t="s">
        <v>159</v>
      </c>
      <c r="CL24" t="s">
        <v>159</v>
      </c>
      <c r="CN24" t="s">
        <v>159</v>
      </c>
      <c r="CP24" t="s">
        <v>159</v>
      </c>
      <c r="CR24" t="s">
        <v>159</v>
      </c>
      <c r="CT24" t="s">
        <v>159</v>
      </c>
      <c r="CV24" t="s">
        <v>159</v>
      </c>
      <c r="CX24" t="s">
        <v>159</v>
      </c>
      <c r="CZ24" t="s">
        <v>159</v>
      </c>
      <c r="DB24" t="s">
        <v>159</v>
      </c>
      <c r="DD24" t="s">
        <v>159</v>
      </c>
      <c r="DF24" t="s">
        <v>159</v>
      </c>
      <c r="DH24" t="s">
        <v>159</v>
      </c>
      <c r="DJ24" t="s">
        <v>159</v>
      </c>
      <c r="DL24" t="s">
        <v>159</v>
      </c>
      <c r="DN24" t="s">
        <v>159</v>
      </c>
      <c r="DP24" t="s">
        <v>159</v>
      </c>
      <c r="DR24" t="s">
        <v>159</v>
      </c>
      <c r="DT24" t="s">
        <v>159</v>
      </c>
      <c r="DU24">
        <f>57-COUNTIF(Q24:DT24, "*&lt;*")</f>
        <v>3</v>
      </c>
    </row>
    <row r="25" spans="1:125" x14ac:dyDescent="0.2">
      <c r="A25" t="s">
        <v>182</v>
      </c>
      <c r="B25">
        <v>12170000</v>
      </c>
      <c r="C25">
        <v>2</v>
      </c>
      <c r="D25" s="2">
        <v>42174</v>
      </c>
      <c r="E25">
        <v>15</v>
      </c>
      <c r="F25">
        <v>15</v>
      </c>
      <c r="G25">
        <v>12170000</v>
      </c>
      <c r="H25" t="s">
        <v>609</v>
      </c>
      <c r="I25" t="s">
        <v>184</v>
      </c>
      <c r="J25" t="s">
        <v>185</v>
      </c>
      <c r="K25" t="s">
        <v>151</v>
      </c>
      <c r="L25">
        <v>1502013</v>
      </c>
      <c r="M25">
        <v>201505131410</v>
      </c>
      <c r="N25" s="3">
        <v>42137.881944444445</v>
      </c>
      <c r="O25" t="s">
        <v>154</v>
      </c>
      <c r="P25">
        <v>9</v>
      </c>
      <c r="Q25">
        <v>1.5228999999999999</v>
      </c>
      <c r="T25" t="s">
        <v>159</v>
      </c>
      <c r="V25" t="s">
        <v>159</v>
      </c>
      <c r="X25" t="s">
        <v>159</v>
      </c>
      <c r="Z25" t="s">
        <v>159</v>
      </c>
      <c r="AA25">
        <v>3.1804999999999999</v>
      </c>
      <c r="AC25">
        <v>3.0642</v>
      </c>
      <c r="AF25" t="s">
        <v>159</v>
      </c>
      <c r="AH25" t="s">
        <v>159</v>
      </c>
      <c r="AJ25" t="s">
        <v>159</v>
      </c>
      <c r="AL25" t="s">
        <v>159</v>
      </c>
      <c r="AN25" t="s">
        <v>159</v>
      </c>
      <c r="AP25" t="s">
        <v>159</v>
      </c>
      <c r="AR25" t="s">
        <v>159</v>
      </c>
      <c r="AT25" t="s">
        <v>159</v>
      </c>
      <c r="AV25" t="s">
        <v>159</v>
      </c>
      <c r="AW25"/>
      <c r="AX25" t="s">
        <v>159</v>
      </c>
      <c r="AZ25" t="s">
        <v>159</v>
      </c>
      <c r="BB25" t="s">
        <v>159</v>
      </c>
      <c r="BD25" t="s">
        <v>159</v>
      </c>
      <c r="BF25" t="s">
        <v>159</v>
      </c>
      <c r="BG25" s="4" t="s">
        <v>159</v>
      </c>
      <c r="BI25" t="s">
        <v>159</v>
      </c>
      <c r="BK25" t="s">
        <v>159</v>
      </c>
      <c r="BM25" t="s">
        <v>159</v>
      </c>
      <c r="BO25" t="s">
        <v>159</v>
      </c>
      <c r="BQ25" t="s">
        <v>159</v>
      </c>
      <c r="BS25" t="s">
        <v>159</v>
      </c>
      <c r="BU25" t="s">
        <v>159</v>
      </c>
      <c r="BW25" t="s">
        <v>159</v>
      </c>
      <c r="BX25" s="4" t="s">
        <v>159</v>
      </c>
      <c r="BZ25" t="s">
        <v>159</v>
      </c>
      <c r="CB25" t="s">
        <v>159</v>
      </c>
      <c r="CD25" t="s">
        <v>159</v>
      </c>
      <c r="CF25" t="s">
        <v>159</v>
      </c>
      <c r="CH25" t="s">
        <v>159</v>
      </c>
      <c r="CJ25" t="s">
        <v>159</v>
      </c>
      <c r="CL25" t="s">
        <v>159</v>
      </c>
      <c r="CN25" t="s">
        <v>159</v>
      </c>
      <c r="CP25" t="s">
        <v>159</v>
      </c>
      <c r="CR25" t="s">
        <v>159</v>
      </c>
      <c r="CT25" t="s">
        <v>159</v>
      </c>
      <c r="CV25" t="s">
        <v>159</v>
      </c>
      <c r="CX25" t="s">
        <v>159</v>
      </c>
      <c r="CZ25" t="s">
        <v>159</v>
      </c>
      <c r="DB25" t="s">
        <v>159</v>
      </c>
      <c r="DD25" t="s">
        <v>159</v>
      </c>
      <c r="DF25" t="s">
        <v>159</v>
      </c>
      <c r="DH25" t="s">
        <v>159</v>
      </c>
      <c r="DJ25" t="s">
        <v>159</v>
      </c>
      <c r="DL25" t="s">
        <v>159</v>
      </c>
      <c r="DN25" t="s">
        <v>159</v>
      </c>
      <c r="DP25" t="s">
        <v>159</v>
      </c>
      <c r="DR25" t="s">
        <v>159</v>
      </c>
      <c r="DT25" t="s">
        <v>159</v>
      </c>
      <c r="DU25">
        <f>57-COUNTIF(Q25:DT25, "*&lt;*")</f>
        <v>5</v>
      </c>
    </row>
    <row r="26" spans="1:125" x14ac:dyDescent="0.2">
      <c r="A26" t="s">
        <v>182</v>
      </c>
      <c r="B26">
        <v>12170000</v>
      </c>
      <c r="C26">
        <v>2</v>
      </c>
      <c r="D26" s="2">
        <v>42174</v>
      </c>
      <c r="E26">
        <v>15</v>
      </c>
      <c r="F26">
        <v>15</v>
      </c>
      <c r="G26">
        <v>12170000</v>
      </c>
      <c r="H26" t="s">
        <v>609</v>
      </c>
      <c r="I26" t="s">
        <v>184</v>
      </c>
      <c r="J26" t="s">
        <v>185</v>
      </c>
      <c r="K26" t="s">
        <v>151</v>
      </c>
      <c r="L26">
        <v>1501940</v>
      </c>
      <c r="M26">
        <v>201504291340</v>
      </c>
      <c r="N26" s="3">
        <v>42123.861111111109</v>
      </c>
      <c r="O26" t="s">
        <v>154</v>
      </c>
      <c r="P26">
        <v>7</v>
      </c>
      <c r="Q26">
        <v>1.0569</v>
      </c>
      <c r="T26" t="s">
        <v>159</v>
      </c>
      <c r="V26" t="s">
        <v>159</v>
      </c>
      <c r="X26" t="s">
        <v>159</v>
      </c>
      <c r="Z26" t="s">
        <v>159</v>
      </c>
      <c r="AB26" t="s">
        <v>159</v>
      </c>
      <c r="AC26">
        <v>3.3014000000000001</v>
      </c>
      <c r="AF26" t="s">
        <v>159</v>
      </c>
      <c r="AH26" t="s">
        <v>159</v>
      </c>
      <c r="AJ26" t="s">
        <v>159</v>
      </c>
      <c r="AL26" t="s">
        <v>159</v>
      </c>
      <c r="AN26" t="s">
        <v>159</v>
      </c>
      <c r="AP26" t="s">
        <v>159</v>
      </c>
      <c r="AR26" t="s">
        <v>159</v>
      </c>
      <c r="AT26" t="s">
        <v>159</v>
      </c>
      <c r="AV26" t="s">
        <v>159</v>
      </c>
      <c r="AW26"/>
      <c r="AX26" t="s">
        <v>159</v>
      </c>
      <c r="AZ26" t="s">
        <v>159</v>
      </c>
      <c r="BB26" t="s">
        <v>159</v>
      </c>
      <c r="BD26" t="s">
        <v>159</v>
      </c>
      <c r="BF26" t="s">
        <v>159</v>
      </c>
      <c r="BG26" s="4" t="s">
        <v>159</v>
      </c>
      <c r="BI26" t="s">
        <v>159</v>
      </c>
      <c r="BK26" t="s">
        <v>159</v>
      </c>
      <c r="BM26" t="s">
        <v>159</v>
      </c>
      <c r="BO26" t="s">
        <v>159</v>
      </c>
      <c r="BQ26" t="s">
        <v>159</v>
      </c>
      <c r="BS26" t="s">
        <v>159</v>
      </c>
      <c r="BU26" t="s">
        <v>159</v>
      </c>
      <c r="BX26" s="4" t="s">
        <v>159</v>
      </c>
      <c r="BZ26" t="s">
        <v>159</v>
      </c>
      <c r="CB26" t="s">
        <v>159</v>
      </c>
      <c r="CD26" t="s">
        <v>159</v>
      </c>
      <c r="CF26" t="s">
        <v>159</v>
      </c>
      <c r="CH26" t="s">
        <v>159</v>
      </c>
      <c r="CJ26" t="s">
        <v>159</v>
      </c>
      <c r="CL26" t="s">
        <v>159</v>
      </c>
      <c r="CN26" t="s">
        <v>159</v>
      </c>
      <c r="CP26" t="s">
        <v>159</v>
      </c>
      <c r="CR26" t="s">
        <v>159</v>
      </c>
      <c r="CT26" t="s">
        <v>159</v>
      </c>
      <c r="CV26" t="s">
        <v>159</v>
      </c>
      <c r="CX26" t="s">
        <v>159</v>
      </c>
      <c r="CZ26" t="s">
        <v>159</v>
      </c>
      <c r="DB26" t="s">
        <v>159</v>
      </c>
      <c r="DD26" t="s">
        <v>159</v>
      </c>
      <c r="DF26" t="s">
        <v>159</v>
      </c>
      <c r="DH26" t="s">
        <v>159</v>
      </c>
      <c r="DJ26" t="s">
        <v>159</v>
      </c>
      <c r="DL26" t="s">
        <v>159</v>
      </c>
      <c r="DN26" t="s">
        <v>159</v>
      </c>
      <c r="DP26" t="s">
        <v>159</v>
      </c>
      <c r="DR26" t="s">
        <v>159</v>
      </c>
      <c r="DT26" t="s">
        <v>159</v>
      </c>
      <c r="DU26">
        <f>57-COUNTIF(Q26:DT26, "*&lt;*")</f>
        <v>5</v>
      </c>
    </row>
    <row r="27" spans="1:125" x14ac:dyDescent="0.2">
      <c r="A27" t="s">
        <v>202</v>
      </c>
      <c r="B27">
        <v>12119495</v>
      </c>
      <c r="C27">
        <v>3</v>
      </c>
      <c r="D27" s="2">
        <v>42199</v>
      </c>
      <c r="E27">
        <v>3</v>
      </c>
      <c r="F27">
        <v>15</v>
      </c>
      <c r="G27">
        <v>12119495</v>
      </c>
      <c r="H27" t="s">
        <v>610</v>
      </c>
      <c r="I27" t="s">
        <v>204</v>
      </c>
      <c r="J27" t="s">
        <v>205</v>
      </c>
      <c r="K27" t="s">
        <v>151</v>
      </c>
      <c r="L27">
        <v>1502385</v>
      </c>
      <c r="M27">
        <v>201506081130</v>
      </c>
      <c r="N27" s="3">
        <v>42163.770833333336</v>
      </c>
      <c r="O27" t="s">
        <v>154</v>
      </c>
      <c r="P27">
        <v>9</v>
      </c>
      <c r="Q27">
        <v>1.6902999999999999</v>
      </c>
      <c r="T27" t="s">
        <v>159</v>
      </c>
      <c r="V27" t="s">
        <v>159</v>
      </c>
      <c r="X27" t="s">
        <v>159</v>
      </c>
      <c r="Z27" t="s">
        <v>159</v>
      </c>
      <c r="AB27" t="s">
        <v>159</v>
      </c>
      <c r="AD27" t="s">
        <v>159</v>
      </c>
      <c r="AF27" t="s">
        <v>159</v>
      </c>
      <c r="AH27" t="s">
        <v>159</v>
      </c>
      <c r="AJ27" t="s">
        <v>159</v>
      </c>
      <c r="AL27" t="s">
        <v>159</v>
      </c>
      <c r="AN27" t="s">
        <v>159</v>
      </c>
      <c r="AP27" t="s">
        <v>159</v>
      </c>
      <c r="AR27" t="s">
        <v>159</v>
      </c>
      <c r="AT27" t="s">
        <v>159</v>
      </c>
      <c r="AV27" t="s">
        <v>159</v>
      </c>
      <c r="AW27"/>
      <c r="AX27" t="s">
        <v>159</v>
      </c>
      <c r="AZ27" t="s">
        <v>159</v>
      </c>
      <c r="BB27" t="s">
        <v>159</v>
      </c>
      <c r="BD27" t="s">
        <v>159</v>
      </c>
      <c r="BF27" t="s">
        <v>159</v>
      </c>
      <c r="BG27" s="4" t="s">
        <v>159</v>
      </c>
      <c r="BI27" t="s">
        <v>159</v>
      </c>
      <c r="BK27" t="s">
        <v>159</v>
      </c>
      <c r="BM27" t="s">
        <v>159</v>
      </c>
      <c r="BO27" t="s">
        <v>159</v>
      </c>
      <c r="BQ27" t="s">
        <v>159</v>
      </c>
      <c r="BS27" t="s">
        <v>159</v>
      </c>
      <c r="BU27" t="s">
        <v>159</v>
      </c>
      <c r="BW27" t="s">
        <v>159</v>
      </c>
      <c r="BX27" s="4" t="s">
        <v>159</v>
      </c>
      <c r="BZ27" t="s">
        <v>159</v>
      </c>
      <c r="CB27" t="s">
        <v>159</v>
      </c>
      <c r="CD27" t="s">
        <v>159</v>
      </c>
      <c r="CF27" t="s">
        <v>159</v>
      </c>
      <c r="CH27" t="s">
        <v>159</v>
      </c>
      <c r="CJ27" t="s">
        <v>159</v>
      </c>
      <c r="CL27" t="s">
        <v>159</v>
      </c>
      <c r="CN27" t="s">
        <v>159</v>
      </c>
      <c r="CP27" t="s">
        <v>159</v>
      </c>
      <c r="CR27" t="s">
        <v>159</v>
      </c>
      <c r="CT27" t="s">
        <v>159</v>
      </c>
      <c r="CV27" t="s">
        <v>159</v>
      </c>
      <c r="CX27" t="s">
        <v>159</v>
      </c>
      <c r="CZ27" t="s">
        <v>159</v>
      </c>
      <c r="DB27" t="s">
        <v>159</v>
      </c>
      <c r="DD27" t="s">
        <v>159</v>
      </c>
      <c r="DF27" t="s">
        <v>159</v>
      </c>
      <c r="DH27" t="s">
        <v>159</v>
      </c>
      <c r="DJ27" t="s">
        <v>159</v>
      </c>
      <c r="DL27" t="s">
        <v>159</v>
      </c>
      <c r="DN27" t="s">
        <v>159</v>
      </c>
      <c r="DP27" t="s">
        <v>159</v>
      </c>
      <c r="DR27" t="s">
        <v>159</v>
      </c>
      <c r="DT27" t="s">
        <v>159</v>
      </c>
      <c r="DU27">
        <f>57-COUNTIF(Q27:DT27, "*&lt;*")</f>
        <v>3</v>
      </c>
    </row>
    <row r="28" spans="1:125" x14ac:dyDescent="0.2">
      <c r="A28" t="s">
        <v>202</v>
      </c>
      <c r="B28">
        <v>12119495</v>
      </c>
      <c r="C28">
        <v>3</v>
      </c>
      <c r="D28" s="2">
        <v>42199</v>
      </c>
      <c r="E28">
        <v>3</v>
      </c>
      <c r="F28">
        <v>15</v>
      </c>
      <c r="G28">
        <v>12119495</v>
      </c>
      <c r="H28" t="s">
        <v>610</v>
      </c>
      <c r="I28" t="s">
        <v>204</v>
      </c>
      <c r="J28" t="s">
        <v>205</v>
      </c>
      <c r="K28" t="s">
        <v>151</v>
      </c>
      <c r="L28">
        <v>1502364</v>
      </c>
      <c r="M28">
        <v>201506011030</v>
      </c>
      <c r="N28" s="3">
        <v>42156.729166666664</v>
      </c>
      <c r="O28" t="s">
        <v>154</v>
      </c>
      <c r="P28">
        <v>9</v>
      </c>
      <c r="R28" t="s">
        <v>159</v>
      </c>
      <c r="T28" t="s">
        <v>159</v>
      </c>
      <c r="U28">
        <v>2.1839</v>
      </c>
      <c r="X28" t="s">
        <v>159</v>
      </c>
      <c r="Z28" t="s">
        <v>159</v>
      </c>
      <c r="AB28" t="s">
        <v>159</v>
      </c>
      <c r="AD28" t="s">
        <v>159</v>
      </c>
      <c r="AE28">
        <v>46.462000000000003</v>
      </c>
      <c r="AH28" t="s">
        <v>159</v>
      </c>
      <c r="AJ28" t="s">
        <v>159</v>
      </c>
      <c r="AL28" t="s">
        <v>159</v>
      </c>
      <c r="AN28" t="s">
        <v>159</v>
      </c>
      <c r="AP28" t="s">
        <v>159</v>
      </c>
      <c r="AR28" t="s">
        <v>159</v>
      </c>
      <c r="AT28" t="s">
        <v>159</v>
      </c>
      <c r="AU28">
        <v>95.435400000000001</v>
      </c>
      <c r="AW28"/>
      <c r="AX28" t="s">
        <v>159</v>
      </c>
      <c r="AZ28" t="s">
        <v>159</v>
      </c>
      <c r="BA28">
        <v>2.0581</v>
      </c>
      <c r="BD28" t="s">
        <v>159</v>
      </c>
      <c r="BF28" t="s">
        <v>159</v>
      </c>
      <c r="BG28" s="4" t="s">
        <v>159</v>
      </c>
      <c r="BI28" t="s">
        <v>159</v>
      </c>
      <c r="BK28" t="s">
        <v>159</v>
      </c>
      <c r="BM28" t="s">
        <v>159</v>
      </c>
      <c r="BO28" t="s">
        <v>159</v>
      </c>
      <c r="BQ28" t="s">
        <v>159</v>
      </c>
      <c r="BS28" t="s">
        <v>159</v>
      </c>
      <c r="BU28" t="s">
        <v>159</v>
      </c>
      <c r="BW28" t="s">
        <v>159</v>
      </c>
      <c r="BX28" s="4" t="s">
        <v>159</v>
      </c>
      <c r="BZ28" t="s">
        <v>159</v>
      </c>
      <c r="CB28" t="s">
        <v>159</v>
      </c>
      <c r="CD28" t="s">
        <v>159</v>
      </c>
      <c r="CF28" t="s">
        <v>159</v>
      </c>
      <c r="CH28" t="s">
        <v>159</v>
      </c>
      <c r="CI28">
        <v>1.2687999999999999</v>
      </c>
      <c r="CJ28" t="s">
        <v>160</v>
      </c>
      <c r="CL28" t="s">
        <v>159</v>
      </c>
      <c r="CN28" t="s">
        <v>159</v>
      </c>
      <c r="CO28">
        <v>2.0387</v>
      </c>
      <c r="CR28" t="s">
        <v>159</v>
      </c>
      <c r="CT28" t="s">
        <v>159</v>
      </c>
      <c r="CV28" t="s">
        <v>159</v>
      </c>
      <c r="CX28" t="s">
        <v>159</v>
      </c>
      <c r="CZ28" t="s">
        <v>159</v>
      </c>
      <c r="DB28" t="s">
        <v>159</v>
      </c>
      <c r="DD28" t="s">
        <v>159</v>
      </c>
      <c r="DF28" t="s">
        <v>159</v>
      </c>
      <c r="DH28" t="s">
        <v>159</v>
      </c>
      <c r="DJ28" t="s">
        <v>159</v>
      </c>
      <c r="DL28" t="s">
        <v>159</v>
      </c>
      <c r="DM28">
        <v>18.030200000000001</v>
      </c>
      <c r="DP28" t="s">
        <v>159</v>
      </c>
      <c r="DR28" t="s">
        <v>159</v>
      </c>
      <c r="DT28" t="s">
        <v>159</v>
      </c>
      <c r="DU28">
        <f>57-COUNTIF(Q28:DT28, "*&lt;*")</f>
        <v>9</v>
      </c>
    </row>
    <row r="29" spans="1:125" x14ac:dyDescent="0.2">
      <c r="A29" t="s">
        <v>202</v>
      </c>
      <c r="B29">
        <v>12119495</v>
      </c>
      <c r="C29">
        <v>3</v>
      </c>
      <c r="D29" s="2">
        <v>42199</v>
      </c>
      <c r="E29">
        <v>3</v>
      </c>
      <c r="F29">
        <v>15</v>
      </c>
      <c r="G29">
        <v>12119495</v>
      </c>
      <c r="H29" t="s">
        <v>610</v>
      </c>
      <c r="I29" t="s">
        <v>204</v>
      </c>
      <c r="J29" t="s">
        <v>205</v>
      </c>
      <c r="K29" t="s">
        <v>151</v>
      </c>
      <c r="L29">
        <v>1501791</v>
      </c>
      <c r="M29">
        <v>201504271600</v>
      </c>
      <c r="N29" s="3">
        <v>42121.958333333336</v>
      </c>
      <c r="O29" t="s">
        <v>154</v>
      </c>
      <c r="P29">
        <v>9</v>
      </c>
      <c r="Q29">
        <v>1.5207999999999999</v>
      </c>
      <c r="T29" t="s">
        <v>159</v>
      </c>
      <c r="U29">
        <v>6.7019000000000002</v>
      </c>
      <c r="X29" t="s">
        <v>159</v>
      </c>
      <c r="AB29" t="s">
        <v>159</v>
      </c>
      <c r="AD29" t="s">
        <v>159</v>
      </c>
      <c r="AF29" t="s">
        <v>159</v>
      </c>
      <c r="AH29" t="s">
        <v>159</v>
      </c>
      <c r="AJ29" t="s">
        <v>159</v>
      </c>
      <c r="AL29" t="s">
        <v>159</v>
      </c>
      <c r="AN29" t="s">
        <v>159</v>
      </c>
      <c r="AP29" t="s">
        <v>159</v>
      </c>
      <c r="AR29" t="s">
        <v>159</v>
      </c>
      <c r="AT29" t="s">
        <v>159</v>
      </c>
      <c r="AV29" t="s">
        <v>159</v>
      </c>
      <c r="AW29"/>
      <c r="AX29" t="s">
        <v>159</v>
      </c>
      <c r="AZ29" t="s">
        <v>159</v>
      </c>
      <c r="BB29" t="s">
        <v>159</v>
      </c>
      <c r="BD29" t="s">
        <v>159</v>
      </c>
      <c r="BF29" t="s">
        <v>159</v>
      </c>
      <c r="BG29" s="4" t="s">
        <v>159</v>
      </c>
      <c r="BI29" t="s">
        <v>159</v>
      </c>
      <c r="BK29" t="s">
        <v>159</v>
      </c>
      <c r="BM29" t="s">
        <v>159</v>
      </c>
      <c r="BO29" t="s">
        <v>159</v>
      </c>
      <c r="BQ29" t="s">
        <v>159</v>
      </c>
      <c r="BS29" t="s">
        <v>159</v>
      </c>
      <c r="BU29" t="s">
        <v>159</v>
      </c>
      <c r="BW29" t="s">
        <v>159</v>
      </c>
      <c r="BX29" s="4" t="s">
        <v>159</v>
      </c>
      <c r="BZ29" t="s">
        <v>159</v>
      </c>
      <c r="CB29" t="s">
        <v>159</v>
      </c>
      <c r="CD29" t="s">
        <v>159</v>
      </c>
      <c r="CF29" t="s">
        <v>159</v>
      </c>
      <c r="CH29" t="s">
        <v>159</v>
      </c>
      <c r="CJ29" t="s">
        <v>159</v>
      </c>
      <c r="CL29" t="s">
        <v>159</v>
      </c>
      <c r="CN29" t="s">
        <v>159</v>
      </c>
      <c r="CP29" t="s">
        <v>159</v>
      </c>
      <c r="CR29" t="s">
        <v>159</v>
      </c>
      <c r="CT29" t="s">
        <v>159</v>
      </c>
      <c r="CV29" t="s">
        <v>159</v>
      </c>
      <c r="CX29" t="s">
        <v>159</v>
      </c>
      <c r="CZ29" t="s">
        <v>159</v>
      </c>
      <c r="DB29" t="s">
        <v>159</v>
      </c>
      <c r="DD29" t="s">
        <v>159</v>
      </c>
      <c r="DF29" t="s">
        <v>159</v>
      </c>
      <c r="DH29" t="s">
        <v>159</v>
      </c>
      <c r="DJ29" t="s">
        <v>159</v>
      </c>
      <c r="DL29" t="s">
        <v>159</v>
      </c>
      <c r="DN29" t="s">
        <v>159</v>
      </c>
      <c r="DP29" t="s">
        <v>159</v>
      </c>
      <c r="DR29" t="s">
        <v>159</v>
      </c>
      <c r="DT29" t="s">
        <v>159</v>
      </c>
      <c r="DU29">
        <f>57-COUNTIF(Q29:DT29, "*&lt;*")</f>
        <v>5</v>
      </c>
    </row>
    <row r="30" spans="1:125" x14ac:dyDescent="0.2">
      <c r="A30" t="s">
        <v>202</v>
      </c>
      <c r="B30">
        <v>12119495</v>
      </c>
      <c r="C30">
        <v>3</v>
      </c>
      <c r="D30" s="2">
        <v>42199</v>
      </c>
      <c r="E30">
        <v>3</v>
      </c>
      <c r="F30">
        <v>15</v>
      </c>
      <c r="G30">
        <v>12119495</v>
      </c>
      <c r="H30" t="s">
        <v>610</v>
      </c>
      <c r="I30" t="s">
        <v>204</v>
      </c>
      <c r="J30" t="s">
        <v>205</v>
      </c>
      <c r="K30" t="s">
        <v>151</v>
      </c>
      <c r="L30">
        <v>1503419</v>
      </c>
      <c r="M30">
        <v>201504201100</v>
      </c>
      <c r="N30" s="3">
        <v>42114.75</v>
      </c>
      <c r="O30" t="s">
        <v>154</v>
      </c>
      <c r="P30">
        <v>9</v>
      </c>
      <c r="R30" t="s">
        <v>159</v>
      </c>
      <c r="T30" t="s">
        <v>159</v>
      </c>
      <c r="U30">
        <v>7.6013000000000002</v>
      </c>
      <c r="X30" t="s">
        <v>159</v>
      </c>
      <c r="Z30" t="s">
        <v>159</v>
      </c>
      <c r="AB30" t="s">
        <v>159</v>
      </c>
      <c r="AD30" t="s">
        <v>159</v>
      </c>
      <c r="AF30" t="s">
        <v>159</v>
      </c>
      <c r="AH30" t="s">
        <v>159</v>
      </c>
      <c r="AJ30" t="s">
        <v>159</v>
      </c>
      <c r="AL30" t="s">
        <v>159</v>
      </c>
      <c r="AN30" t="s">
        <v>159</v>
      </c>
      <c r="AP30" t="s">
        <v>159</v>
      </c>
      <c r="AR30" t="s">
        <v>159</v>
      </c>
      <c r="AT30" t="s">
        <v>159</v>
      </c>
      <c r="AV30" t="s">
        <v>159</v>
      </c>
      <c r="AW30"/>
      <c r="AX30" t="s">
        <v>159</v>
      </c>
      <c r="AZ30" t="s">
        <v>159</v>
      </c>
      <c r="BB30" t="s">
        <v>159</v>
      </c>
      <c r="BD30" t="s">
        <v>159</v>
      </c>
      <c r="BF30" t="s">
        <v>159</v>
      </c>
      <c r="BG30" s="4" t="s">
        <v>159</v>
      </c>
      <c r="BI30" t="s">
        <v>159</v>
      </c>
      <c r="BK30" t="s">
        <v>159</v>
      </c>
      <c r="BM30" t="s">
        <v>159</v>
      </c>
      <c r="BO30" t="s">
        <v>159</v>
      </c>
      <c r="BQ30" t="s">
        <v>159</v>
      </c>
      <c r="BR30">
        <v>5.6567999999999996</v>
      </c>
      <c r="BU30" t="s">
        <v>159</v>
      </c>
      <c r="BW30" t="s">
        <v>159</v>
      </c>
      <c r="BX30" s="4" t="s">
        <v>159</v>
      </c>
      <c r="BZ30" t="s">
        <v>159</v>
      </c>
      <c r="CB30" t="s">
        <v>159</v>
      </c>
      <c r="CD30" t="s">
        <v>159</v>
      </c>
      <c r="CF30" t="s">
        <v>159</v>
      </c>
      <c r="CH30" t="s">
        <v>159</v>
      </c>
      <c r="CJ30" t="s">
        <v>159</v>
      </c>
      <c r="CL30" t="s">
        <v>159</v>
      </c>
      <c r="CN30" t="s">
        <v>159</v>
      </c>
      <c r="CP30" t="s">
        <v>159</v>
      </c>
      <c r="CR30" t="s">
        <v>159</v>
      </c>
      <c r="CT30" t="s">
        <v>159</v>
      </c>
      <c r="CV30" t="s">
        <v>159</v>
      </c>
      <c r="CX30" t="s">
        <v>159</v>
      </c>
      <c r="CZ30" t="s">
        <v>159</v>
      </c>
      <c r="DB30" t="s">
        <v>159</v>
      </c>
      <c r="DD30" t="s">
        <v>159</v>
      </c>
      <c r="DF30" t="s">
        <v>159</v>
      </c>
      <c r="DH30" t="s">
        <v>159</v>
      </c>
      <c r="DJ30" t="s">
        <v>159</v>
      </c>
      <c r="DL30" t="s">
        <v>159</v>
      </c>
      <c r="DN30" t="s">
        <v>159</v>
      </c>
      <c r="DP30" t="s">
        <v>159</v>
      </c>
      <c r="DR30" t="s">
        <v>159</v>
      </c>
      <c r="DT30" t="s">
        <v>159</v>
      </c>
      <c r="DU30">
        <f>57-COUNTIF(Q30:DT30, "*&lt;*")</f>
        <v>4</v>
      </c>
    </row>
    <row r="31" spans="1:125" x14ac:dyDescent="0.2">
      <c r="A31" t="s">
        <v>202</v>
      </c>
      <c r="B31">
        <v>12119495</v>
      </c>
      <c r="C31">
        <v>3</v>
      </c>
      <c r="D31" s="2">
        <v>42199</v>
      </c>
      <c r="E31">
        <v>3</v>
      </c>
      <c r="F31">
        <v>15</v>
      </c>
      <c r="G31">
        <v>12119495</v>
      </c>
      <c r="H31" t="s">
        <v>610</v>
      </c>
      <c r="I31" t="s">
        <v>204</v>
      </c>
      <c r="J31" t="s">
        <v>205</v>
      </c>
      <c r="K31" t="s">
        <v>151</v>
      </c>
      <c r="L31">
        <v>1502037</v>
      </c>
      <c r="M31">
        <v>201505111300</v>
      </c>
      <c r="N31" s="3">
        <v>42135.833333333336</v>
      </c>
      <c r="O31" t="s">
        <v>154</v>
      </c>
      <c r="P31">
        <v>9</v>
      </c>
      <c r="Q31">
        <v>1.7393000000000001</v>
      </c>
      <c r="T31" t="s">
        <v>159</v>
      </c>
      <c r="U31">
        <v>3.5651000000000002</v>
      </c>
      <c r="X31" t="s">
        <v>159</v>
      </c>
      <c r="Z31" t="s">
        <v>159</v>
      </c>
      <c r="AB31" t="s">
        <v>159</v>
      </c>
      <c r="AD31" t="s">
        <v>159</v>
      </c>
      <c r="AF31" t="s">
        <v>159</v>
      </c>
      <c r="AH31" t="s">
        <v>159</v>
      </c>
      <c r="AJ31" t="s">
        <v>159</v>
      </c>
      <c r="AL31" t="s">
        <v>159</v>
      </c>
      <c r="AN31" t="s">
        <v>159</v>
      </c>
      <c r="AP31" t="s">
        <v>159</v>
      </c>
      <c r="AR31" t="s">
        <v>159</v>
      </c>
      <c r="AV31" t="s">
        <v>159</v>
      </c>
      <c r="AW31"/>
      <c r="AX31" t="s">
        <v>159</v>
      </c>
      <c r="AZ31" t="s">
        <v>159</v>
      </c>
      <c r="BB31" t="s">
        <v>159</v>
      </c>
      <c r="BD31" t="s">
        <v>159</v>
      </c>
      <c r="BF31" t="s">
        <v>159</v>
      </c>
      <c r="BG31" s="4" t="s">
        <v>159</v>
      </c>
      <c r="BI31" t="s">
        <v>159</v>
      </c>
      <c r="BK31" t="s">
        <v>159</v>
      </c>
      <c r="BM31" t="s">
        <v>159</v>
      </c>
      <c r="BO31" t="s">
        <v>159</v>
      </c>
      <c r="BQ31" t="s">
        <v>159</v>
      </c>
      <c r="BS31" t="s">
        <v>159</v>
      </c>
      <c r="BU31" t="s">
        <v>159</v>
      </c>
      <c r="BW31" t="s">
        <v>159</v>
      </c>
      <c r="BX31" s="4" t="s">
        <v>159</v>
      </c>
      <c r="BZ31" t="s">
        <v>159</v>
      </c>
      <c r="CB31" t="s">
        <v>159</v>
      </c>
      <c r="CD31" t="s">
        <v>159</v>
      </c>
      <c r="CF31" t="s">
        <v>159</v>
      </c>
      <c r="CH31" t="s">
        <v>159</v>
      </c>
      <c r="CJ31" t="s">
        <v>159</v>
      </c>
      <c r="CL31" t="s">
        <v>159</v>
      </c>
      <c r="CN31" t="s">
        <v>159</v>
      </c>
      <c r="CP31" t="s">
        <v>159</v>
      </c>
      <c r="CR31" t="s">
        <v>159</v>
      </c>
      <c r="CT31" t="s">
        <v>159</v>
      </c>
      <c r="CV31" t="s">
        <v>159</v>
      </c>
      <c r="CX31" t="s">
        <v>159</v>
      </c>
      <c r="CZ31" t="s">
        <v>159</v>
      </c>
      <c r="DB31" t="s">
        <v>159</v>
      </c>
      <c r="DD31" t="s">
        <v>159</v>
      </c>
      <c r="DF31" t="s">
        <v>159</v>
      </c>
      <c r="DH31" t="s">
        <v>159</v>
      </c>
      <c r="DJ31" t="s">
        <v>159</v>
      </c>
      <c r="DL31" t="s">
        <v>159</v>
      </c>
      <c r="DN31" t="s">
        <v>159</v>
      </c>
      <c r="DP31" t="s">
        <v>159</v>
      </c>
      <c r="DR31" t="s">
        <v>159</v>
      </c>
      <c r="DT31" t="s">
        <v>159</v>
      </c>
      <c r="DU31">
        <f>57-COUNTIF(Q31:DT31, "*&lt;*")</f>
        <v>5</v>
      </c>
    </row>
    <row r="32" spans="1:125" x14ac:dyDescent="0.2">
      <c r="A32" t="s">
        <v>213</v>
      </c>
      <c r="B32">
        <v>12112600</v>
      </c>
      <c r="C32">
        <v>3</v>
      </c>
      <c r="D32" s="2">
        <v>42153</v>
      </c>
      <c r="E32">
        <v>15</v>
      </c>
      <c r="F32">
        <v>0</v>
      </c>
      <c r="G32">
        <v>12112600</v>
      </c>
      <c r="H32" t="s">
        <v>611</v>
      </c>
      <c r="I32" t="s">
        <v>215</v>
      </c>
      <c r="J32" t="s">
        <v>216</v>
      </c>
      <c r="K32" t="s">
        <v>151</v>
      </c>
      <c r="L32">
        <v>1501703</v>
      </c>
      <c r="M32">
        <v>201504231320</v>
      </c>
      <c r="N32" s="3">
        <v>42117.847222222219</v>
      </c>
      <c r="O32" t="s">
        <v>154</v>
      </c>
      <c r="P32">
        <v>9</v>
      </c>
      <c r="Q32">
        <v>1.9456</v>
      </c>
      <c r="T32" t="s">
        <v>159</v>
      </c>
      <c r="V32" t="s">
        <v>159</v>
      </c>
      <c r="W32">
        <v>2.5554999999999999</v>
      </c>
      <c r="Z32" t="s">
        <v>159</v>
      </c>
      <c r="AA32">
        <v>3.8687999999999998</v>
      </c>
      <c r="AD32" t="s">
        <v>159</v>
      </c>
      <c r="AF32" t="s">
        <v>159</v>
      </c>
      <c r="AH32" t="s">
        <v>159</v>
      </c>
      <c r="AJ32" t="s">
        <v>159</v>
      </c>
      <c r="AL32" t="s">
        <v>159</v>
      </c>
      <c r="AN32" t="s">
        <v>159</v>
      </c>
      <c r="AP32" t="s">
        <v>159</v>
      </c>
      <c r="AR32" t="s">
        <v>159</v>
      </c>
      <c r="AT32" t="s">
        <v>159</v>
      </c>
      <c r="AV32" t="s">
        <v>159</v>
      </c>
      <c r="AW32"/>
      <c r="AX32" t="s">
        <v>159</v>
      </c>
      <c r="AZ32" t="s">
        <v>159</v>
      </c>
      <c r="BB32" t="s">
        <v>159</v>
      </c>
      <c r="BD32" t="s">
        <v>159</v>
      </c>
      <c r="BF32" t="s">
        <v>159</v>
      </c>
      <c r="BG32" s="4" t="s">
        <v>159</v>
      </c>
      <c r="BI32" t="s">
        <v>159</v>
      </c>
      <c r="BK32" t="s">
        <v>159</v>
      </c>
      <c r="BM32" t="s">
        <v>159</v>
      </c>
      <c r="BO32" t="s">
        <v>159</v>
      </c>
      <c r="BQ32" t="s">
        <v>159</v>
      </c>
      <c r="BS32" t="s">
        <v>159</v>
      </c>
      <c r="BU32" t="s">
        <v>159</v>
      </c>
      <c r="BW32" t="s">
        <v>159</v>
      </c>
      <c r="BX32" s="4" t="s">
        <v>159</v>
      </c>
      <c r="BZ32" t="s">
        <v>159</v>
      </c>
      <c r="CB32" t="s">
        <v>159</v>
      </c>
      <c r="CD32" t="s">
        <v>159</v>
      </c>
      <c r="CF32" t="s">
        <v>159</v>
      </c>
      <c r="CH32" t="s">
        <v>159</v>
      </c>
      <c r="CJ32" t="s">
        <v>159</v>
      </c>
      <c r="CL32" t="s">
        <v>159</v>
      </c>
      <c r="CN32" t="s">
        <v>159</v>
      </c>
      <c r="CP32" t="s">
        <v>159</v>
      </c>
      <c r="CR32" t="s">
        <v>159</v>
      </c>
      <c r="CT32" t="s">
        <v>159</v>
      </c>
      <c r="CV32" t="s">
        <v>159</v>
      </c>
      <c r="CX32" t="s">
        <v>159</v>
      </c>
      <c r="CZ32" t="s">
        <v>159</v>
      </c>
      <c r="DB32" t="s">
        <v>159</v>
      </c>
      <c r="DD32" t="s">
        <v>159</v>
      </c>
      <c r="DF32" t="s">
        <v>159</v>
      </c>
      <c r="DH32" t="s">
        <v>159</v>
      </c>
      <c r="DJ32" t="s">
        <v>159</v>
      </c>
      <c r="DL32" t="s">
        <v>159</v>
      </c>
      <c r="DN32" t="s">
        <v>159</v>
      </c>
      <c r="DP32" t="s">
        <v>159</v>
      </c>
      <c r="DR32" t="s">
        <v>159</v>
      </c>
      <c r="DT32" t="s">
        <v>159</v>
      </c>
      <c r="DU32">
        <f>57-COUNTIF(Q32:DT32, "*&lt;*")</f>
        <v>5</v>
      </c>
    </row>
    <row r="33" spans="1:125" x14ac:dyDescent="0.2">
      <c r="A33" t="s">
        <v>213</v>
      </c>
      <c r="B33">
        <v>12112600</v>
      </c>
      <c r="C33">
        <v>3</v>
      </c>
      <c r="D33" s="2">
        <v>42153</v>
      </c>
      <c r="E33">
        <v>15</v>
      </c>
      <c r="F33">
        <v>0</v>
      </c>
      <c r="G33">
        <v>12112600</v>
      </c>
      <c r="H33" t="s">
        <v>611</v>
      </c>
      <c r="I33" t="s">
        <v>215</v>
      </c>
      <c r="J33" t="s">
        <v>216</v>
      </c>
      <c r="K33" t="s">
        <v>151</v>
      </c>
      <c r="L33">
        <v>1501872</v>
      </c>
      <c r="M33">
        <v>201505071150</v>
      </c>
      <c r="N33" s="3">
        <v>42131.784722222219</v>
      </c>
      <c r="O33" t="s">
        <v>154</v>
      </c>
      <c r="P33">
        <v>9</v>
      </c>
      <c r="Q33">
        <v>2.6888000000000001</v>
      </c>
      <c r="T33" t="s">
        <v>159</v>
      </c>
      <c r="V33" t="s">
        <v>159</v>
      </c>
      <c r="W33">
        <v>2.9315000000000002</v>
      </c>
      <c r="Z33" t="s">
        <v>159</v>
      </c>
      <c r="AB33" t="s">
        <v>159</v>
      </c>
      <c r="AD33" t="s">
        <v>159</v>
      </c>
      <c r="AF33" t="s">
        <v>159</v>
      </c>
      <c r="AH33" t="s">
        <v>159</v>
      </c>
      <c r="AJ33" t="s">
        <v>159</v>
      </c>
      <c r="AL33" t="s">
        <v>159</v>
      </c>
      <c r="AN33" t="s">
        <v>159</v>
      </c>
      <c r="AP33" t="s">
        <v>159</v>
      </c>
      <c r="AR33" t="s">
        <v>159</v>
      </c>
      <c r="AV33" t="s">
        <v>159</v>
      </c>
      <c r="AW33"/>
      <c r="AX33" t="s">
        <v>159</v>
      </c>
      <c r="AZ33" t="s">
        <v>159</v>
      </c>
      <c r="BB33" t="s">
        <v>159</v>
      </c>
      <c r="BD33" t="s">
        <v>159</v>
      </c>
      <c r="BF33" t="s">
        <v>159</v>
      </c>
      <c r="BG33" s="4" t="s">
        <v>159</v>
      </c>
      <c r="BI33" t="s">
        <v>159</v>
      </c>
      <c r="BK33" t="s">
        <v>159</v>
      </c>
      <c r="BM33" t="s">
        <v>159</v>
      </c>
      <c r="BO33" t="s">
        <v>159</v>
      </c>
      <c r="BQ33" t="s">
        <v>159</v>
      </c>
      <c r="BS33" t="s">
        <v>159</v>
      </c>
      <c r="BU33" t="s">
        <v>159</v>
      </c>
      <c r="BW33" t="s">
        <v>159</v>
      </c>
      <c r="BX33" s="4" t="s">
        <v>159</v>
      </c>
      <c r="BZ33" t="s">
        <v>159</v>
      </c>
      <c r="CB33" t="s">
        <v>159</v>
      </c>
      <c r="CD33" t="s">
        <v>159</v>
      </c>
      <c r="CF33" t="s">
        <v>159</v>
      </c>
      <c r="CH33" t="s">
        <v>159</v>
      </c>
      <c r="CJ33" t="s">
        <v>159</v>
      </c>
      <c r="CL33" t="s">
        <v>159</v>
      </c>
      <c r="CN33" t="s">
        <v>159</v>
      </c>
      <c r="CP33" t="s">
        <v>159</v>
      </c>
      <c r="CR33" t="s">
        <v>159</v>
      </c>
      <c r="CT33" t="s">
        <v>159</v>
      </c>
      <c r="CV33" t="s">
        <v>159</v>
      </c>
      <c r="CX33" t="s">
        <v>159</v>
      </c>
      <c r="CZ33" t="s">
        <v>159</v>
      </c>
      <c r="DB33" t="s">
        <v>159</v>
      </c>
      <c r="DD33" t="s">
        <v>159</v>
      </c>
      <c r="DF33" t="s">
        <v>159</v>
      </c>
      <c r="DH33" t="s">
        <v>159</v>
      </c>
      <c r="DJ33" t="s">
        <v>159</v>
      </c>
      <c r="DL33" t="s">
        <v>159</v>
      </c>
      <c r="DN33" t="s">
        <v>159</v>
      </c>
      <c r="DP33" t="s">
        <v>159</v>
      </c>
      <c r="DR33" t="s">
        <v>159</v>
      </c>
      <c r="DT33" t="s">
        <v>159</v>
      </c>
      <c r="DU33">
        <f>57-COUNTIF(Q33:DT33, "*&lt;*")</f>
        <v>5</v>
      </c>
    </row>
    <row r="34" spans="1:125" x14ac:dyDescent="0.2">
      <c r="A34" t="s">
        <v>213</v>
      </c>
      <c r="B34">
        <v>12112600</v>
      </c>
      <c r="C34">
        <v>3</v>
      </c>
      <c r="D34" s="2">
        <v>42153</v>
      </c>
      <c r="E34">
        <v>15</v>
      </c>
      <c r="F34">
        <v>0</v>
      </c>
      <c r="G34">
        <v>12112600</v>
      </c>
      <c r="H34" t="s">
        <v>611</v>
      </c>
      <c r="I34" t="s">
        <v>215</v>
      </c>
      <c r="J34" t="s">
        <v>216</v>
      </c>
      <c r="K34" t="s">
        <v>151</v>
      </c>
      <c r="L34">
        <v>1502226</v>
      </c>
      <c r="M34">
        <v>201505281530</v>
      </c>
      <c r="N34" s="3">
        <v>42152.9375</v>
      </c>
      <c r="O34" t="s">
        <v>154</v>
      </c>
      <c r="P34">
        <v>9</v>
      </c>
      <c r="Q34">
        <v>1.9187000000000001</v>
      </c>
      <c r="S34">
        <v>1.5324</v>
      </c>
      <c r="T34" t="s">
        <v>160</v>
      </c>
      <c r="U34">
        <v>0.88690000000000002</v>
      </c>
      <c r="W34">
        <v>8.4885999999999999</v>
      </c>
      <c r="X34" t="s">
        <v>160</v>
      </c>
      <c r="Z34" t="s">
        <v>159</v>
      </c>
      <c r="AB34" t="s">
        <v>159</v>
      </c>
      <c r="AD34" t="s">
        <v>159</v>
      </c>
      <c r="AF34" t="s">
        <v>159</v>
      </c>
      <c r="AH34" t="s">
        <v>159</v>
      </c>
      <c r="AJ34" t="s">
        <v>159</v>
      </c>
      <c r="AL34" t="s">
        <v>159</v>
      </c>
      <c r="AN34" t="s">
        <v>159</v>
      </c>
      <c r="AP34" t="s">
        <v>159</v>
      </c>
      <c r="AR34" t="s">
        <v>159</v>
      </c>
      <c r="AT34" t="s">
        <v>159</v>
      </c>
      <c r="AV34" t="s">
        <v>159</v>
      </c>
      <c r="AW34"/>
      <c r="AX34" t="s">
        <v>159</v>
      </c>
      <c r="AZ34" t="s">
        <v>159</v>
      </c>
      <c r="BB34" t="s">
        <v>159</v>
      </c>
      <c r="BD34" t="s">
        <v>159</v>
      </c>
      <c r="BF34" t="s">
        <v>159</v>
      </c>
      <c r="BG34" s="4" t="s">
        <v>159</v>
      </c>
      <c r="BI34" t="s">
        <v>159</v>
      </c>
      <c r="BK34" t="s">
        <v>159</v>
      </c>
      <c r="BM34" t="s">
        <v>159</v>
      </c>
      <c r="BO34" t="s">
        <v>159</v>
      </c>
      <c r="BQ34" t="s">
        <v>159</v>
      </c>
      <c r="BS34" t="s">
        <v>159</v>
      </c>
      <c r="BU34" t="s">
        <v>159</v>
      </c>
      <c r="BW34" t="s">
        <v>159</v>
      </c>
      <c r="BX34" s="4" t="s">
        <v>159</v>
      </c>
      <c r="BZ34" t="s">
        <v>159</v>
      </c>
      <c r="CB34" t="s">
        <v>159</v>
      </c>
      <c r="CD34" t="s">
        <v>159</v>
      </c>
      <c r="CF34" t="s">
        <v>159</v>
      </c>
      <c r="CH34" t="s">
        <v>159</v>
      </c>
      <c r="CJ34" t="s">
        <v>159</v>
      </c>
      <c r="CL34" t="s">
        <v>159</v>
      </c>
      <c r="CN34" t="s">
        <v>159</v>
      </c>
      <c r="CP34" t="s">
        <v>159</v>
      </c>
      <c r="CR34" t="s">
        <v>159</v>
      </c>
      <c r="CT34" t="s">
        <v>159</v>
      </c>
      <c r="CV34" t="s">
        <v>159</v>
      </c>
      <c r="CX34" t="s">
        <v>159</v>
      </c>
      <c r="CZ34" t="s">
        <v>159</v>
      </c>
      <c r="DB34" t="s">
        <v>159</v>
      </c>
      <c r="DD34" t="s">
        <v>159</v>
      </c>
      <c r="DF34" t="s">
        <v>159</v>
      </c>
      <c r="DH34" t="s">
        <v>159</v>
      </c>
      <c r="DJ34" t="s">
        <v>159</v>
      </c>
      <c r="DL34" t="s">
        <v>159</v>
      </c>
      <c r="DN34" t="s">
        <v>159</v>
      </c>
      <c r="DP34" t="s">
        <v>159</v>
      </c>
      <c r="DR34" t="s">
        <v>159</v>
      </c>
      <c r="DT34" t="s">
        <v>159</v>
      </c>
      <c r="DU34">
        <f>57-COUNTIF(Q34:DT34, "*&lt;*")</f>
        <v>6</v>
      </c>
    </row>
    <row r="35" spans="1:125" x14ac:dyDescent="0.2">
      <c r="A35" t="s">
        <v>213</v>
      </c>
      <c r="B35">
        <v>12112600</v>
      </c>
      <c r="C35">
        <v>3</v>
      </c>
      <c r="D35" s="2">
        <v>42153</v>
      </c>
      <c r="E35">
        <v>15</v>
      </c>
      <c r="F35">
        <v>0</v>
      </c>
      <c r="G35">
        <v>12112600</v>
      </c>
      <c r="H35" t="s">
        <v>611</v>
      </c>
      <c r="I35" t="s">
        <v>215</v>
      </c>
      <c r="J35" t="s">
        <v>216</v>
      </c>
      <c r="K35" t="s">
        <v>151</v>
      </c>
      <c r="L35">
        <v>1502302</v>
      </c>
      <c r="M35">
        <v>201506041200</v>
      </c>
      <c r="N35" s="3">
        <v>42159.791666666664</v>
      </c>
      <c r="O35" t="s">
        <v>154</v>
      </c>
      <c r="P35">
        <v>9</v>
      </c>
      <c r="Q35">
        <v>2.3321000000000001</v>
      </c>
      <c r="S35">
        <v>2.3431000000000002</v>
      </c>
      <c r="T35" t="s">
        <v>160</v>
      </c>
      <c r="V35" t="s">
        <v>159</v>
      </c>
      <c r="W35">
        <v>2.9072</v>
      </c>
      <c r="Z35" t="s">
        <v>159</v>
      </c>
      <c r="AB35" t="s">
        <v>159</v>
      </c>
      <c r="AD35" t="s">
        <v>159</v>
      </c>
      <c r="AF35" t="s">
        <v>159</v>
      </c>
      <c r="AG35">
        <v>0.88870000000000005</v>
      </c>
      <c r="AJ35" t="s">
        <v>159</v>
      </c>
      <c r="AL35" t="s">
        <v>159</v>
      </c>
      <c r="AN35" t="s">
        <v>159</v>
      </c>
      <c r="AP35" t="s">
        <v>159</v>
      </c>
      <c r="AR35" t="s">
        <v>159</v>
      </c>
      <c r="AT35" t="s">
        <v>159</v>
      </c>
      <c r="AV35" t="s">
        <v>159</v>
      </c>
      <c r="AW35"/>
      <c r="AX35" t="s">
        <v>159</v>
      </c>
      <c r="AY35">
        <v>1.7928999999999999</v>
      </c>
      <c r="BB35" t="s">
        <v>159</v>
      </c>
      <c r="BD35" t="s">
        <v>159</v>
      </c>
      <c r="BF35" t="s">
        <v>159</v>
      </c>
      <c r="BG35" s="4" t="s">
        <v>159</v>
      </c>
      <c r="BI35" t="s">
        <v>159</v>
      </c>
      <c r="BK35" t="s">
        <v>159</v>
      </c>
      <c r="BM35" t="s">
        <v>159</v>
      </c>
      <c r="BO35" t="s">
        <v>159</v>
      </c>
      <c r="BQ35" t="s">
        <v>159</v>
      </c>
      <c r="BS35" t="s">
        <v>159</v>
      </c>
      <c r="BU35" t="s">
        <v>159</v>
      </c>
      <c r="BW35" t="s">
        <v>159</v>
      </c>
      <c r="BX35" s="4" t="s">
        <v>159</v>
      </c>
      <c r="BZ35" t="s">
        <v>159</v>
      </c>
      <c r="CB35" t="s">
        <v>159</v>
      </c>
      <c r="CD35" t="s">
        <v>159</v>
      </c>
      <c r="CF35" t="s">
        <v>159</v>
      </c>
      <c r="CH35" t="s">
        <v>159</v>
      </c>
      <c r="CJ35" t="s">
        <v>159</v>
      </c>
      <c r="CL35" t="s">
        <v>159</v>
      </c>
      <c r="CN35" t="s">
        <v>159</v>
      </c>
      <c r="CP35" t="s">
        <v>159</v>
      </c>
      <c r="CR35" t="s">
        <v>159</v>
      </c>
      <c r="CT35" t="s">
        <v>159</v>
      </c>
      <c r="CV35" t="s">
        <v>159</v>
      </c>
      <c r="CX35" t="s">
        <v>159</v>
      </c>
      <c r="CZ35" t="s">
        <v>159</v>
      </c>
      <c r="DB35" t="s">
        <v>159</v>
      </c>
      <c r="DD35" t="s">
        <v>159</v>
      </c>
      <c r="DF35" t="s">
        <v>159</v>
      </c>
      <c r="DH35" t="s">
        <v>159</v>
      </c>
      <c r="DJ35" t="s">
        <v>159</v>
      </c>
      <c r="DL35" t="s">
        <v>159</v>
      </c>
      <c r="DN35" t="s">
        <v>159</v>
      </c>
      <c r="DP35" t="s">
        <v>159</v>
      </c>
      <c r="DR35" t="s">
        <v>159</v>
      </c>
      <c r="DT35" t="s">
        <v>159</v>
      </c>
      <c r="DU35">
        <f>57-COUNTIF(Q35:DT35, "*&lt;*")</f>
        <v>7</v>
      </c>
    </row>
    <row r="36" spans="1:125" x14ac:dyDescent="0.2">
      <c r="A36" t="s">
        <v>213</v>
      </c>
      <c r="B36">
        <v>12112600</v>
      </c>
      <c r="C36">
        <v>3</v>
      </c>
      <c r="D36" s="2">
        <v>42153</v>
      </c>
      <c r="E36">
        <v>15</v>
      </c>
      <c r="F36">
        <v>0</v>
      </c>
      <c r="G36">
        <v>12112600</v>
      </c>
      <c r="H36" t="s">
        <v>611</v>
      </c>
      <c r="I36" t="s">
        <v>215</v>
      </c>
      <c r="J36" t="s">
        <v>216</v>
      </c>
      <c r="K36" t="s">
        <v>151</v>
      </c>
      <c r="L36">
        <v>1501994</v>
      </c>
      <c r="M36">
        <v>201505141150</v>
      </c>
      <c r="N36" s="3">
        <v>42138.784722222219</v>
      </c>
      <c r="O36" t="s">
        <v>154</v>
      </c>
      <c r="P36">
        <v>9</v>
      </c>
      <c r="R36" t="s">
        <v>159</v>
      </c>
      <c r="S36">
        <v>2.6164000000000001</v>
      </c>
      <c r="T36" t="s">
        <v>160</v>
      </c>
      <c r="U36">
        <v>3.5335999999999999</v>
      </c>
      <c r="W36">
        <v>2.9670000000000001</v>
      </c>
      <c r="Z36" t="s">
        <v>159</v>
      </c>
      <c r="AA36">
        <v>2.1438000000000001</v>
      </c>
      <c r="AB36" t="s">
        <v>160</v>
      </c>
      <c r="AD36" t="s">
        <v>159</v>
      </c>
      <c r="AF36" t="s">
        <v>159</v>
      </c>
      <c r="AH36" t="s">
        <v>159</v>
      </c>
      <c r="AJ36" t="s">
        <v>159</v>
      </c>
      <c r="AL36" t="s">
        <v>159</v>
      </c>
      <c r="AN36" t="s">
        <v>159</v>
      </c>
      <c r="AP36" t="s">
        <v>159</v>
      </c>
      <c r="AR36" t="s">
        <v>159</v>
      </c>
      <c r="AT36" t="s">
        <v>159</v>
      </c>
      <c r="AV36" t="s">
        <v>159</v>
      </c>
      <c r="AW36">
        <v>7.4116</v>
      </c>
      <c r="AZ36" t="s">
        <v>159</v>
      </c>
      <c r="BB36" t="s">
        <v>159</v>
      </c>
      <c r="BD36" t="s">
        <v>159</v>
      </c>
      <c r="BF36" t="s">
        <v>159</v>
      </c>
      <c r="BG36" s="4" t="s">
        <v>159</v>
      </c>
      <c r="BI36" t="s">
        <v>159</v>
      </c>
      <c r="BK36" t="s">
        <v>159</v>
      </c>
      <c r="BM36" t="s">
        <v>159</v>
      </c>
      <c r="BO36" t="s">
        <v>159</v>
      </c>
      <c r="BQ36" t="s">
        <v>159</v>
      </c>
      <c r="BS36" t="s">
        <v>159</v>
      </c>
      <c r="BU36" t="s">
        <v>159</v>
      </c>
      <c r="BW36" t="s">
        <v>159</v>
      </c>
      <c r="BX36" s="4" t="s">
        <v>159</v>
      </c>
      <c r="BZ36" t="s">
        <v>159</v>
      </c>
      <c r="CB36" t="s">
        <v>159</v>
      </c>
      <c r="CD36" t="s">
        <v>159</v>
      </c>
      <c r="CF36" t="s">
        <v>159</v>
      </c>
      <c r="CH36" t="s">
        <v>159</v>
      </c>
      <c r="CJ36" t="s">
        <v>159</v>
      </c>
      <c r="CL36" t="s">
        <v>159</v>
      </c>
      <c r="CN36" t="s">
        <v>159</v>
      </c>
      <c r="CP36" t="s">
        <v>159</v>
      </c>
      <c r="CR36" t="s">
        <v>159</v>
      </c>
      <c r="CT36" t="s">
        <v>159</v>
      </c>
      <c r="CV36" t="s">
        <v>159</v>
      </c>
      <c r="CX36" t="s">
        <v>159</v>
      </c>
      <c r="CZ36" t="s">
        <v>159</v>
      </c>
      <c r="DB36" t="s">
        <v>159</v>
      </c>
      <c r="DD36" t="s">
        <v>159</v>
      </c>
      <c r="DF36" t="s">
        <v>159</v>
      </c>
      <c r="DH36" t="s">
        <v>159</v>
      </c>
      <c r="DJ36" t="s">
        <v>159</v>
      </c>
      <c r="DL36" t="s">
        <v>159</v>
      </c>
      <c r="DN36" t="s">
        <v>159</v>
      </c>
      <c r="DP36" t="s">
        <v>159</v>
      </c>
      <c r="DR36" t="s">
        <v>159</v>
      </c>
      <c r="DT36" t="s">
        <v>159</v>
      </c>
      <c r="DU36">
        <f>57-COUNTIF(Q36:DT36, "*&lt;*")</f>
        <v>7</v>
      </c>
    </row>
    <row r="37" spans="1:125" x14ac:dyDescent="0.2">
      <c r="A37" t="s">
        <v>213</v>
      </c>
      <c r="B37">
        <v>12112600</v>
      </c>
      <c r="C37">
        <v>3</v>
      </c>
      <c r="D37" s="2">
        <v>42153</v>
      </c>
      <c r="E37">
        <v>15</v>
      </c>
      <c r="F37">
        <v>0</v>
      </c>
      <c r="G37">
        <v>12112600</v>
      </c>
      <c r="H37" t="s">
        <v>611</v>
      </c>
      <c r="I37" t="s">
        <v>215</v>
      </c>
      <c r="J37" t="s">
        <v>216</v>
      </c>
      <c r="K37" t="s">
        <v>151</v>
      </c>
      <c r="L37">
        <v>1501747</v>
      </c>
      <c r="M37">
        <v>201504301330</v>
      </c>
      <c r="N37" s="3">
        <v>42124.854166666664</v>
      </c>
      <c r="O37" t="s">
        <v>154</v>
      </c>
      <c r="P37">
        <v>7</v>
      </c>
      <c r="R37" t="s">
        <v>159</v>
      </c>
      <c r="T37" t="s">
        <v>159</v>
      </c>
      <c r="V37" t="s">
        <v>159</v>
      </c>
      <c r="X37" t="s">
        <v>159</v>
      </c>
      <c r="Z37" t="s">
        <v>159</v>
      </c>
      <c r="AB37" t="s">
        <v>159</v>
      </c>
      <c r="AD37" t="s">
        <v>159</v>
      </c>
      <c r="AE37">
        <v>37.357700000000001</v>
      </c>
      <c r="AH37" t="s">
        <v>159</v>
      </c>
      <c r="AJ37" t="s">
        <v>159</v>
      </c>
      <c r="AL37" t="s">
        <v>159</v>
      </c>
      <c r="AN37" t="s">
        <v>159</v>
      </c>
      <c r="AP37" t="s">
        <v>159</v>
      </c>
      <c r="AR37" t="s">
        <v>159</v>
      </c>
      <c r="AT37" t="s">
        <v>159</v>
      </c>
      <c r="AV37" t="s">
        <v>159</v>
      </c>
      <c r="AW37"/>
      <c r="AX37" t="s">
        <v>159</v>
      </c>
      <c r="AZ37" t="s">
        <v>159</v>
      </c>
      <c r="BB37" t="s">
        <v>159</v>
      </c>
      <c r="BD37" t="s">
        <v>159</v>
      </c>
      <c r="BF37" t="s">
        <v>159</v>
      </c>
      <c r="BG37" s="4" t="s">
        <v>159</v>
      </c>
      <c r="BI37" t="s">
        <v>159</v>
      </c>
      <c r="BK37" t="s">
        <v>159</v>
      </c>
      <c r="BM37" t="s">
        <v>159</v>
      </c>
      <c r="BO37" t="s">
        <v>159</v>
      </c>
      <c r="BQ37" t="s">
        <v>159</v>
      </c>
      <c r="BS37" t="s">
        <v>159</v>
      </c>
      <c r="BU37" t="s">
        <v>159</v>
      </c>
      <c r="BX37" s="4" t="s">
        <v>159</v>
      </c>
      <c r="BZ37" t="s">
        <v>159</v>
      </c>
      <c r="CB37" t="s">
        <v>159</v>
      </c>
      <c r="CD37" t="s">
        <v>159</v>
      </c>
      <c r="CF37" t="s">
        <v>159</v>
      </c>
      <c r="CH37" t="s">
        <v>159</v>
      </c>
      <c r="CJ37" t="s">
        <v>159</v>
      </c>
      <c r="CL37" t="s">
        <v>159</v>
      </c>
      <c r="CN37" t="s">
        <v>159</v>
      </c>
      <c r="CP37" t="s">
        <v>159</v>
      </c>
      <c r="CR37" t="s">
        <v>159</v>
      </c>
      <c r="CT37" t="s">
        <v>159</v>
      </c>
      <c r="CV37" t="s">
        <v>159</v>
      </c>
      <c r="CX37" t="s">
        <v>159</v>
      </c>
      <c r="CZ37" t="s">
        <v>159</v>
      </c>
      <c r="DB37" t="s">
        <v>159</v>
      </c>
      <c r="DD37" t="s">
        <v>159</v>
      </c>
      <c r="DF37" t="s">
        <v>159</v>
      </c>
      <c r="DH37" t="s">
        <v>159</v>
      </c>
      <c r="DJ37" t="s">
        <v>159</v>
      </c>
      <c r="DL37" t="s">
        <v>159</v>
      </c>
      <c r="DN37" t="s">
        <v>159</v>
      </c>
      <c r="DP37" t="s">
        <v>159</v>
      </c>
      <c r="DR37" t="s">
        <v>159</v>
      </c>
      <c r="DT37" t="s">
        <v>159</v>
      </c>
      <c r="DU37">
        <f>57-COUNTIF(Q37:DT37, "*&lt;*")</f>
        <v>4</v>
      </c>
    </row>
    <row r="38" spans="1:125" x14ac:dyDescent="0.2">
      <c r="A38" t="s">
        <v>228</v>
      </c>
      <c r="B38">
        <v>14211499</v>
      </c>
      <c r="C38">
        <v>3</v>
      </c>
      <c r="D38" s="2">
        <v>42187</v>
      </c>
      <c r="E38">
        <v>0</v>
      </c>
      <c r="F38">
        <v>13</v>
      </c>
      <c r="G38">
        <v>14211499</v>
      </c>
      <c r="H38" t="s">
        <v>612</v>
      </c>
      <c r="I38" t="s">
        <v>230</v>
      </c>
      <c r="J38" t="s">
        <v>231</v>
      </c>
      <c r="K38" t="s">
        <v>232</v>
      </c>
      <c r="L38">
        <v>1500628</v>
      </c>
      <c r="M38">
        <v>201505111210</v>
      </c>
      <c r="N38" s="3">
        <v>42135.798611111109</v>
      </c>
      <c r="O38" t="s">
        <v>154</v>
      </c>
      <c r="P38">
        <v>9</v>
      </c>
      <c r="R38" t="s">
        <v>159</v>
      </c>
      <c r="T38" t="s">
        <v>159</v>
      </c>
      <c r="V38" t="s">
        <v>159</v>
      </c>
      <c r="X38" t="s">
        <v>159</v>
      </c>
      <c r="Z38" t="s">
        <v>159</v>
      </c>
      <c r="AA38">
        <v>1.3404</v>
      </c>
      <c r="AC38">
        <v>9.2764000000000006</v>
      </c>
      <c r="AE38">
        <v>37.175400000000003</v>
      </c>
      <c r="AG38">
        <v>2.3776000000000002</v>
      </c>
      <c r="AJ38" t="s">
        <v>159</v>
      </c>
      <c r="AL38" t="s">
        <v>159</v>
      </c>
      <c r="AN38" t="s">
        <v>159</v>
      </c>
      <c r="AP38" t="s">
        <v>159</v>
      </c>
      <c r="AQ38">
        <v>6.5008999999999997</v>
      </c>
      <c r="AT38" t="s">
        <v>159</v>
      </c>
      <c r="AV38" t="s">
        <v>159</v>
      </c>
      <c r="AW38"/>
      <c r="AX38" t="s">
        <v>159</v>
      </c>
      <c r="AZ38" t="s">
        <v>159</v>
      </c>
      <c r="BB38" t="s">
        <v>159</v>
      </c>
      <c r="BC38">
        <v>3.0981000000000001</v>
      </c>
      <c r="BD38" t="s">
        <v>159</v>
      </c>
      <c r="BF38" t="s">
        <v>159</v>
      </c>
      <c r="BG38" s="4"/>
      <c r="BH38">
        <v>25.4451</v>
      </c>
      <c r="BK38" t="s">
        <v>159</v>
      </c>
      <c r="BM38" t="s">
        <v>159</v>
      </c>
      <c r="BO38" t="s">
        <v>159</v>
      </c>
      <c r="BQ38" t="s">
        <v>159</v>
      </c>
      <c r="BS38" t="s">
        <v>159</v>
      </c>
      <c r="BU38" t="s">
        <v>159</v>
      </c>
      <c r="BW38" t="s">
        <v>159</v>
      </c>
      <c r="BX38" s="4" t="s">
        <v>159</v>
      </c>
      <c r="BZ38" t="s">
        <v>159</v>
      </c>
      <c r="CB38" t="s">
        <v>159</v>
      </c>
      <c r="CD38" t="s">
        <v>159</v>
      </c>
      <c r="CF38" t="s">
        <v>159</v>
      </c>
      <c r="CH38" t="s">
        <v>159</v>
      </c>
      <c r="CJ38" t="s">
        <v>159</v>
      </c>
      <c r="CL38" t="s">
        <v>159</v>
      </c>
      <c r="CN38" t="s">
        <v>159</v>
      </c>
      <c r="CP38" t="s">
        <v>159</v>
      </c>
      <c r="CR38" t="s">
        <v>159</v>
      </c>
      <c r="CT38" t="s">
        <v>159</v>
      </c>
      <c r="CV38" t="s">
        <v>159</v>
      </c>
      <c r="CX38" t="s">
        <v>159</v>
      </c>
      <c r="CZ38" t="s">
        <v>159</v>
      </c>
      <c r="DB38" t="s">
        <v>159</v>
      </c>
      <c r="DD38" t="s">
        <v>159</v>
      </c>
      <c r="DF38" t="s">
        <v>159</v>
      </c>
      <c r="DH38" t="s">
        <v>159</v>
      </c>
      <c r="DJ38" t="s">
        <v>159</v>
      </c>
      <c r="DL38" t="s">
        <v>159</v>
      </c>
      <c r="DN38" t="s">
        <v>159</v>
      </c>
      <c r="DP38" t="s">
        <v>159</v>
      </c>
      <c r="DR38" t="s">
        <v>159</v>
      </c>
      <c r="DT38" t="s">
        <v>159</v>
      </c>
      <c r="DU38">
        <f>57-COUNTIF(Q38:DT38, "*&lt;*")</f>
        <v>9</v>
      </c>
    </row>
    <row r="39" spans="1:125" x14ac:dyDescent="0.2">
      <c r="A39" t="s">
        <v>228</v>
      </c>
      <c r="B39">
        <v>14211499</v>
      </c>
      <c r="C39">
        <v>3</v>
      </c>
      <c r="D39" s="2">
        <v>42187</v>
      </c>
      <c r="E39">
        <v>0</v>
      </c>
      <c r="F39">
        <v>13</v>
      </c>
      <c r="G39">
        <v>14211499</v>
      </c>
      <c r="H39" t="s">
        <v>612</v>
      </c>
      <c r="I39" t="s">
        <v>230</v>
      </c>
      <c r="J39" t="s">
        <v>231</v>
      </c>
      <c r="K39" t="s">
        <v>232</v>
      </c>
      <c r="L39">
        <v>1500879</v>
      </c>
      <c r="M39">
        <v>201506011100</v>
      </c>
      <c r="N39" s="3">
        <v>42156.75</v>
      </c>
      <c r="O39" t="s">
        <v>154</v>
      </c>
      <c r="P39">
        <v>9</v>
      </c>
      <c r="Q39">
        <v>1.2686999999999999</v>
      </c>
      <c r="S39">
        <v>12.085000000000001</v>
      </c>
      <c r="T39" t="s">
        <v>160</v>
      </c>
      <c r="V39" t="s">
        <v>159</v>
      </c>
      <c r="X39" t="s">
        <v>159</v>
      </c>
      <c r="Z39" t="s">
        <v>159</v>
      </c>
      <c r="AA39">
        <v>1.8586</v>
      </c>
      <c r="AC39">
        <v>10.1205</v>
      </c>
      <c r="AE39">
        <v>217.5907</v>
      </c>
      <c r="AG39">
        <v>2.0727000000000002</v>
      </c>
      <c r="AJ39" t="s">
        <v>159</v>
      </c>
      <c r="AK39">
        <v>1.0167999999999999</v>
      </c>
      <c r="AM39">
        <v>18.2409</v>
      </c>
      <c r="AP39" t="s">
        <v>159</v>
      </c>
      <c r="AR39" t="s">
        <v>159</v>
      </c>
      <c r="AT39" t="s">
        <v>159</v>
      </c>
      <c r="AU39">
        <v>229.733</v>
      </c>
      <c r="AW39"/>
      <c r="AX39" t="s">
        <v>159</v>
      </c>
      <c r="AZ39" t="s">
        <v>159</v>
      </c>
      <c r="BB39" t="s">
        <v>159</v>
      </c>
      <c r="BC39">
        <v>2.7098</v>
      </c>
      <c r="BF39" t="s">
        <v>159</v>
      </c>
      <c r="BG39" s="4"/>
      <c r="BH39">
        <v>13.7752</v>
      </c>
      <c r="BK39" t="s">
        <v>159</v>
      </c>
      <c r="BM39" t="s">
        <v>159</v>
      </c>
      <c r="BO39" t="s">
        <v>159</v>
      </c>
      <c r="BQ39" t="s">
        <v>159</v>
      </c>
      <c r="BS39" t="s">
        <v>159</v>
      </c>
      <c r="BU39" t="s">
        <v>159</v>
      </c>
      <c r="BW39" t="s">
        <v>159</v>
      </c>
      <c r="BX39" s="4" t="s">
        <v>159</v>
      </c>
      <c r="BZ39" t="s">
        <v>159</v>
      </c>
      <c r="CA39">
        <v>1.3317000000000001</v>
      </c>
      <c r="CD39" t="s">
        <v>159</v>
      </c>
      <c r="CE39">
        <v>0.37059999999999998</v>
      </c>
      <c r="CH39" t="s">
        <v>159</v>
      </c>
      <c r="CJ39" t="s">
        <v>159</v>
      </c>
      <c r="CL39" t="s">
        <v>159</v>
      </c>
      <c r="CN39" t="s">
        <v>159</v>
      </c>
      <c r="CP39" t="s">
        <v>159</v>
      </c>
      <c r="CR39" t="s">
        <v>159</v>
      </c>
      <c r="CT39" t="s">
        <v>159</v>
      </c>
      <c r="CV39" t="s">
        <v>159</v>
      </c>
      <c r="CX39" t="s">
        <v>159</v>
      </c>
      <c r="CZ39" t="s">
        <v>159</v>
      </c>
      <c r="DB39" t="s">
        <v>159</v>
      </c>
      <c r="DD39" t="s">
        <v>159</v>
      </c>
      <c r="DF39" t="s">
        <v>159</v>
      </c>
      <c r="DH39" t="s">
        <v>159</v>
      </c>
      <c r="DJ39" t="s">
        <v>159</v>
      </c>
      <c r="DL39" t="s">
        <v>159</v>
      </c>
      <c r="DN39" t="s">
        <v>159</v>
      </c>
      <c r="DP39" t="s">
        <v>159</v>
      </c>
      <c r="DR39" t="s">
        <v>159</v>
      </c>
      <c r="DT39" t="s">
        <v>159</v>
      </c>
      <c r="DU39">
        <f>57-COUNTIF(Q39:DT39, "*&lt;*")</f>
        <v>16</v>
      </c>
    </row>
    <row r="40" spans="1:125" x14ac:dyDescent="0.2">
      <c r="A40" t="s">
        <v>228</v>
      </c>
      <c r="B40">
        <v>14211499</v>
      </c>
      <c r="C40">
        <v>3</v>
      </c>
      <c r="D40" s="2">
        <v>42187</v>
      </c>
      <c r="E40">
        <v>0</v>
      </c>
      <c r="F40">
        <v>13</v>
      </c>
      <c r="G40">
        <v>14211499</v>
      </c>
      <c r="H40" t="s">
        <v>612</v>
      </c>
      <c r="I40" t="s">
        <v>230</v>
      </c>
      <c r="J40" t="s">
        <v>231</v>
      </c>
      <c r="K40" t="s">
        <v>232</v>
      </c>
      <c r="L40">
        <v>1500499</v>
      </c>
      <c r="M40">
        <v>201504271240</v>
      </c>
      <c r="N40" s="3">
        <v>42121.819444444445</v>
      </c>
      <c r="O40" t="s">
        <v>154</v>
      </c>
      <c r="P40">
        <v>9</v>
      </c>
      <c r="R40" t="s">
        <v>159</v>
      </c>
      <c r="T40" t="s">
        <v>159</v>
      </c>
      <c r="V40" t="s">
        <v>159</v>
      </c>
      <c r="X40" t="s">
        <v>159</v>
      </c>
      <c r="AA40">
        <v>1.9508000000000001</v>
      </c>
      <c r="AD40" t="s">
        <v>159</v>
      </c>
      <c r="AE40">
        <v>120.1343</v>
      </c>
      <c r="AG40">
        <v>2.25</v>
      </c>
      <c r="AJ40" t="s">
        <v>159</v>
      </c>
      <c r="AL40" t="s">
        <v>159</v>
      </c>
      <c r="AN40" t="s">
        <v>159</v>
      </c>
      <c r="AP40" t="s">
        <v>159</v>
      </c>
      <c r="AQ40">
        <v>10.3658</v>
      </c>
      <c r="AT40" t="s">
        <v>159</v>
      </c>
      <c r="AU40">
        <v>116.39490000000001</v>
      </c>
      <c r="AW40"/>
      <c r="AX40" t="s">
        <v>159</v>
      </c>
      <c r="AZ40" t="s">
        <v>159</v>
      </c>
      <c r="BB40" t="s">
        <v>159</v>
      </c>
      <c r="BC40">
        <v>3.7584</v>
      </c>
      <c r="BF40" t="s">
        <v>159</v>
      </c>
      <c r="BG40" s="4"/>
      <c r="BH40">
        <v>41.262599999999999</v>
      </c>
      <c r="BK40" t="s">
        <v>159</v>
      </c>
      <c r="BM40" t="s">
        <v>159</v>
      </c>
      <c r="BO40" t="s">
        <v>159</v>
      </c>
      <c r="BQ40" t="s">
        <v>159</v>
      </c>
      <c r="BS40" t="s">
        <v>159</v>
      </c>
      <c r="BU40" t="s">
        <v>159</v>
      </c>
      <c r="BW40" t="s">
        <v>159</v>
      </c>
      <c r="BX40" s="4" t="s">
        <v>159</v>
      </c>
      <c r="BZ40" t="s">
        <v>159</v>
      </c>
      <c r="CB40" t="s">
        <v>159</v>
      </c>
      <c r="CD40" t="s">
        <v>159</v>
      </c>
      <c r="CF40" t="s">
        <v>159</v>
      </c>
      <c r="CH40" t="s">
        <v>159</v>
      </c>
      <c r="CJ40" t="s">
        <v>159</v>
      </c>
      <c r="CL40" t="s">
        <v>159</v>
      </c>
      <c r="CN40" t="s">
        <v>159</v>
      </c>
      <c r="CP40" t="s">
        <v>159</v>
      </c>
      <c r="CR40" t="s">
        <v>159</v>
      </c>
      <c r="CT40" t="s">
        <v>159</v>
      </c>
      <c r="CV40" t="s">
        <v>159</v>
      </c>
      <c r="CX40" t="s">
        <v>159</v>
      </c>
      <c r="CZ40" t="s">
        <v>159</v>
      </c>
      <c r="DB40" t="s">
        <v>159</v>
      </c>
      <c r="DD40" t="s">
        <v>159</v>
      </c>
      <c r="DF40" t="s">
        <v>159</v>
      </c>
      <c r="DH40" t="s">
        <v>159</v>
      </c>
      <c r="DJ40" t="s">
        <v>159</v>
      </c>
      <c r="DL40" t="s">
        <v>159</v>
      </c>
      <c r="DN40" t="s">
        <v>159</v>
      </c>
      <c r="DP40" t="s">
        <v>159</v>
      </c>
      <c r="DQ40">
        <v>9.2126000000000001</v>
      </c>
      <c r="DT40" t="s">
        <v>159</v>
      </c>
      <c r="DU40">
        <f>57-COUNTIF(Q40:DT40, "*&lt;*")</f>
        <v>12</v>
      </c>
    </row>
    <row r="41" spans="1:125" x14ac:dyDescent="0.2">
      <c r="A41" t="s">
        <v>228</v>
      </c>
      <c r="B41">
        <v>14211499</v>
      </c>
      <c r="C41">
        <v>3</v>
      </c>
      <c r="D41" s="2">
        <v>42187</v>
      </c>
      <c r="E41">
        <v>0</v>
      </c>
      <c r="F41">
        <v>13</v>
      </c>
      <c r="G41">
        <v>14211499</v>
      </c>
      <c r="H41" t="s">
        <v>612</v>
      </c>
      <c r="I41" t="s">
        <v>230</v>
      </c>
      <c r="J41" t="s">
        <v>231</v>
      </c>
      <c r="K41" t="s">
        <v>232</v>
      </c>
      <c r="L41">
        <v>1500426</v>
      </c>
      <c r="M41">
        <v>201504201000</v>
      </c>
      <c r="N41" s="3">
        <v>42114.708333333336</v>
      </c>
      <c r="O41" t="s">
        <v>154</v>
      </c>
      <c r="P41">
        <v>9</v>
      </c>
      <c r="Q41">
        <v>2.6160999999999999</v>
      </c>
      <c r="T41" t="s">
        <v>159</v>
      </c>
      <c r="V41" t="s">
        <v>159</v>
      </c>
      <c r="X41" t="s">
        <v>159</v>
      </c>
      <c r="Z41" t="s">
        <v>159</v>
      </c>
      <c r="AB41" t="s">
        <v>159</v>
      </c>
      <c r="AC41">
        <v>8.3214000000000006</v>
      </c>
      <c r="AF41" t="s">
        <v>159</v>
      </c>
      <c r="AG41">
        <v>2.6230000000000002</v>
      </c>
      <c r="AJ41" t="s">
        <v>159</v>
      </c>
      <c r="AL41" t="s">
        <v>159</v>
      </c>
      <c r="AN41" t="s">
        <v>159</v>
      </c>
      <c r="AP41" t="s">
        <v>159</v>
      </c>
      <c r="AQ41">
        <v>10.0654</v>
      </c>
      <c r="AT41" t="s">
        <v>159</v>
      </c>
      <c r="AV41" t="s">
        <v>159</v>
      </c>
      <c r="AW41"/>
      <c r="AX41" t="s">
        <v>159</v>
      </c>
      <c r="AZ41" t="s">
        <v>159</v>
      </c>
      <c r="BB41" t="s">
        <v>159</v>
      </c>
      <c r="BC41">
        <v>4.6951999999999998</v>
      </c>
      <c r="BF41" t="s">
        <v>159</v>
      </c>
      <c r="BG41" s="4"/>
      <c r="BH41">
        <v>41.304600000000001</v>
      </c>
      <c r="BK41" t="s">
        <v>159</v>
      </c>
      <c r="BM41" t="s">
        <v>159</v>
      </c>
      <c r="BO41" t="s">
        <v>159</v>
      </c>
      <c r="BQ41" t="s">
        <v>159</v>
      </c>
      <c r="BS41" t="s">
        <v>159</v>
      </c>
      <c r="BU41" t="s">
        <v>159</v>
      </c>
      <c r="BW41" t="s">
        <v>159</v>
      </c>
      <c r="BX41" s="4" t="s">
        <v>159</v>
      </c>
      <c r="BZ41" t="s">
        <v>159</v>
      </c>
      <c r="CB41" t="s">
        <v>159</v>
      </c>
      <c r="CD41" t="s">
        <v>159</v>
      </c>
      <c r="CF41" t="s">
        <v>159</v>
      </c>
      <c r="CH41" t="s">
        <v>159</v>
      </c>
      <c r="CJ41" t="s">
        <v>159</v>
      </c>
      <c r="CL41" t="s">
        <v>159</v>
      </c>
      <c r="CN41" t="s">
        <v>159</v>
      </c>
      <c r="CP41" t="s">
        <v>159</v>
      </c>
      <c r="CR41" t="s">
        <v>159</v>
      </c>
      <c r="CT41" t="s">
        <v>159</v>
      </c>
      <c r="CV41" t="s">
        <v>159</v>
      </c>
      <c r="CX41" t="s">
        <v>159</v>
      </c>
      <c r="CZ41" t="s">
        <v>159</v>
      </c>
      <c r="DB41" t="s">
        <v>159</v>
      </c>
      <c r="DD41" t="s">
        <v>159</v>
      </c>
      <c r="DF41" t="s">
        <v>159</v>
      </c>
      <c r="DH41" t="s">
        <v>159</v>
      </c>
      <c r="DJ41" t="s">
        <v>159</v>
      </c>
      <c r="DL41" t="s">
        <v>159</v>
      </c>
      <c r="DN41" t="s">
        <v>159</v>
      </c>
      <c r="DP41" t="s">
        <v>159</v>
      </c>
      <c r="DR41" t="s">
        <v>159</v>
      </c>
      <c r="DT41" t="s">
        <v>159</v>
      </c>
      <c r="DU41">
        <f>57-COUNTIF(Q41:DT41, "*&lt;*")</f>
        <v>9</v>
      </c>
    </row>
    <row r="42" spans="1:125" x14ac:dyDescent="0.2">
      <c r="A42" t="s">
        <v>228</v>
      </c>
      <c r="B42">
        <v>14211499</v>
      </c>
      <c r="C42">
        <v>3</v>
      </c>
      <c r="D42" s="2">
        <v>42187</v>
      </c>
      <c r="E42">
        <v>0</v>
      </c>
      <c r="F42">
        <v>13</v>
      </c>
      <c r="G42">
        <v>14211499</v>
      </c>
      <c r="H42" t="s">
        <v>612</v>
      </c>
      <c r="I42" t="s">
        <v>230</v>
      </c>
      <c r="J42" t="s">
        <v>231</v>
      </c>
      <c r="K42" t="s">
        <v>232</v>
      </c>
      <c r="L42">
        <v>1500356</v>
      </c>
      <c r="M42">
        <v>201504131050</v>
      </c>
      <c r="N42" s="3">
        <v>42107.743055555555</v>
      </c>
      <c r="O42" t="s">
        <v>154</v>
      </c>
      <c r="P42">
        <v>9</v>
      </c>
      <c r="Q42">
        <v>2.1263000000000001</v>
      </c>
      <c r="R42" t="s">
        <v>160</v>
      </c>
      <c r="T42" t="s">
        <v>159</v>
      </c>
      <c r="V42" t="s">
        <v>159</v>
      </c>
      <c r="W42">
        <v>1.7947</v>
      </c>
      <c r="X42" t="s">
        <v>160</v>
      </c>
      <c r="AA42">
        <v>0.9456</v>
      </c>
      <c r="AC42">
        <v>6.7393000000000001</v>
      </c>
      <c r="AD42" t="s">
        <v>160</v>
      </c>
      <c r="AF42" t="s">
        <v>159</v>
      </c>
      <c r="AG42">
        <v>3.2330999999999999</v>
      </c>
      <c r="AJ42" t="s">
        <v>159</v>
      </c>
      <c r="AK42">
        <v>4.3476999999999997</v>
      </c>
      <c r="AL42" t="s">
        <v>160</v>
      </c>
      <c r="AN42" t="s">
        <v>159</v>
      </c>
      <c r="AP42" t="s">
        <v>159</v>
      </c>
      <c r="AQ42">
        <v>8.0311000000000003</v>
      </c>
      <c r="AT42" t="s">
        <v>159</v>
      </c>
      <c r="AV42" t="s">
        <v>159</v>
      </c>
      <c r="AW42"/>
      <c r="AX42" t="s">
        <v>159</v>
      </c>
      <c r="AZ42" t="s">
        <v>159</v>
      </c>
      <c r="BB42" t="s">
        <v>159</v>
      </c>
      <c r="BC42">
        <v>6.6916000000000002</v>
      </c>
      <c r="BF42" t="s">
        <v>159</v>
      </c>
      <c r="BG42" s="4"/>
      <c r="BH42">
        <v>46.436300000000003</v>
      </c>
      <c r="BK42" t="s">
        <v>159</v>
      </c>
      <c r="BL42">
        <v>4.6936999999999998</v>
      </c>
      <c r="BO42" t="s">
        <v>159</v>
      </c>
      <c r="BQ42" t="s">
        <v>159</v>
      </c>
      <c r="BS42" t="s">
        <v>159</v>
      </c>
      <c r="BU42" t="s">
        <v>159</v>
      </c>
      <c r="BW42" t="s">
        <v>159</v>
      </c>
      <c r="BX42" s="4" t="s">
        <v>159</v>
      </c>
      <c r="BZ42" t="s">
        <v>159</v>
      </c>
      <c r="CB42" t="s">
        <v>159</v>
      </c>
      <c r="CD42" t="s">
        <v>159</v>
      </c>
      <c r="CF42" t="s">
        <v>159</v>
      </c>
      <c r="CH42" t="s">
        <v>159</v>
      </c>
      <c r="CJ42" t="s">
        <v>159</v>
      </c>
      <c r="CL42" t="s">
        <v>159</v>
      </c>
      <c r="CN42" t="s">
        <v>159</v>
      </c>
      <c r="CP42" t="s">
        <v>159</v>
      </c>
      <c r="CR42" t="s">
        <v>159</v>
      </c>
      <c r="CT42" t="s">
        <v>159</v>
      </c>
      <c r="CV42" t="s">
        <v>159</v>
      </c>
      <c r="CX42" t="s">
        <v>159</v>
      </c>
      <c r="CZ42" t="s">
        <v>159</v>
      </c>
      <c r="DB42" t="s">
        <v>159</v>
      </c>
      <c r="DD42" t="s">
        <v>159</v>
      </c>
      <c r="DF42" t="s">
        <v>159</v>
      </c>
      <c r="DH42" t="s">
        <v>159</v>
      </c>
      <c r="DJ42" t="s">
        <v>159</v>
      </c>
      <c r="DL42" t="s">
        <v>159</v>
      </c>
      <c r="DN42" t="s">
        <v>159</v>
      </c>
      <c r="DP42" t="s">
        <v>159</v>
      </c>
      <c r="DR42" t="s">
        <v>159</v>
      </c>
      <c r="DT42" t="s">
        <v>159</v>
      </c>
      <c r="DU42">
        <f>57-COUNTIF(Q42:DT42, "*&lt;*")</f>
        <v>14</v>
      </c>
    </row>
    <row r="43" spans="1:125" x14ac:dyDescent="0.2">
      <c r="A43" t="s">
        <v>228</v>
      </c>
      <c r="B43">
        <v>14211499</v>
      </c>
      <c r="C43">
        <v>3</v>
      </c>
      <c r="D43" s="2">
        <v>42187</v>
      </c>
      <c r="E43">
        <v>0</v>
      </c>
      <c r="F43">
        <v>13</v>
      </c>
      <c r="G43">
        <v>14211499</v>
      </c>
      <c r="H43" t="s">
        <v>612</v>
      </c>
      <c r="I43" t="s">
        <v>230</v>
      </c>
      <c r="J43" t="s">
        <v>231</v>
      </c>
      <c r="K43" t="s">
        <v>232</v>
      </c>
      <c r="L43">
        <v>1500563</v>
      </c>
      <c r="M43">
        <v>201505040920</v>
      </c>
      <c r="N43" s="3">
        <v>42128.680555555555</v>
      </c>
      <c r="O43" t="s">
        <v>154</v>
      </c>
      <c r="P43">
        <v>9</v>
      </c>
      <c r="Q43">
        <v>1.417</v>
      </c>
      <c r="T43" t="s">
        <v>159</v>
      </c>
      <c r="V43" t="s">
        <v>159</v>
      </c>
      <c r="X43" t="s">
        <v>159</v>
      </c>
      <c r="Z43" t="s">
        <v>159</v>
      </c>
      <c r="AA43">
        <v>1.0618000000000001</v>
      </c>
      <c r="AC43">
        <v>7.5153999999999996</v>
      </c>
      <c r="AF43" t="s">
        <v>159</v>
      </c>
      <c r="AG43">
        <v>3.8214999999999999</v>
      </c>
      <c r="AJ43" t="s">
        <v>159</v>
      </c>
      <c r="AL43" t="s">
        <v>159</v>
      </c>
      <c r="AM43">
        <v>11.908899999999999</v>
      </c>
      <c r="AP43" t="s">
        <v>159</v>
      </c>
      <c r="AQ43">
        <v>5.5148999999999999</v>
      </c>
      <c r="AT43" t="s">
        <v>159</v>
      </c>
      <c r="AV43" t="s">
        <v>159</v>
      </c>
      <c r="AW43"/>
      <c r="AX43" t="s">
        <v>159</v>
      </c>
      <c r="AZ43" t="s">
        <v>159</v>
      </c>
      <c r="BB43" t="s">
        <v>159</v>
      </c>
      <c r="BC43">
        <v>6.6707000000000001</v>
      </c>
      <c r="BF43" t="s">
        <v>159</v>
      </c>
      <c r="BG43" s="4"/>
      <c r="BH43">
        <v>38.918100000000003</v>
      </c>
      <c r="BK43" t="s">
        <v>159</v>
      </c>
      <c r="BM43" t="s">
        <v>159</v>
      </c>
      <c r="BO43" t="s">
        <v>159</v>
      </c>
      <c r="BQ43" t="s">
        <v>159</v>
      </c>
      <c r="BS43" t="s">
        <v>159</v>
      </c>
      <c r="BU43" t="s">
        <v>159</v>
      </c>
      <c r="BW43" t="s">
        <v>159</v>
      </c>
      <c r="BX43" s="4" t="s">
        <v>159</v>
      </c>
      <c r="BZ43" t="s">
        <v>159</v>
      </c>
      <c r="CB43" t="s">
        <v>159</v>
      </c>
      <c r="CD43" t="s">
        <v>159</v>
      </c>
      <c r="CF43" t="s">
        <v>159</v>
      </c>
      <c r="CH43" t="s">
        <v>159</v>
      </c>
      <c r="CJ43" t="s">
        <v>159</v>
      </c>
      <c r="CL43" t="s">
        <v>159</v>
      </c>
      <c r="CN43" t="s">
        <v>159</v>
      </c>
      <c r="CP43" t="s">
        <v>159</v>
      </c>
      <c r="CR43" t="s">
        <v>159</v>
      </c>
      <c r="CT43" t="s">
        <v>159</v>
      </c>
      <c r="CV43" t="s">
        <v>159</v>
      </c>
      <c r="CX43" t="s">
        <v>159</v>
      </c>
      <c r="CZ43" t="s">
        <v>159</v>
      </c>
      <c r="DB43" t="s">
        <v>159</v>
      </c>
      <c r="DD43" t="s">
        <v>159</v>
      </c>
      <c r="DF43" t="s">
        <v>159</v>
      </c>
      <c r="DH43" t="s">
        <v>159</v>
      </c>
      <c r="DJ43" t="s">
        <v>159</v>
      </c>
      <c r="DL43" t="s">
        <v>159</v>
      </c>
      <c r="DN43" t="s">
        <v>159</v>
      </c>
      <c r="DP43" t="s">
        <v>159</v>
      </c>
      <c r="DR43" t="s">
        <v>159</v>
      </c>
      <c r="DS43">
        <v>0.31759999999999999</v>
      </c>
      <c r="DU43">
        <f>57-COUNTIF(Q43:DT43, "*&lt;*")</f>
        <v>12</v>
      </c>
    </row>
    <row r="44" spans="1:125" x14ac:dyDescent="0.2">
      <c r="A44" s="5" t="s">
        <v>245</v>
      </c>
      <c r="B44" s="5">
        <v>12110495</v>
      </c>
      <c r="C44" s="5">
        <v>4</v>
      </c>
      <c r="D44" s="6">
        <v>42171</v>
      </c>
      <c r="E44" s="5">
        <v>15</v>
      </c>
      <c r="F44" s="5">
        <v>4</v>
      </c>
      <c r="G44" s="5">
        <v>12110495</v>
      </c>
      <c r="H44" s="5" t="s">
        <v>613</v>
      </c>
      <c r="I44" s="5" t="s">
        <v>247</v>
      </c>
      <c r="J44" s="5" t="s">
        <v>248</v>
      </c>
      <c r="K44" s="5" t="s">
        <v>151</v>
      </c>
      <c r="L44" s="5">
        <v>1501996</v>
      </c>
      <c r="M44" s="5">
        <v>201505141000</v>
      </c>
      <c r="N44" s="7">
        <v>42138.708333333336</v>
      </c>
      <c r="O44" s="5" t="s">
        <v>154</v>
      </c>
      <c r="P44" s="5">
        <v>9</v>
      </c>
      <c r="Q44" s="5"/>
      <c r="R44" s="5" t="s">
        <v>159</v>
      </c>
      <c r="S44" s="5"/>
      <c r="T44" s="5" t="s">
        <v>159</v>
      </c>
      <c r="U44" s="5"/>
      <c r="V44" s="5" t="s">
        <v>159</v>
      </c>
      <c r="W44" s="5">
        <v>3.6497999999999999</v>
      </c>
      <c r="X44" s="5"/>
      <c r="Y44" s="5"/>
      <c r="Z44" s="5" t="s">
        <v>159</v>
      </c>
      <c r="AA44" s="5"/>
      <c r="AB44" s="5" t="s">
        <v>159</v>
      </c>
      <c r="AC44" s="5"/>
      <c r="AD44" s="5" t="s">
        <v>159</v>
      </c>
      <c r="AE44" s="5"/>
      <c r="AF44" s="5" t="s">
        <v>159</v>
      </c>
      <c r="AG44" s="5">
        <v>0.67620000000000002</v>
      </c>
      <c r="AH44" s="5"/>
      <c r="AI44" s="5"/>
      <c r="AJ44" s="5" t="s">
        <v>159</v>
      </c>
      <c r="AK44" s="5"/>
      <c r="AL44" s="5" t="s">
        <v>159</v>
      </c>
      <c r="AM44" s="5"/>
      <c r="AN44" s="5" t="s">
        <v>159</v>
      </c>
      <c r="AO44" s="5"/>
      <c r="AP44" s="5" t="s">
        <v>159</v>
      </c>
      <c r="AQ44" s="5"/>
      <c r="AR44" s="5" t="s">
        <v>159</v>
      </c>
      <c r="AS44" s="5"/>
      <c r="AT44" s="5" t="s">
        <v>159</v>
      </c>
      <c r="AU44" s="5"/>
      <c r="AV44" s="5" t="s">
        <v>159</v>
      </c>
      <c r="AW44" s="5"/>
      <c r="AX44" s="5" t="s">
        <v>159</v>
      </c>
      <c r="AY44" s="5"/>
      <c r="AZ44" s="5" t="s">
        <v>159</v>
      </c>
      <c r="BA44" s="5"/>
      <c r="BB44" s="5" t="s">
        <v>159</v>
      </c>
      <c r="BC44" s="5"/>
      <c r="BD44" s="5" t="s">
        <v>159</v>
      </c>
      <c r="BE44" s="5"/>
      <c r="BF44" s="5" t="s">
        <v>159</v>
      </c>
      <c r="BG44" s="5" t="s">
        <v>159</v>
      </c>
      <c r="BH44" s="5"/>
      <c r="BI44" s="5" t="s">
        <v>159</v>
      </c>
      <c r="BJ44" s="5"/>
      <c r="BK44" s="5" t="s">
        <v>159</v>
      </c>
      <c r="BL44" s="5"/>
      <c r="BM44" s="5" t="s">
        <v>159</v>
      </c>
      <c r="BN44" s="5"/>
      <c r="BO44" s="5" t="s">
        <v>159</v>
      </c>
      <c r="BP44" s="5"/>
      <c r="BQ44" s="5" t="s">
        <v>159</v>
      </c>
      <c r="BR44" s="5"/>
      <c r="BS44" s="5" t="s">
        <v>159</v>
      </c>
      <c r="BT44" s="5"/>
      <c r="BU44" s="5" t="s">
        <v>159</v>
      </c>
      <c r="BV44" s="5"/>
      <c r="BW44" s="5" t="s">
        <v>159</v>
      </c>
      <c r="BX44" s="5" t="s">
        <v>159</v>
      </c>
      <c r="BY44" s="5"/>
      <c r="BZ44" s="5" t="s">
        <v>159</v>
      </c>
      <c r="CA44" s="5"/>
      <c r="CB44" s="5" t="s">
        <v>159</v>
      </c>
      <c r="CC44" s="5"/>
      <c r="CD44" s="5" t="s">
        <v>159</v>
      </c>
      <c r="CE44" s="5"/>
      <c r="CF44" s="5" t="s">
        <v>159</v>
      </c>
      <c r="CG44" s="5"/>
      <c r="CH44" s="5" t="s">
        <v>159</v>
      </c>
      <c r="CI44" s="5"/>
      <c r="CJ44" s="5" t="s">
        <v>159</v>
      </c>
      <c r="CK44" s="5"/>
      <c r="CL44" s="5" t="s">
        <v>159</v>
      </c>
      <c r="CM44" s="5"/>
      <c r="CN44" s="5" t="s">
        <v>159</v>
      </c>
      <c r="CO44" s="5"/>
      <c r="CP44" s="5" t="s">
        <v>159</v>
      </c>
      <c r="CQ44" s="5"/>
      <c r="CR44" s="5" t="s">
        <v>159</v>
      </c>
      <c r="CS44" s="5"/>
      <c r="CT44" s="5" t="s">
        <v>159</v>
      </c>
      <c r="CU44" s="5"/>
      <c r="CV44" s="5" t="s">
        <v>159</v>
      </c>
      <c r="CW44" s="5"/>
      <c r="CX44" s="5" t="s">
        <v>159</v>
      </c>
      <c r="CY44" s="5"/>
      <c r="CZ44" s="5" t="s">
        <v>159</v>
      </c>
      <c r="DA44" s="5"/>
      <c r="DB44" s="5" t="s">
        <v>159</v>
      </c>
      <c r="DC44" s="5"/>
      <c r="DD44" s="5" t="s">
        <v>159</v>
      </c>
      <c r="DE44" s="5">
        <v>0.23330000000000001</v>
      </c>
      <c r="DF44" s="5"/>
      <c r="DG44" s="5"/>
      <c r="DH44" s="5" t="s">
        <v>159</v>
      </c>
      <c r="DI44" s="5">
        <v>3.3275999999999999</v>
      </c>
      <c r="DJ44" s="5"/>
      <c r="DK44" s="5"/>
      <c r="DL44" s="5" t="s">
        <v>159</v>
      </c>
      <c r="DM44" s="5"/>
      <c r="DN44" s="5" t="s">
        <v>159</v>
      </c>
      <c r="DO44" s="5"/>
      <c r="DP44" s="5" t="s">
        <v>159</v>
      </c>
      <c r="DQ44" s="5"/>
      <c r="DR44" s="5" t="s">
        <v>159</v>
      </c>
      <c r="DS44" s="5"/>
      <c r="DT44" s="5" t="s">
        <v>159</v>
      </c>
      <c r="DU44">
        <f>57-COUNTIF(Q44:DT44, "*&lt;*")</f>
        <v>6</v>
      </c>
    </row>
    <row r="45" spans="1:125" x14ac:dyDescent="0.2">
      <c r="A45" s="5" t="s">
        <v>245</v>
      </c>
      <c r="B45" s="5">
        <v>12110495</v>
      </c>
      <c r="C45" s="5">
        <v>4</v>
      </c>
      <c r="D45" s="6">
        <v>42171</v>
      </c>
      <c r="E45" s="5">
        <v>15</v>
      </c>
      <c r="F45" s="5">
        <v>4</v>
      </c>
      <c r="G45" s="5">
        <v>12110495</v>
      </c>
      <c r="H45" s="5" t="s">
        <v>613</v>
      </c>
      <c r="I45" s="5" t="s">
        <v>247</v>
      </c>
      <c r="J45" s="5" t="s">
        <v>248</v>
      </c>
      <c r="K45" s="5" t="s">
        <v>151</v>
      </c>
      <c r="L45" s="5">
        <v>1501874</v>
      </c>
      <c r="M45" s="5">
        <v>201505070930</v>
      </c>
      <c r="N45" s="7">
        <v>42131.6875</v>
      </c>
      <c r="O45" s="5" t="s">
        <v>154</v>
      </c>
      <c r="P45" s="5">
        <v>9</v>
      </c>
      <c r="Q45" s="5">
        <v>1.9323999999999999</v>
      </c>
      <c r="R45" s="5"/>
      <c r="S45" s="5"/>
      <c r="T45" s="5" t="s">
        <v>159</v>
      </c>
      <c r="U45" s="5"/>
      <c r="V45" s="5" t="s">
        <v>159</v>
      </c>
      <c r="W45" s="5">
        <v>3.3279000000000001</v>
      </c>
      <c r="X45" s="5"/>
      <c r="Y45" s="5"/>
      <c r="Z45" s="5" t="s">
        <v>159</v>
      </c>
      <c r="AA45" s="5">
        <v>3.3906000000000001</v>
      </c>
      <c r="AB45" s="5"/>
      <c r="AC45" s="5"/>
      <c r="AD45" s="5" t="s">
        <v>159</v>
      </c>
      <c r="AE45" s="5"/>
      <c r="AF45" s="5" t="s">
        <v>159</v>
      </c>
      <c r="AG45" s="5"/>
      <c r="AH45" s="5" t="s">
        <v>159</v>
      </c>
      <c r="AI45" s="5"/>
      <c r="AJ45" s="5" t="s">
        <v>159</v>
      </c>
      <c r="AK45" s="5"/>
      <c r="AL45" s="5" t="s">
        <v>159</v>
      </c>
      <c r="AM45" s="5"/>
      <c r="AN45" s="5" t="s">
        <v>159</v>
      </c>
      <c r="AO45" s="5"/>
      <c r="AP45" s="5" t="s">
        <v>159</v>
      </c>
      <c r="AQ45" s="5"/>
      <c r="AR45" s="5" t="s">
        <v>159</v>
      </c>
      <c r="AS45" s="5"/>
      <c r="AT45" s="5"/>
      <c r="AU45" s="5"/>
      <c r="AV45" s="5" t="s">
        <v>159</v>
      </c>
      <c r="AW45" s="5"/>
      <c r="AX45" s="5" t="s">
        <v>159</v>
      </c>
      <c r="AY45" s="5"/>
      <c r="AZ45" s="5" t="s">
        <v>159</v>
      </c>
      <c r="BA45" s="5"/>
      <c r="BB45" s="5" t="s">
        <v>159</v>
      </c>
      <c r="BC45" s="5"/>
      <c r="BD45" s="5" t="s">
        <v>159</v>
      </c>
      <c r="BE45" s="5"/>
      <c r="BF45" s="5" t="s">
        <v>159</v>
      </c>
      <c r="BG45" s="5" t="s">
        <v>159</v>
      </c>
      <c r="BH45" s="5"/>
      <c r="BI45" s="5" t="s">
        <v>159</v>
      </c>
      <c r="BJ45" s="5"/>
      <c r="BK45" s="5" t="s">
        <v>159</v>
      </c>
      <c r="BL45" s="5"/>
      <c r="BM45" s="5" t="s">
        <v>159</v>
      </c>
      <c r="BN45" s="5"/>
      <c r="BO45" s="5" t="s">
        <v>159</v>
      </c>
      <c r="BP45" s="5"/>
      <c r="BQ45" s="5" t="s">
        <v>159</v>
      </c>
      <c r="BR45" s="5"/>
      <c r="BS45" s="5" t="s">
        <v>159</v>
      </c>
      <c r="BT45" s="5"/>
      <c r="BU45" s="5" t="s">
        <v>159</v>
      </c>
      <c r="BV45" s="5"/>
      <c r="BW45" s="5" t="s">
        <v>159</v>
      </c>
      <c r="BX45" s="5" t="s">
        <v>159</v>
      </c>
      <c r="BY45" s="5"/>
      <c r="BZ45" s="5" t="s">
        <v>159</v>
      </c>
      <c r="CA45" s="5"/>
      <c r="CB45" s="5" t="s">
        <v>159</v>
      </c>
      <c r="CC45" s="5"/>
      <c r="CD45" s="5" t="s">
        <v>159</v>
      </c>
      <c r="CE45" s="5"/>
      <c r="CF45" s="5" t="s">
        <v>159</v>
      </c>
      <c r="CG45" s="5"/>
      <c r="CH45" s="5" t="s">
        <v>159</v>
      </c>
      <c r="CI45" s="5"/>
      <c r="CJ45" s="5" t="s">
        <v>159</v>
      </c>
      <c r="CK45" s="5"/>
      <c r="CL45" s="5" t="s">
        <v>159</v>
      </c>
      <c r="CM45" s="5"/>
      <c r="CN45" s="5" t="s">
        <v>159</v>
      </c>
      <c r="CO45" s="5"/>
      <c r="CP45" s="5" t="s">
        <v>159</v>
      </c>
      <c r="CQ45" s="5"/>
      <c r="CR45" s="5" t="s">
        <v>159</v>
      </c>
      <c r="CS45" s="5"/>
      <c r="CT45" s="5" t="s">
        <v>159</v>
      </c>
      <c r="CU45" s="5"/>
      <c r="CV45" s="5" t="s">
        <v>159</v>
      </c>
      <c r="CW45" s="5"/>
      <c r="CX45" s="5" t="s">
        <v>159</v>
      </c>
      <c r="CY45" s="5"/>
      <c r="CZ45" s="5" t="s">
        <v>159</v>
      </c>
      <c r="DA45" s="5"/>
      <c r="DB45" s="5" t="s">
        <v>159</v>
      </c>
      <c r="DC45" s="5"/>
      <c r="DD45" s="5" t="s">
        <v>159</v>
      </c>
      <c r="DE45" s="5"/>
      <c r="DF45" s="5" t="s">
        <v>159</v>
      </c>
      <c r="DG45" s="5"/>
      <c r="DH45" s="5" t="s">
        <v>159</v>
      </c>
      <c r="DI45" s="5"/>
      <c r="DJ45" s="5" t="s">
        <v>159</v>
      </c>
      <c r="DK45" s="5"/>
      <c r="DL45" s="5" t="s">
        <v>159</v>
      </c>
      <c r="DM45" s="5"/>
      <c r="DN45" s="5" t="s">
        <v>159</v>
      </c>
      <c r="DO45" s="5"/>
      <c r="DP45" s="5" t="s">
        <v>159</v>
      </c>
      <c r="DQ45" s="5"/>
      <c r="DR45" s="5" t="s">
        <v>159</v>
      </c>
      <c r="DS45" s="5"/>
      <c r="DT45" s="5" t="s">
        <v>159</v>
      </c>
      <c r="DU45">
        <f>57-COUNTIF(Q45:DT45, "*&lt;*")</f>
        <v>6</v>
      </c>
    </row>
    <row r="46" spans="1:125" x14ac:dyDescent="0.2">
      <c r="A46" s="5" t="s">
        <v>245</v>
      </c>
      <c r="B46" s="5">
        <v>12110495</v>
      </c>
      <c r="C46" s="5">
        <v>4</v>
      </c>
      <c r="D46" s="6">
        <v>42171</v>
      </c>
      <c r="E46" s="5">
        <v>15</v>
      </c>
      <c r="F46" s="5">
        <v>4</v>
      </c>
      <c r="G46" s="5">
        <v>12110495</v>
      </c>
      <c r="H46" s="5" t="s">
        <v>613</v>
      </c>
      <c r="I46" s="5" t="s">
        <v>247</v>
      </c>
      <c r="J46" s="5" t="s">
        <v>248</v>
      </c>
      <c r="K46" s="5" t="s">
        <v>151</v>
      </c>
      <c r="L46" s="5">
        <v>1501707</v>
      </c>
      <c r="M46" s="5">
        <v>201504231000</v>
      </c>
      <c r="N46" s="7">
        <v>42117.708333333336</v>
      </c>
      <c r="O46" s="5" t="s">
        <v>154</v>
      </c>
      <c r="P46" s="5">
        <v>9</v>
      </c>
      <c r="Q46" s="5">
        <v>1.2662</v>
      </c>
      <c r="R46" s="5"/>
      <c r="S46" s="5"/>
      <c r="T46" s="5" t="s">
        <v>159</v>
      </c>
      <c r="U46" s="5"/>
      <c r="V46" s="5" t="s">
        <v>159</v>
      </c>
      <c r="W46" s="5">
        <v>2.8088000000000002</v>
      </c>
      <c r="X46" s="5"/>
      <c r="Y46" s="5"/>
      <c r="Z46" s="5" t="s">
        <v>159</v>
      </c>
      <c r="AA46" s="5"/>
      <c r="AB46" s="5" t="s">
        <v>159</v>
      </c>
      <c r="AC46" s="5"/>
      <c r="AD46" s="5" t="s">
        <v>159</v>
      </c>
      <c r="AE46" s="5"/>
      <c r="AF46" s="5" t="s">
        <v>159</v>
      </c>
      <c r="AG46" s="5"/>
      <c r="AH46" s="5" t="s">
        <v>159</v>
      </c>
      <c r="AI46" s="5"/>
      <c r="AJ46" s="5" t="s">
        <v>159</v>
      </c>
      <c r="AK46" s="5"/>
      <c r="AL46" s="5" t="s">
        <v>159</v>
      </c>
      <c r="AM46" s="5"/>
      <c r="AN46" s="5" t="s">
        <v>159</v>
      </c>
      <c r="AO46" s="5"/>
      <c r="AP46" s="5" t="s">
        <v>159</v>
      </c>
      <c r="AQ46" s="5"/>
      <c r="AR46" s="5" t="s">
        <v>159</v>
      </c>
      <c r="AS46" s="5"/>
      <c r="AT46" s="5" t="s">
        <v>159</v>
      </c>
      <c r="AU46" s="5"/>
      <c r="AV46" s="5" t="s">
        <v>159</v>
      </c>
      <c r="AW46" s="5"/>
      <c r="AX46" s="5" t="s">
        <v>159</v>
      </c>
      <c r="AY46" s="5"/>
      <c r="AZ46" s="5" t="s">
        <v>159</v>
      </c>
      <c r="BA46" s="5"/>
      <c r="BB46" s="5" t="s">
        <v>159</v>
      </c>
      <c r="BC46" s="5"/>
      <c r="BD46" s="5" t="s">
        <v>159</v>
      </c>
      <c r="BE46" s="5"/>
      <c r="BF46" s="5" t="s">
        <v>159</v>
      </c>
      <c r="BG46" s="5" t="s">
        <v>159</v>
      </c>
      <c r="BH46" s="5"/>
      <c r="BI46" s="5" t="s">
        <v>159</v>
      </c>
      <c r="BJ46" s="5"/>
      <c r="BK46" s="5" t="s">
        <v>159</v>
      </c>
      <c r="BL46" s="5"/>
      <c r="BM46" s="5" t="s">
        <v>159</v>
      </c>
      <c r="BN46" s="5"/>
      <c r="BO46" s="5" t="s">
        <v>159</v>
      </c>
      <c r="BP46" s="5"/>
      <c r="BQ46" s="5" t="s">
        <v>159</v>
      </c>
      <c r="BR46" s="5"/>
      <c r="BS46" s="5" t="s">
        <v>159</v>
      </c>
      <c r="BT46" s="5"/>
      <c r="BU46" s="5" t="s">
        <v>159</v>
      </c>
      <c r="BV46" s="5"/>
      <c r="BW46" s="5" t="s">
        <v>159</v>
      </c>
      <c r="BX46" s="5" t="s">
        <v>159</v>
      </c>
      <c r="BY46" s="5"/>
      <c r="BZ46" s="5" t="s">
        <v>159</v>
      </c>
      <c r="CA46" s="5"/>
      <c r="CB46" s="5" t="s">
        <v>159</v>
      </c>
      <c r="CC46" s="5"/>
      <c r="CD46" s="5" t="s">
        <v>159</v>
      </c>
      <c r="CE46" s="5"/>
      <c r="CF46" s="5" t="s">
        <v>159</v>
      </c>
      <c r="CG46" s="5"/>
      <c r="CH46" s="5" t="s">
        <v>159</v>
      </c>
      <c r="CI46" s="5"/>
      <c r="CJ46" s="5" t="s">
        <v>159</v>
      </c>
      <c r="CK46" s="5"/>
      <c r="CL46" s="5" t="s">
        <v>159</v>
      </c>
      <c r="CM46" s="5"/>
      <c r="CN46" s="5" t="s">
        <v>159</v>
      </c>
      <c r="CO46" s="5"/>
      <c r="CP46" s="5" t="s">
        <v>159</v>
      </c>
      <c r="CQ46" s="5"/>
      <c r="CR46" s="5" t="s">
        <v>159</v>
      </c>
      <c r="CS46" s="5"/>
      <c r="CT46" s="5" t="s">
        <v>159</v>
      </c>
      <c r="CU46" s="5"/>
      <c r="CV46" s="5" t="s">
        <v>159</v>
      </c>
      <c r="CW46" s="5"/>
      <c r="CX46" s="5" t="s">
        <v>159</v>
      </c>
      <c r="CY46" s="5"/>
      <c r="CZ46" s="5" t="s">
        <v>159</v>
      </c>
      <c r="DA46" s="5"/>
      <c r="DB46" s="5" t="s">
        <v>159</v>
      </c>
      <c r="DC46" s="5"/>
      <c r="DD46" s="5" t="s">
        <v>159</v>
      </c>
      <c r="DE46" s="5"/>
      <c r="DF46" s="5" t="s">
        <v>159</v>
      </c>
      <c r="DG46" s="5"/>
      <c r="DH46" s="5" t="s">
        <v>159</v>
      </c>
      <c r="DI46" s="5"/>
      <c r="DJ46" s="5" t="s">
        <v>159</v>
      </c>
      <c r="DK46" s="5"/>
      <c r="DL46" s="5" t="s">
        <v>159</v>
      </c>
      <c r="DM46" s="5"/>
      <c r="DN46" s="5" t="s">
        <v>159</v>
      </c>
      <c r="DO46" s="5"/>
      <c r="DP46" s="5" t="s">
        <v>159</v>
      </c>
      <c r="DQ46" s="5"/>
      <c r="DR46" s="5" t="s">
        <v>159</v>
      </c>
      <c r="DS46" s="5"/>
      <c r="DT46" s="5" t="s">
        <v>159</v>
      </c>
      <c r="DU46">
        <f>57-COUNTIF(Q46:DT46, "*&lt;*")</f>
        <v>4</v>
      </c>
    </row>
    <row r="47" spans="1:125" x14ac:dyDescent="0.2">
      <c r="A47" s="5" t="s">
        <v>245</v>
      </c>
      <c r="B47" s="5">
        <v>12110495</v>
      </c>
      <c r="C47" s="5">
        <v>4</v>
      </c>
      <c r="D47" s="6">
        <v>42171</v>
      </c>
      <c r="E47" s="5">
        <v>15</v>
      </c>
      <c r="F47" s="5">
        <v>4</v>
      </c>
      <c r="G47" s="5">
        <v>12110495</v>
      </c>
      <c r="H47" s="5" t="s">
        <v>613</v>
      </c>
      <c r="I47" s="5" t="s">
        <v>247</v>
      </c>
      <c r="J47" s="5" t="s">
        <v>248</v>
      </c>
      <c r="K47" s="5" t="s">
        <v>151</v>
      </c>
      <c r="L47" s="5">
        <v>1502228</v>
      </c>
      <c r="M47" s="5">
        <v>201505281340</v>
      </c>
      <c r="N47" s="7">
        <v>42152.861111111109</v>
      </c>
      <c r="O47" s="5" t="s">
        <v>154</v>
      </c>
      <c r="P47" s="5">
        <v>9</v>
      </c>
      <c r="Q47" s="5">
        <v>1.3714</v>
      </c>
      <c r="R47" s="5"/>
      <c r="S47" s="5"/>
      <c r="T47" s="5" t="s">
        <v>159</v>
      </c>
      <c r="U47" s="5"/>
      <c r="V47" s="5" t="s">
        <v>159</v>
      </c>
      <c r="W47" s="5">
        <v>5.1757999999999997</v>
      </c>
      <c r="X47" s="5"/>
      <c r="Y47" s="5"/>
      <c r="Z47" s="5" t="s">
        <v>159</v>
      </c>
      <c r="AA47" s="5"/>
      <c r="AB47" s="5" t="s">
        <v>159</v>
      </c>
      <c r="AC47" s="5"/>
      <c r="AD47" s="5" t="s">
        <v>159</v>
      </c>
      <c r="AE47" s="5"/>
      <c r="AF47" s="5" t="s">
        <v>159</v>
      </c>
      <c r="AG47" s="5"/>
      <c r="AH47" s="5" t="s">
        <v>159</v>
      </c>
      <c r="AI47" s="5"/>
      <c r="AJ47" s="5" t="s">
        <v>159</v>
      </c>
      <c r="AK47" s="5"/>
      <c r="AL47" s="5" t="s">
        <v>159</v>
      </c>
      <c r="AM47" s="5"/>
      <c r="AN47" s="5" t="s">
        <v>159</v>
      </c>
      <c r="AO47" s="5"/>
      <c r="AP47" s="5" t="s">
        <v>159</v>
      </c>
      <c r="AQ47" s="5">
        <v>1.7843</v>
      </c>
      <c r="AR47" s="5"/>
      <c r="AS47" s="5"/>
      <c r="AT47" s="5" t="s">
        <v>159</v>
      </c>
      <c r="AU47" s="5"/>
      <c r="AV47" s="5" t="s">
        <v>159</v>
      </c>
      <c r="AW47" s="5"/>
      <c r="AX47" s="5" t="s">
        <v>159</v>
      </c>
      <c r="AY47" s="5"/>
      <c r="AZ47" s="5" t="s">
        <v>159</v>
      </c>
      <c r="BA47" s="5">
        <v>2.0878000000000001</v>
      </c>
      <c r="BB47" s="5"/>
      <c r="BC47" s="5"/>
      <c r="BD47" s="5" t="s">
        <v>159</v>
      </c>
      <c r="BE47" s="5"/>
      <c r="BF47" s="5" t="s">
        <v>159</v>
      </c>
      <c r="BG47" s="5" t="s">
        <v>159</v>
      </c>
      <c r="BH47" s="5"/>
      <c r="BI47" s="5" t="s">
        <v>159</v>
      </c>
      <c r="BJ47" s="5"/>
      <c r="BK47" s="5" t="s">
        <v>159</v>
      </c>
      <c r="BL47" s="5"/>
      <c r="BM47" s="5" t="s">
        <v>159</v>
      </c>
      <c r="BN47" s="5"/>
      <c r="BO47" s="5" t="s">
        <v>159</v>
      </c>
      <c r="BP47" s="5"/>
      <c r="BQ47" s="5" t="s">
        <v>159</v>
      </c>
      <c r="BR47" s="5"/>
      <c r="BS47" s="5" t="s">
        <v>159</v>
      </c>
      <c r="BT47" s="5"/>
      <c r="BU47" s="5" t="s">
        <v>159</v>
      </c>
      <c r="BV47" s="5"/>
      <c r="BW47" s="5" t="s">
        <v>159</v>
      </c>
      <c r="BX47" s="5" t="s">
        <v>159</v>
      </c>
      <c r="BY47" s="5"/>
      <c r="BZ47" s="5" t="s">
        <v>159</v>
      </c>
      <c r="CA47" s="5"/>
      <c r="CB47" s="5" t="s">
        <v>159</v>
      </c>
      <c r="CC47" s="5">
        <v>6.9870999999999999</v>
      </c>
      <c r="CD47" s="5"/>
      <c r="CE47" s="5"/>
      <c r="CF47" s="5" t="s">
        <v>159</v>
      </c>
      <c r="CG47" s="5"/>
      <c r="CH47" s="5" t="s">
        <v>159</v>
      </c>
      <c r="CI47" s="5"/>
      <c r="CJ47" s="5" t="s">
        <v>159</v>
      </c>
      <c r="CK47" s="5"/>
      <c r="CL47" s="5" t="s">
        <v>159</v>
      </c>
      <c r="CM47" s="5"/>
      <c r="CN47" s="5" t="s">
        <v>159</v>
      </c>
      <c r="CO47" s="5"/>
      <c r="CP47" s="5" t="s">
        <v>159</v>
      </c>
      <c r="CQ47" s="5"/>
      <c r="CR47" s="5" t="s">
        <v>159</v>
      </c>
      <c r="CS47" s="5"/>
      <c r="CT47" s="5" t="s">
        <v>159</v>
      </c>
      <c r="CU47" s="5"/>
      <c r="CV47" s="5" t="s">
        <v>159</v>
      </c>
      <c r="CW47" s="5"/>
      <c r="CX47" s="5" t="s">
        <v>159</v>
      </c>
      <c r="CY47" s="5"/>
      <c r="CZ47" s="5" t="s">
        <v>159</v>
      </c>
      <c r="DA47" s="5"/>
      <c r="DB47" s="5" t="s">
        <v>159</v>
      </c>
      <c r="DC47" s="5"/>
      <c r="DD47" s="5" t="s">
        <v>159</v>
      </c>
      <c r="DE47" s="5"/>
      <c r="DF47" s="5" t="s">
        <v>159</v>
      </c>
      <c r="DG47" s="5"/>
      <c r="DH47" s="5" t="s">
        <v>159</v>
      </c>
      <c r="DI47" s="5"/>
      <c r="DJ47" s="5" t="s">
        <v>159</v>
      </c>
      <c r="DK47" s="5"/>
      <c r="DL47" s="5" t="s">
        <v>159</v>
      </c>
      <c r="DM47" s="5"/>
      <c r="DN47" s="5" t="s">
        <v>159</v>
      </c>
      <c r="DO47" s="5"/>
      <c r="DP47" s="5" t="s">
        <v>159</v>
      </c>
      <c r="DQ47" s="5"/>
      <c r="DR47" s="5" t="s">
        <v>159</v>
      </c>
      <c r="DS47" s="5"/>
      <c r="DT47" s="5" t="s">
        <v>159</v>
      </c>
      <c r="DU47">
        <f>57-COUNTIF(Q47:DT47, "*&lt;*")</f>
        <v>7</v>
      </c>
    </row>
    <row r="48" spans="1:125" s="5" customFormat="1" x14ac:dyDescent="0.2">
      <c r="A48" s="5" t="s">
        <v>245</v>
      </c>
      <c r="B48" s="5">
        <v>12110495</v>
      </c>
      <c r="C48" s="5">
        <v>4</v>
      </c>
      <c r="D48" s="6">
        <v>42171</v>
      </c>
      <c r="E48" s="5">
        <v>15</v>
      </c>
      <c r="F48" s="5">
        <v>4</v>
      </c>
      <c r="G48" s="5">
        <v>12110495</v>
      </c>
      <c r="H48" s="5" t="s">
        <v>613</v>
      </c>
      <c r="I48" s="5" t="s">
        <v>247</v>
      </c>
      <c r="J48" s="5" t="s">
        <v>248</v>
      </c>
      <c r="K48" s="5" t="s">
        <v>151</v>
      </c>
      <c r="L48" s="5">
        <v>1501749</v>
      </c>
      <c r="M48" s="5">
        <v>201504300950</v>
      </c>
      <c r="N48" s="7">
        <v>42124.701388888891</v>
      </c>
      <c r="O48" s="5" t="s">
        <v>154</v>
      </c>
      <c r="P48" s="5">
        <v>7</v>
      </c>
      <c r="Q48" s="5">
        <v>0.99639999999999995</v>
      </c>
      <c r="T48" s="5" t="s">
        <v>159</v>
      </c>
      <c r="V48" s="5" t="s">
        <v>159</v>
      </c>
      <c r="W48" s="5">
        <v>3.7376999999999998</v>
      </c>
      <c r="AA48" s="5">
        <v>3.9569999999999999</v>
      </c>
      <c r="AD48" s="5" t="s">
        <v>159</v>
      </c>
      <c r="AF48" s="5" t="s">
        <v>159</v>
      </c>
      <c r="AH48" s="5" t="s">
        <v>159</v>
      </c>
      <c r="AJ48" s="5" t="s">
        <v>159</v>
      </c>
      <c r="AL48" s="5" t="s">
        <v>159</v>
      </c>
      <c r="AN48" s="5" t="s">
        <v>159</v>
      </c>
      <c r="AP48" s="5" t="s">
        <v>159</v>
      </c>
      <c r="AQ48" s="5">
        <v>4.2499000000000002</v>
      </c>
      <c r="AT48" s="5" t="s">
        <v>159</v>
      </c>
      <c r="AV48" s="5" t="s">
        <v>159</v>
      </c>
      <c r="AX48" s="5" t="s">
        <v>159</v>
      </c>
      <c r="AZ48" s="5" t="s">
        <v>159</v>
      </c>
      <c r="BB48" s="5" t="s">
        <v>159</v>
      </c>
      <c r="BD48" s="5" t="s">
        <v>159</v>
      </c>
      <c r="BF48" s="5" t="s">
        <v>159</v>
      </c>
      <c r="BG48" s="5" t="s">
        <v>159</v>
      </c>
      <c r="BI48" s="5" t="s">
        <v>159</v>
      </c>
      <c r="BK48" s="5" t="s">
        <v>159</v>
      </c>
      <c r="BM48" s="5" t="s">
        <v>159</v>
      </c>
      <c r="BO48" s="5" t="s">
        <v>159</v>
      </c>
      <c r="BQ48" s="5" t="s">
        <v>159</v>
      </c>
      <c r="BS48" s="5" t="s">
        <v>159</v>
      </c>
      <c r="BU48" s="5" t="s">
        <v>159</v>
      </c>
      <c r="BW48" s="5" t="s">
        <v>159</v>
      </c>
      <c r="BX48" s="5" t="s">
        <v>159</v>
      </c>
      <c r="BZ48" s="5" t="s">
        <v>159</v>
      </c>
      <c r="CB48" s="5" t="s">
        <v>159</v>
      </c>
      <c r="CD48" s="5" t="s">
        <v>159</v>
      </c>
      <c r="CF48" s="5" t="s">
        <v>159</v>
      </c>
      <c r="CH48" s="5" t="s">
        <v>159</v>
      </c>
      <c r="CJ48" s="5" t="s">
        <v>159</v>
      </c>
      <c r="CL48" s="5" t="s">
        <v>159</v>
      </c>
      <c r="CN48" s="5" t="s">
        <v>159</v>
      </c>
      <c r="CP48" s="5" t="s">
        <v>159</v>
      </c>
      <c r="CR48" s="5" t="s">
        <v>159</v>
      </c>
      <c r="CT48" s="5" t="s">
        <v>159</v>
      </c>
      <c r="CV48" s="5" t="s">
        <v>159</v>
      </c>
      <c r="CX48" s="5" t="s">
        <v>159</v>
      </c>
      <c r="CZ48" s="5" t="s">
        <v>159</v>
      </c>
      <c r="DB48" s="5" t="s">
        <v>159</v>
      </c>
      <c r="DD48" s="5" t="s">
        <v>159</v>
      </c>
      <c r="DF48" s="5" t="s">
        <v>159</v>
      </c>
      <c r="DH48" s="5" t="s">
        <v>159</v>
      </c>
      <c r="DJ48" s="5" t="s">
        <v>159</v>
      </c>
      <c r="DL48" s="5" t="s">
        <v>159</v>
      </c>
      <c r="DN48" s="5" t="s">
        <v>159</v>
      </c>
      <c r="DP48" s="5" t="s">
        <v>159</v>
      </c>
      <c r="DR48" s="5" t="s">
        <v>159</v>
      </c>
      <c r="DT48" s="5" t="s">
        <v>159</v>
      </c>
      <c r="DU48">
        <f>57-COUNTIF(Q48:DT48, "*&lt;*")</f>
        <v>7</v>
      </c>
    </row>
    <row r="49" spans="1:125" s="5" customFormat="1" x14ac:dyDescent="0.2">
      <c r="A49" t="s">
        <v>260</v>
      </c>
      <c r="B49">
        <v>12080800</v>
      </c>
      <c r="C49">
        <v>4</v>
      </c>
      <c r="D49" s="2">
        <v>42179</v>
      </c>
      <c r="E49">
        <v>11</v>
      </c>
      <c r="F49">
        <v>10</v>
      </c>
      <c r="G49">
        <v>12080800</v>
      </c>
      <c r="H49" t="s">
        <v>614</v>
      </c>
      <c r="I49" t="s">
        <v>262</v>
      </c>
      <c r="J49" t="s">
        <v>263</v>
      </c>
      <c r="K49" t="s">
        <v>151</v>
      </c>
      <c r="L49">
        <v>1502306</v>
      </c>
      <c r="M49">
        <v>201506041300</v>
      </c>
      <c r="N49" s="3">
        <v>42159.833333333336</v>
      </c>
      <c r="O49" t="s">
        <v>154</v>
      </c>
      <c r="P49">
        <v>9</v>
      </c>
      <c r="Q49"/>
      <c r="R49" t="s">
        <v>159</v>
      </c>
      <c r="S49"/>
      <c r="T49" t="s">
        <v>159</v>
      </c>
      <c r="U49"/>
      <c r="V49" t="s">
        <v>159</v>
      </c>
      <c r="W49">
        <v>1.7989999999999999</v>
      </c>
      <c r="X49"/>
      <c r="Y49"/>
      <c r="Z49" t="s">
        <v>159</v>
      </c>
      <c r="AA49"/>
      <c r="AB49" t="s">
        <v>159</v>
      </c>
      <c r="AC49"/>
      <c r="AD49" t="s">
        <v>159</v>
      </c>
      <c r="AE49"/>
      <c r="AF49" t="s">
        <v>159</v>
      </c>
      <c r="AG49">
        <v>1.5107999999999999</v>
      </c>
      <c r="AH49"/>
      <c r="AI49"/>
      <c r="AJ49" t="s">
        <v>159</v>
      </c>
      <c r="AK49"/>
      <c r="AL49" t="s">
        <v>159</v>
      </c>
      <c r="AM49"/>
      <c r="AN49" t="s">
        <v>159</v>
      </c>
      <c r="AO49"/>
      <c r="AP49" t="s">
        <v>159</v>
      </c>
      <c r="AQ49"/>
      <c r="AR49" t="s">
        <v>159</v>
      </c>
      <c r="AS49"/>
      <c r="AT49" t="s">
        <v>159</v>
      </c>
      <c r="AU49"/>
      <c r="AV49" t="s">
        <v>159</v>
      </c>
      <c r="AW49"/>
      <c r="AX49" t="s">
        <v>159</v>
      </c>
      <c r="AY49"/>
      <c r="AZ49" t="s">
        <v>159</v>
      </c>
      <c r="BA49"/>
      <c r="BB49" t="s">
        <v>159</v>
      </c>
      <c r="BC49"/>
      <c r="BD49" t="s">
        <v>159</v>
      </c>
      <c r="BE49"/>
      <c r="BF49" t="s">
        <v>159</v>
      </c>
      <c r="BG49" s="4" t="s">
        <v>159</v>
      </c>
      <c r="BH49"/>
      <c r="BI49" t="s">
        <v>159</v>
      </c>
      <c r="BJ49"/>
      <c r="BK49" t="s">
        <v>159</v>
      </c>
      <c r="BL49"/>
      <c r="BM49" t="s">
        <v>159</v>
      </c>
      <c r="BN49"/>
      <c r="BO49" t="s">
        <v>159</v>
      </c>
      <c r="BP49">
        <v>1511.096</v>
      </c>
      <c r="BQ49" t="s">
        <v>160</v>
      </c>
      <c r="BR49"/>
      <c r="BS49" t="s">
        <v>159</v>
      </c>
      <c r="BT49"/>
      <c r="BU49" t="s">
        <v>159</v>
      </c>
      <c r="BV49"/>
      <c r="BW49" t="s">
        <v>159</v>
      </c>
      <c r="BX49" s="4" t="s">
        <v>159</v>
      </c>
      <c r="BY49"/>
      <c r="BZ49" t="s">
        <v>159</v>
      </c>
      <c r="CA49"/>
      <c r="CB49" t="s">
        <v>159</v>
      </c>
      <c r="CC49"/>
      <c r="CD49" t="s">
        <v>159</v>
      </c>
      <c r="CE49"/>
      <c r="CF49" t="s">
        <v>159</v>
      </c>
      <c r="CG49"/>
      <c r="CH49" t="s">
        <v>159</v>
      </c>
      <c r="CI49"/>
      <c r="CJ49" t="s">
        <v>159</v>
      </c>
      <c r="CK49"/>
      <c r="CL49" t="s">
        <v>159</v>
      </c>
      <c r="CM49"/>
      <c r="CN49" t="s">
        <v>159</v>
      </c>
      <c r="CO49"/>
      <c r="CP49" t="s">
        <v>159</v>
      </c>
      <c r="CQ49"/>
      <c r="CR49" t="s">
        <v>159</v>
      </c>
      <c r="CS49"/>
      <c r="CT49" t="s">
        <v>159</v>
      </c>
      <c r="CU49"/>
      <c r="CV49" t="s">
        <v>159</v>
      </c>
      <c r="CW49"/>
      <c r="CX49" t="s">
        <v>159</v>
      </c>
      <c r="CY49"/>
      <c r="CZ49" t="s">
        <v>159</v>
      </c>
      <c r="DA49"/>
      <c r="DB49" t="s">
        <v>159</v>
      </c>
      <c r="DC49"/>
      <c r="DD49" t="s">
        <v>159</v>
      </c>
      <c r="DE49"/>
      <c r="DF49" t="s">
        <v>159</v>
      </c>
      <c r="DG49"/>
      <c r="DH49" t="s">
        <v>159</v>
      </c>
      <c r="DI49"/>
      <c r="DJ49" t="s">
        <v>159</v>
      </c>
      <c r="DK49"/>
      <c r="DL49" t="s">
        <v>159</v>
      </c>
      <c r="DM49"/>
      <c r="DN49" t="s">
        <v>159</v>
      </c>
      <c r="DO49"/>
      <c r="DP49" t="s">
        <v>159</v>
      </c>
      <c r="DQ49"/>
      <c r="DR49" t="s">
        <v>159</v>
      </c>
      <c r="DS49"/>
      <c r="DT49" t="s">
        <v>159</v>
      </c>
      <c r="DU49">
        <f>57-COUNTIF(Q49:DT49, "*&lt;*")</f>
        <v>5</v>
      </c>
    </row>
    <row r="50" spans="1:125" s="5" customFormat="1" x14ac:dyDescent="0.2">
      <c r="A50" t="s">
        <v>260</v>
      </c>
      <c r="B50">
        <v>12080800</v>
      </c>
      <c r="C50">
        <v>4</v>
      </c>
      <c r="D50" s="2">
        <v>42179</v>
      </c>
      <c r="E50">
        <v>11</v>
      </c>
      <c r="F50">
        <v>10</v>
      </c>
      <c r="G50">
        <v>12080800</v>
      </c>
      <c r="H50" t="s">
        <v>614</v>
      </c>
      <c r="I50" t="s">
        <v>262</v>
      </c>
      <c r="J50" t="s">
        <v>263</v>
      </c>
      <c r="K50" t="s">
        <v>151</v>
      </c>
      <c r="L50">
        <v>1502232</v>
      </c>
      <c r="M50">
        <v>201505291400</v>
      </c>
      <c r="N50" s="3">
        <v>42153.875</v>
      </c>
      <c r="O50" t="s">
        <v>154</v>
      </c>
      <c r="P50">
        <v>9</v>
      </c>
      <c r="Q50"/>
      <c r="R50" t="s">
        <v>159</v>
      </c>
      <c r="S50"/>
      <c r="T50" t="s">
        <v>159</v>
      </c>
      <c r="U50"/>
      <c r="V50" t="s">
        <v>159</v>
      </c>
      <c r="W50">
        <v>1.5871999999999999</v>
      </c>
      <c r="X50"/>
      <c r="Y50"/>
      <c r="Z50" t="s">
        <v>159</v>
      </c>
      <c r="AA50"/>
      <c r="AB50" t="s">
        <v>159</v>
      </c>
      <c r="AC50"/>
      <c r="AD50" t="s">
        <v>159</v>
      </c>
      <c r="AE50"/>
      <c r="AF50" t="s">
        <v>159</v>
      </c>
      <c r="AG50"/>
      <c r="AH50" t="s">
        <v>159</v>
      </c>
      <c r="AI50"/>
      <c r="AJ50" t="s">
        <v>159</v>
      </c>
      <c r="AK50"/>
      <c r="AL50" t="s">
        <v>159</v>
      </c>
      <c r="AM50"/>
      <c r="AN50" t="s">
        <v>159</v>
      </c>
      <c r="AO50"/>
      <c r="AP50" t="s">
        <v>159</v>
      </c>
      <c r="AQ50"/>
      <c r="AR50" t="s">
        <v>159</v>
      </c>
      <c r="AS50"/>
      <c r="AT50" t="s">
        <v>159</v>
      </c>
      <c r="AU50"/>
      <c r="AV50" t="s">
        <v>159</v>
      </c>
      <c r="AW50"/>
      <c r="AX50" t="s">
        <v>159</v>
      </c>
      <c r="AY50"/>
      <c r="AZ50" t="s">
        <v>159</v>
      </c>
      <c r="BA50"/>
      <c r="BB50" t="s">
        <v>159</v>
      </c>
      <c r="BC50"/>
      <c r="BD50" t="s">
        <v>159</v>
      </c>
      <c r="BE50"/>
      <c r="BF50" t="s">
        <v>159</v>
      </c>
      <c r="BG50" s="4" t="s">
        <v>159</v>
      </c>
      <c r="BH50"/>
      <c r="BI50" t="s">
        <v>159</v>
      </c>
      <c r="BJ50"/>
      <c r="BK50" t="s">
        <v>159</v>
      </c>
      <c r="BL50"/>
      <c r="BM50" t="s">
        <v>159</v>
      </c>
      <c r="BN50"/>
      <c r="BO50" t="s">
        <v>159</v>
      </c>
      <c r="BP50">
        <v>2457.25</v>
      </c>
      <c r="BQ50" t="s">
        <v>160</v>
      </c>
      <c r="BR50"/>
      <c r="BS50" t="s">
        <v>159</v>
      </c>
      <c r="BT50"/>
      <c r="BU50" t="s">
        <v>159</v>
      </c>
      <c r="BV50"/>
      <c r="BW50" t="s">
        <v>159</v>
      </c>
      <c r="BX50" s="4" t="s">
        <v>159</v>
      </c>
      <c r="BY50"/>
      <c r="BZ50" t="s">
        <v>159</v>
      </c>
      <c r="CA50"/>
      <c r="CB50" t="s">
        <v>159</v>
      </c>
      <c r="CC50"/>
      <c r="CD50" t="s">
        <v>159</v>
      </c>
      <c r="CE50"/>
      <c r="CF50" t="s">
        <v>159</v>
      </c>
      <c r="CG50"/>
      <c r="CH50" t="s">
        <v>159</v>
      </c>
      <c r="CI50"/>
      <c r="CJ50" t="s">
        <v>159</v>
      </c>
      <c r="CK50"/>
      <c r="CL50" t="s">
        <v>159</v>
      </c>
      <c r="CM50"/>
      <c r="CN50" t="s">
        <v>159</v>
      </c>
      <c r="CO50"/>
      <c r="CP50" t="s">
        <v>159</v>
      </c>
      <c r="CQ50"/>
      <c r="CR50" t="s">
        <v>159</v>
      </c>
      <c r="CS50"/>
      <c r="CT50" t="s">
        <v>159</v>
      </c>
      <c r="CU50"/>
      <c r="CV50" t="s">
        <v>159</v>
      </c>
      <c r="CW50"/>
      <c r="CX50" t="s">
        <v>159</v>
      </c>
      <c r="CY50"/>
      <c r="CZ50" t="s">
        <v>159</v>
      </c>
      <c r="DA50"/>
      <c r="DB50" t="s">
        <v>159</v>
      </c>
      <c r="DC50"/>
      <c r="DD50" t="s">
        <v>159</v>
      </c>
      <c r="DE50"/>
      <c r="DF50" t="s">
        <v>159</v>
      </c>
      <c r="DG50"/>
      <c r="DH50" t="s">
        <v>159</v>
      </c>
      <c r="DI50"/>
      <c r="DJ50" t="s">
        <v>159</v>
      </c>
      <c r="DK50"/>
      <c r="DL50" t="s">
        <v>159</v>
      </c>
      <c r="DM50"/>
      <c r="DN50" t="s">
        <v>159</v>
      </c>
      <c r="DO50"/>
      <c r="DP50" t="s">
        <v>159</v>
      </c>
      <c r="DQ50"/>
      <c r="DR50" t="s">
        <v>159</v>
      </c>
      <c r="DS50"/>
      <c r="DT50" t="s">
        <v>159</v>
      </c>
      <c r="DU50">
        <f>57-COUNTIF(Q50:DT50, "*&lt;*")</f>
        <v>4</v>
      </c>
    </row>
    <row r="51" spans="1:125" s="5" customFormat="1" x14ac:dyDescent="0.2">
      <c r="A51" t="s">
        <v>260</v>
      </c>
      <c r="B51">
        <v>12080800</v>
      </c>
      <c r="C51">
        <v>4</v>
      </c>
      <c r="D51" s="2">
        <v>42179</v>
      </c>
      <c r="E51">
        <v>11</v>
      </c>
      <c r="F51">
        <v>10</v>
      </c>
      <c r="G51">
        <v>12080800</v>
      </c>
      <c r="H51" t="s">
        <v>614</v>
      </c>
      <c r="I51" t="s">
        <v>262</v>
      </c>
      <c r="J51" t="s">
        <v>263</v>
      </c>
      <c r="K51" t="s">
        <v>151</v>
      </c>
      <c r="L51">
        <v>1501998</v>
      </c>
      <c r="M51">
        <v>201505141240</v>
      </c>
      <c r="N51" s="3">
        <v>42138.819444444445</v>
      </c>
      <c r="O51" t="s">
        <v>154</v>
      </c>
      <c r="P51">
        <v>9</v>
      </c>
      <c r="Q51">
        <v>0.32390000000000002</v>
      </c>
      <c r="R51"/>
      <c r="S51"/>
      <c r="T51" t="s">
        <v>159</v>
      </c>
      <c r="U51"/>
      <c r="V51" t="s">
        <v>159</v>
      </c>
      <c r="W51">
        <v>1.1456</v>
      </c>
      <c r="X51"/>
      <c r="Y51"/>
      <c r="Z51" t="s">
        <v>159</v>
      </c>
      <c r="AA51"/>
      <c r="AB51" t="s">
        <v>159</v>
      </c>
      <c r="AC51"/>
      <c r="AD51" t="s">
        <v>159</v>
      </c>
      <c r="AE51">
        <v>15.288500000000001</v>
      </c>
      <c r="AF51"/>
      <c r="AG51">
        <v>1.2423999999999999</v>
      </c>
      <c r="AH51"/>
      <c r="AI51"/>
      <c r="AJ51" t="s">
        <v>159</v>
      </c>
      <c r="AK51"/>
      <c r="AL51" t="s">
        <v>159</v>
      </c>
      <c r="AM51"/>
      <c r="AN51" t="s">
        <v>159</v>
      </c>
      <c r="AO51"/>
      <c r="AP51" t="s">
        <v>159</v>
      </c>
      <c r="AQ51"/>
      <c r="AR51" t="s">
        <v>159</v>
      </c>
      <c r="AS51"/>
      <c r="AT51" t="s">
        <v>159</v>
      </c>
      <c r="AU51"/>
      <c r="AV51" t="s">
        <v>159</v>
      </c>
      <c r="AW51">
        <v>8.4795999999999996</v>
      </c>
      <c r="AX51"/>
      <c r="AY51"/>
      <c r="AZ51" t="s">
        <v>159</v>
      </c>
      <c r="BA51"/>
      <c r="BB51" t="s">
        <v>159</v>
      </c>
      <c r="BC51"/>
      <c r="BD51" t="s">
        <v>159</v>
      </c>
      <c r="BE51"/>
      <c r="BF51" t="s">
        <v>159</v>
      </c>
      <c r="BG51" s="4" t="s">
        <v>159</v>
      </c>
      <c r="BH51"/>
      <c r="BI51" t="s">
        <v>159</v>
      </c>
      <c r="BJ51"/>
      <c r="BK51" t="s">
        <v>159</v>
      </c>
      <c r="BL51"/>
      <c r="BM51" t="s">
        <v>159</v>
      </c>
      <c r="BN51"/>
      <c r="BO51" t="s">
        <v>159</v>
      </c>
      <c r="BP51">
        <v>100.3261</v>
      </c>
      <c r="BQ51"/>
      <c r="BR51"/>
      <c r="BS51" t="s">
        <v>159</v>
      </c>
      <c r="BT51"/>
      <c r="BU51" t="s">
        <v>159</v>
      </c>
      <c r="BV51"/>
      <c r="BW51" t="s">
        <v>159</v>
      </c>
      <c r="BX51" s="4" t="s">
        <v>159</v>
      </c>
      <c r="BY51"/>
      <c r="BZ51" t="s">
        <v>159</v>
      </c>
      <c r="CA51"/>
      <c r="CB51" t="s">
        <v>159</v>
      </c>
      <c r="CC51"/>
      <c r="CD51" t="s">
        <v>159</v>
      </c>
      <c r="CE51"/>
      <c r="CF51" t="s">
        <v>159</v>
      </c>
      <c r="CG51"/>
      <c r="CH51" t="s">
        <v>159</v>
      </c>
      <c r="CI51"/>
      <c r="CJ51" t="s">
        <v>159</v>
      </c>
      <c r="CK51"/>
      <c r="CL51" t="s">
        <v>159</v>
      </c>
      <c r="CM51"/>
      <c r="CN51" t="s">
        <v>159</v>
      </c>
      <c r="CO51"/>
      <c r="CP51" t="s">
        <v>159</v>
      </c>
      <c r="CQ51"/>
      <c r="CR51" t="s">
        <v>159</v>
      </c>
      <c r="CS51"/>
      <c r="CT51" t="s">
        <v>159</v>
      </c>
      <c r="CU51"/>
      <c r="CV51" t="s">
        <v>159</v>
      </c>
      <c r="CW51"/>
      <c r="CX51" t="s">
        <v>159</v>
      </c>
      <c r="CY51"/>
      <c r="CZ51" t="s">
        <v>159</v>
      </c>
      <c r="DA51"/>
      <c r="DB51" t="s">
        <v>159</v>
      </c>
      <c r="DC51"/>
      <c r="DD51" t="s">
        <v>159</v>
      </c>
      <c r="DE51"/>
      <c r="DF51" t="s">
        <v>159</v>
      </c>
      <c r="DG51"/>
      <c r="DH51" t="s">
        <v>159</v>
      </c>
      <c r="DI51"/>
      <c r="DJ51" t="s">
        <v>159</v>
      </c>
      <c r="DK51"/>
      <c r="DL51" t="s">
        <v>159</v>
      </c>
      <c r="DM51"/>
      <c r="DN51" t="s">
        <v>159</v>
      </c>
      <c r="DO51"/>
      <c r="DP51" t="s">
        <v>159</v>
      </c>
      <c r="DQ51"/>
      <c r="DR51" t="s">
        <v>159</v>
      </c>
      <c r="DS51"/>
      <c r="DT51" t="s">
        <v>159</v>
      </c>
      <c r="DU51">
        <f>57-COUNTIF(Q51:DT51, "*&lt;*")</f>
        <v>8</v>
      </c>
    </row>
    <row r="52" spans="1:125" s="5" customFormat="1" x14ac:dyDescent="0.2">
      <c r="A52" t="s">
        <v>260</v>
      </c>
      <c r="B52">
        <v>12080800</v>
      </c>
      <c r="C52">
        <v>4</v>
      </c>
      <c r="D52" s="2">
        <v>42179</v>
      </c>
      <c r="E52">
        <v>11</v>
      </c>
      <c r="F52">
        <v>10</v>
      </c>
      <c r="G52">
        <v>12080800</v>
      </c>
      <c r="H52" t="s">
        <v>614</v>
      </c>
      <c r="I52" t="s">
        <v>262</v>
      </c>
      <c r="J52" t="s">
        <v>263</v>
      </c>
      <c r="K52" t="s">
        <v>151</v>
      </c>
      <c r="L52">
        <v>1501913</v>
      </c>
      <c r="M52">
        <v>201505071220</v>
      </c>
      <c r="N52" s="3">
        <v>42131.805555555555</v>
      </c>
      <c r="O52" t="s">
        <v>154</v>
      </c>
      <c r="P52">
        <v>9</v>
      </c>
      <c r="Q52"/>
      <c r="R52" t="s">
        <v>159</v>
      </c>
      <c r="S52"/>
      <c r="T52" t="s">
        <v>159</v>
      </c>
      <c r="U52"/>
      <c r="V52" t="s">
        <v>159</v>
      </c>
      <c r="W52"/>
      <c r="X52" t="s">
        <v>159</v>
      </c>
      <c r="Y52"/>
      <c r="Z52" t="s">
        <v>159</v>
      </c>
      <c r="AA52"/>
      <c r="AB52" t="s">
        <v>159</v>
      </c>
      <c r="AC52"/>
      <c r="AD52" t="s">
        <v>159</v>
      </c>
      <c r="AE52"/>
      <c r="AF52" t="s">
        <v>159</v>
      </c>
      <c r="AG52">
        <v>1.7478</v>
      </c>
      <c r="AH52"/>
      <c r="AI52"/>
      <c r="AJ52" t="s">
        <v>159</v>
      </c>
      <c r="AK52"/>
      <c r="AL52" t="s">
        <v>159</v>
      </c>
      <c r="AM52"/>
      <c r="AN52" t="s">
        <v>159</v>
      </c>
      <c r="AO52"/>
      <c r="AP52" t="s">
        <v>159</v>
      </c>
      <c r="AQ52"/>
      <c r="AR52" t="s">
        <v>159</v>
      </c>
      <c r="AS52"/>
      <c r="AT52"/>
      <c r="AU52"/>
      <c r="AV52" t="s">
        <v>159</v>
      </c>
      <c r="AW52"/>
      <c r="AX52" t="s">
        <v>159</v>
      </c>
      <c r="AY52"/>
      <c r="AZ52" t="s">
        <v>159</v>
      </c>
      <c r="BA52"/>
      <c r="BB52" t="s">
        <v>159</v>
      </c>
      <c r="BC52">
        <v>1.6688000000000001</v>
      </c>
      <c r="BD52"/>
      <c r="BE52"/>
      <c r="BF52" t="s">
        <v>159</v>
      </c>
      <c r="BG52" s="4" t="s">
        <v>159</v>
      </c>
      <c r="BH52"/>
      <c r="BI52" t="s">
        <v>159</v>
      </c>
      <c r="BJ52"/>
      <c r="BK52" t="s">
        <v>159</v>
      </c>
      <c r="BL52"/>
      <c r="BM52" t="s">
        <v>159</v>
      </c>
      <c r="BN52"/>
      <c r="BO52" t="s">
        <v>159</v>
      </c>
      <c r="BP52">
        <v>100.7427</v>
      </c>
      <c r="BQ52"/>
      <c r="BR52"/>
      <c r="BS52" t="s">
        <v>159</v>
      </c>
      <c r="BT52"/>
      <c r="BU52" t="s">
        <v>159</v>
      </c>
      <c r="BV52"/>
      <c r="BW52" t="s">
        <v>159</v>
      </c>
      <c r="BX52" s="4" t="s">
        <v>159</v>
      </c>
      <c r="BY52"/>
      <c r="BZ52" t="s">
        <v>159</v>
      </c>
      <c r="CA52"/>
      <c r="CB52" t="s">
        <v>159</v>
      </c>
      <c r="CC52"/>
      <c r="CD52" t="s">
        <v>159</v>
      </c>
      <c r="CE52"/>
      <c r="CF52" t="s">
        <v>159</v>
      </c>
      <c r="CG52"/>
      <c r="CH52" t="s">
        <v>159</v>
      </c>
      <c r="CI52"/>
      <c r="CJ52" t="s">
        <v>159</v>
      </c>
      <c r="CK52"/>
      <c r="CL52" t="s">
        <v>159</v>
      </c>
      <c r="CM52"/>
      <c r="CN52" t="s">
        <v>159</v>
      </c>
      <c r="CO52"/>
      <c r="CP52" t="s">
        <v>159</v>
      </c>
      <c r="CQ52"/>
      <c r="CR52" t="s">
        <v>159</v>
      </c>
      <c r="CS52"/>
      <c r="CT52" t="s">
        <v>159</v>
      </c>
      <c r="CU52"/>
      <c r="CV52" t="s">
        <v>159</v>
      </c>
      <c r="CW52"/>
      <c r="CX52" t="s">
        <v>159</v>
      </c>
      <c r="CY52"/>
      <c r="CZ52" t="s">
        <v>159</v>
      </c>
      <c r="DA52"/>
      <c r="DB52" t="s">
        <v>159</v>
      </c>
      <c r="DC52"/>
      <c r="DD52" t="s">
        <v>159</v>
      </c>
      <c r="DE52"/>
      <c r="DF52" t="s">
        <v>159</v>
      </c>
      <c r="DG52"/>
      <c r="DH52" t="s">
        <v>159</v>
      </c>
      <c r="DI52"/>
      <c r="DJ52" t="s">
        <v>159</v>
      </c>
      <c r="DK52"/>
      <c r="DL52" t="s">
        <v>159</v>
      </c>
      <c r="DM52"/>
      <c r="DN52" t="s">
        <v>159</v>
      </c>
      <c r="DO52"/>
      <c r="DP52" t="s">
        <v>159</v>
      </c>
      <c r="DQ52"/>
      <c r="DR52" t="s">
        <v>159</v>
      </c>
      <c r="DS52"/>
      <c r="DT52" t="s">
        <v>159</v>
      </c>
      <c r="DU52">
        <f>57-COUNTIF(Q52:DT52, "*&lt;*")</f>
        <v>6</v>
      </c>
    </row>
    <row r="53" spans="1:125" s="5" customFormat="1" x14ac:dyDescent="0.2">
      <c r="A53" t="s">
        <v>260</v>
      </c>
      <c r="B53">
        <v>12080800</v>
      </c>
      <c r="C53">
        <v>4</v>
      </c>
      <c r="D53" s="2">
        <v>42179</v>
      </c>
      <c r="E53">
        <v>11</v>
      </c>
      <c r="F53">
        <v>10</v>
      </c>
      <c r="G53">
        <v>12080800</v>
      </c>
      <c r="H53" t="s">
        <v>614</v>
      </c>
      <c r="I53" t="s">
        <v>262</v>
      </c>
      <c r="J53" t="s">
        <v>263</v>
      </c>
      <c r="K53" t="s">
        <v>151</v>
      </c>
      <c r="L53">
        <v>1501775</v>
      </c>
      <c r="M53">
        <v>201505011230</v>
      </c>
      <c r="N53" s="3">
        <v>42125.8125</v>
      </c>
      <c r="O53" t="s">
        <v>154</v>
      </c>
      <c r="P53">
        <v>9</v>
      </c>
      <c r="Q53"/>
      <c r="R53" t="s">
        <v>159</v>
      </c>
      <c r="S53"/>
      <c r="T53" t="s">
        <v>159</v>
      </c>
      <c r="U53"/>
      <c r="V53" t="s">
        <v>159</v>
      </c>
      <c r="W53">
        <v>0.67449999999999999</v>
      </c>
      <c r="X53"/>
      <c r="Y53"/>
      <c r="Z53" t="s">
        <v>159</v>
      </c>
      <c r="AA53"/>
      <c r="AB53" t="s">
        <v>159</v>
      </c>
      <c r="AC53"/>
      <c r="AD53" t="s">
        <v>159</v>
      </c>
      <c r="AE53"/>
      <c r="AF53" t="s">
        <v>159</v>
      </c>
      <c r="AG53">
        <v>1.9661</v>
      </c>
      <c r="AH53"/>
      <c r="AI53"/>
      <c r="AJ53" t="s">
        <v>159</v>
      </c>
      <c r="AK53"/>
      <c r="AL53" t="s">
        <v>159</v>
      </c>
      <c r="AM53"/>
      <c r="AN53" t="s">
        <v>159</v>
      </c>
      <c r="AO53"/>
      <c r="AP53" t="s">
        <v>159</v>
      </c>
      <c r="AQ53"/>
      <c r="AR53" t="s">
        <v>159</v>
      </c>
      <c r="AS53"/>
      <c r="AT53" t="s">
        <v>159</v>
      </c>
      <c r="AU53"/>
      <c r="AV53" t="s">
        <v>159</v>
      </c>
      <c r="AW53"/>
      <c r="AX53" t="s">
        <v>159</v>
      </c>
      <c r="AY53"/>
      <c r="AZ53" t="s">
        <v>159</v>
      </c>
      <c r="BA53"/>
      <c r="BB53" t="s">
        <v>159</v>
      </c>
      <c r="BC53"/>
      <c r="BD53" t="s">
        <v>159</v>
      </c>
      <c r="BE53"/>
      <c r="BF53" t="s">
        <v>159</v>
      </c>
      <c r="BG53" s="4" t="s">
        <v>159</v>
      </c>
      <c r="BH53"/>
      <c r="BI53" t="s">
        <v>159</v>
      </c>
      <c r="BJ53"/>
      <c r="BK53" t="s">
        <v>159</v>
      </c>
      <c r="BL53"/>
      <c r="BM53" t="s">
        <v>159</v>
      </c>
      <c r="BN53"/>
      <c r="BO53" t="s">
        <v>159</v>
      </c>
      <c r="BP53">
        <v>253.89230000000001</v>
      </c>
      <c r="BQ53"/>
      <c r="BR53"/>
      <c r="BS53" t="s">
        <v>159</v>
      </c>
      <c r="BT53"/>
      <c r="BU53" t="s">
        <v>159</v>
      </c>
      <c r="BV53"/>
      <c r="BW53"/>
      <c r="BX53" s="4" t="s">
        <v>159</v>
      </c>
      <c r="BY53"/>
      <c r="BZ53" t="s">
        <v>159</v>
      </c>
      <c r="CA53"/>
      <c r="CB53" t="s">
        <v>159</v>
      </c>
      <c r="CC53"/>
      <c r="CD53" t="s">
        <v>159</v>
      </c>
      <c r="CE53"/>
      <c r="CF53" t="s">
        <v>159</v>
      </c>
      <c r="CG53"/>
      <c r="CH53" t="s">
        <v>159</v>
      </c>
      <c r="CI53"/>
      <c r="CJ53" t="s">
        <v>159</v>
      </c>
      <c r="CK53"/>
      <c r="CL53" t="s">
        <v>159</v>
      </c>
      <c r="CM53"/>
      <c r="CN53" t="s">
        <v>159</v>
      </c>
      <c r="CO53"/>
      <c r="CP53" t="s">
        <v>159</v>
      </c>
      <c r="CQ53"/>
      <c r="CR53" t="s">
        <v>159</v>
      </c>
      <c r="CS53"/>
      <c r="CT53" t="s">
        <v>159</v>
      </c>
      <c r="CU53"/>
      <c r="CV53" t="s">
        <v>159</v>
      </c>
      <c r="CW53"/>
      <c r="CX53" t="s">
        <v>159</v>
      </c>
      <c r="CY53"/>
      <c r="CZ53" t="s">
        <v>159</v>
      </c>
      <c r="DA53"/>
      <c r="DB53" t="s">
        <v>159</v>
      </c>
      <c r="DC53"/>
      <c r="DD53" t="s">
        <v>159</v>
      </c>
      <c r="DE53"/>
      <c r="DF53" t="s">
        <v>159</v>
      </c>
      <c r="DG53"/>
      <c r="DH53" t="s">
        <v>159</v>
      </c>
      <c r="DI53"/>
      <c r="DJ53" t="s">
        <v>159</v>
      </c>
      <c r="DK53"/>
      <c r="DL53" t="s">
        <v>159</v>
      </c>
      <c r="DM53"/>
      <c r="DN53" t="s">
        <v>159</v>
      </c>
      <c r="DO53"/>
      <c r="DP53" t="s">
        <v>159</v>
      </c>
      <c r="DQ53"/>
      <c r="DR53" t="s">
        <v>159</v>
      </c>
      <c r="DS53"/>
      <c r="DT53" t="s">
        <v>159</v>
      </c>
      <c r="DU53">
        <f>57-COUNTIF(Q53:DT53, "*&lt;*")</f>
        <v>6</v>
      </c>
    </row>
    <row r="54" spans="1:125" x14ac:dyDescent="0.2">
      <c r="A54" t="s">
        <v>260</v>
      </c>
      <c r="B54">
        <v>12080800</v>
      </c>
      <c r="C54">
        <v>4</v>
      </c>
      <c r="D54" s="2">
        <v>42179</v>
      </c>
      <c r="E54">
        <v>11</v>
      </c>
      <c r="F54">
        <v>10</v>
      </c>
      <c r="G54">
        <v>12080800</v>
      </c>
      <c r="H54" t="s">
        <v>614</v>
      </c>
      <c r="I54" t="s">
        <v>262</v>
      </c>
      <c r="J54" t="s">
        <v>263</v>
      </c>
      <c r="K54" t="s">
        <v>151</v>
      </c>
      <c r="L54">
        <v>1501730</v>
      </c>
      <c r="M54">
        <v>201504231300</v>
      </c>
      <c r="N54" s="3">
        <v>42117.833333333336</v>
      </c>
      <c r="O54" t="s">
        <v>154</v>
      </c>
      <c r="P54">
        <v>9</v>
      </c>
      <c r="R54" t="s">
        <v>159</v>
      </c>
      <c r="T54" t="s">
        <v>159</v>
      </c>
      <c r="V54" t="s">
        <v>159</v>
      </c>
      <c r="W54">
        <v>0.59899999999999998</v>
      </c>
      <c r="Z54" t="s">
        <v>159</v>
      </c>
      <c r="AB54" t="s">
        <v>159</v>
      </c>
      <c r="AD54" t="s">
        <v>159</v>
      </c>
      <c r="AE54">
        <v>14.260400000000001</v>
      </c>
      <c r="AG54">
        <v>2.1173000000000002</v>
      </c>
      <c r="AJ54" t="s">
        <v>159</v>
      </c>
      <c r="AL54" t="s">
        <v>159</v>
      </c>
      <c r="AN54" t="s">
        <v>159</v>
      </c>
      <c r="AP54" t="s">
        <v>159</v>
      </c>
      <c r="AR54" t="s">
        <v>159</v>
      </c>
      <c r="AT54" t="s">
        <v>159</v>
      </c>
      <c r="AV54" t="s">
        <v>159</v>
      </c>
      <c r="AW54"/>
      <c r="AX54" t="s">
        <v>159</v>
      </c>
      <c r="AZ54" t="s">
        <v>159</v>
      </c>
      <c r="BB54" t="s">
        <v>159</v>
      </c>
      <c r="BD54" t="s">
        <v>159</v>
      </c>
      <c r="BF54" t="s">
        <v>159</v>
      </c>
      <c r="BG54" s="4" t="s">
        <v>159</v>
      </c>
      <c r="BI54" t="s">
        <v>159</v>
      </c>
      <c r="BK54" t="s">
        <v>159</v>
      </c>
      <c r="BM54" t="s">
        <v>159</v>
      </c>
      <c r="BO54" t="s">
        <v>159</v>
      </c>
      <c r="BP54">
        <v>1429.4425000000001</v>
      </c>
      <c r="BS54" t="s">
        <v>159</v>
      </c>
      <c r="BU54" t="s">
        <v>159</v>
      </c>
      <c r="BW54" t="s">
        <v>159</v>
      </c>
      <c r="BX54" s="4" t="s">
        <v>159</v>
      </c>
      <c r="BZ54" t="s">
        <v>159</v>
      </c>
      <c r="CB54" t="s">
        <v>159</v>
      </c>
      <c r="CD54" t="s">
        <v>159</v>
      </c>
      <c r="CF54" t="s">
        <v>159</v>
      </c>
      <c r="CH54" t="s">
        <v>159</v>
      </c>
      <c r="CJ54" t="s">
        <v>159</v>
      </c>
      <c r="CL54" t="s">
        <v>159</v>
      </c>
      <c r="CN54" t="s">
        <v>159</v>
      </c>
      <c r="CP54" t="s">
        <v>159</v>
      </c>
      <c r="CR54" t="s">
        <v>159</v>
      </c>
      <c r="CT54" t="s">
        <v>159</v>
      </c>
      <c r="CV54" t="s">
        <v>159</v>
      </c>
      <c r="CX54" t="s">
        <v>159</v>
      </c>
      <c r="CZ54" t="s">
        <v>159</v>
      </c>
      <c r="DB54" t="s">
        <v>159</v>
      </c>
      <c r="DD54" t="s">
        <v>159</v>
      </c>
      <c r="DF54" t="s">
        <v>159</v>
      </c>
      <c r="DH54" t="s">
        <v>159</v>
      </c>
      <c r="DJ54" t="s">
        <v>159</v>
      </c>
      <c r="DL54" t="s">
        <v>159</v>
      </c>
      <c r="DN54" t="s">
        <v>159</v>
      </c>
      <c r="DP54" t="s">
        <v>159</v>
      </c>
      <c r="DR54" t="s">
        <v>159</v>
      </c>
      <c r="DT54" t="s">
        <v>159</v>
      </c>
      <c r="DU54">
        <f>57-COUNTIF(Q54:DT54, "*&lt;*")</f>
        <v>6</v>
      </c>
    </row>
    <row r="55" spans="1:125" x14ac:dyDescent="0.2">
      <c r="A55" t="s">
        <v>280</v>
      </c>
      <c r="B55">
        <v>12120000</v>
      </c>
      <c r="C55">
        <v>5</v>
      </c>
      <c r="D55" s="2">
        <v>42173</v>
      </c>
      <c r="E55">
        <v>0</v>
      </c>
      <c r="F55">
        <v>13</v>
      </c>
      <c r="G55">
        <v>12120000</v>
      </c>
      <c r="H55" t="s">
        <v>615</v>
      </c>
      <c r="I55" t="s">
        <v>282</v>
      </c>
      <c r="J55" t="s">
        <v>283</v>
      </c>
      <c r="K55" t="s">
        <v>151</v>
      </c>
      <c r="L55">
        <v>1502348</v>
      </c>
      <c r="M55">
        <v>201506011200</v>
      </c>
      <c r="N55" s="3">
        <v>42156.791666666664</v>
      </c>
      <c r="O55" t="s">
        <v>154</v>
      </c>
      <c r="P55">
        <v>7</v>
      </c>
      <c r="Q55">
        <v>1.2077</v>
      </c>
      <c r="S55">
        <v>8.3193999999999999</v>
      </c>
      <c r="T55" t="s">
        <v>160</v>
      </c>
      <c r="V55" t="s">
        <v>159</v>
      </c>
      <c r="X55" t="s">
        <v>159</v>
      </c>
      <c r="Z55" t="s">
        <v>159</v>
      </c>
      <c r="AB55" t="s">
        <v>159</v>
      </c>
      <c r="AC55">
        <v>2.0819000000000001</v>
      </c>
      <c r="AF55" t="s">
        <v>159</v>
      </c>
      <c r="AH55" t="s">
        <v>159</v>
      </c>
      <c r="AJ55" t="s">
        <v>159</v>
      </c>
      <c r="AK55">
        <v>3.1065</v>
      </c>
      <c r="AN55" t="s">
        <v>159</v>
      </c>
      <c r="AP55" t="s">
        <v>159</v>
      </c>
      <c r="AR55" t="s">
        <v>159</v>
      </c>
      <c r="AT55" t="s">
        <v>159</v>
      </c>
      <c r="AU55">
        <v>30.229199999999999</v>
      </c>
      <c r="AW55"/>
      <c r="AX55" t="s">
        <v>159</v>
      </c>
      <c r="AZ55" t="s">
        <v>159</v>
      </c>
      <c r="BB55" t="s">
        <v>159</v>
      </c>
      <c r="BD55" t="s">
        <v>159</v>
      </c>
      <c r="BF55" t="s">
        <v>159</v>
      </c>
      <c r="BG55" s="4" t="s">
        <v>159</v>
      </c>
      <c r="BI55" t="s">
        <v>159</v>
      </c>
      <c r="BK55" t="s">
        <v>159</v>
      </c>
      <c r="BM55" t="s">
        <v>159</v>
      </c>
      <c r="BO55" t="s">
        <v>159</v>
      </c>
      <c r="BQ55" t="s">
        <v>159</v>
      </c>
      <c r="BS55" t="s">
        <v>159</v>
      </c>
      <c r="BU55" t="s">
        <v>159</v>
      </c>
      <c r="BW55" t="s">
        <v>159</v>
      </c>
      <c r="BX55" s="4" t="s">
        <v>159</v>
      </c>
      <c r="BZ55" t="s">
        <v>159</v>
      </c>
      <c r="CB55" t="s">
        <v>159</v>
      </c>
      <c r="CD55" t="s">
        <v>159</v>
      </c>
      <c r="CF55" t="s">
        <v>159</v>
      </c>
      <c r="CH55" t="s">
        <v>159</v>
      </c>
      <c r="CJ55" t="s">
        <v>159</v>
      </c>
      <c r="CL55" t="s">
        <v>159</v>
      </c>
      <c r="CN55" t="s">
        <v>159</v>
      </c>
      <c r="CP55" t="s">
        <v>159</v>
      </c>
      <c r="CR55" t="s">
        <v>159</v>
      </c>
      <c r="CT55" t="s">
        <v>159</v>
      </c>
      <c r="CV55" t="s">
        <v>159</v>
      </c>
      <c r="CX55" t="s">
        <v>159</v>
      </c>
      <c r="CZ55" t="s">
        <v>159</v>
      </c>
      <c r="DB55" t="s">
        <v>159</v>
      </c>
      <c r="DD55" t="s">
        <v>159</v>
      </c>
      <c r="DF55" t="s">
        <v>159</v>
      </c>
      <c r="DH55" t="s">
        <v>159</v>
      </c>
      <c r="DJ55" t="s">
        <v>159</v>
      </c>
      <c r="DL55" t="s">
        <v>159</v>
      </c>
      <c r="DN55" t="s">
        <v>159</v>
      </c>
      <c r="DP55" t="s">
        <v>159</v>
      </c>
      <c r="DR55" t="s">
        <v>159</v>
      </c>
      <c r="DT55" t="s">
        <v>159</v>
      </c>
      <c r="DU55">
        <f>57-COUNTIF(Q55:DT55, "*&lt;*")</f>
        <v>7</v>
      </c>
    </row>
    <row r="56" spans="1:125" x14ac:dyDescent="0.2">
      <c r="A56" t="s">
        <v>280</v>
      </c>
      <c r="B56">
        <v>12120000</v>
      </c>
      <c r="C56">
        <v>5</v>
      </c>
      <c r="D56" s="2">
        <v>42173</v>
      </c>
      <c r="E56">
        <v>0</v>
      </c>
      <c r="F56">
        <v>13</v>
      </c>
      <c r="G56">
        <v>12120000</v>
      </c>
      <c r="H56" t="s">
        <v>615</v>
      </c>
      <c r="I56" t="s">
        <v>282</v>
      </c>
      <c r="J56" t="s">
        <v>283</v>
      </c>
      <c r="K56" t="s">
        <v>151</v>
      </c>
      <c r="L56">
        <v>1502035</v>
      </c>
      <c r="M56">
        <v>201505121030</v>
      </c>
      <c r="N56" s="3">
        <v>42136.729166666664</v>
      </c>
      <c r="O56" t="s">
        <v>154</v>
      </c>
      <c r="P56">
        <v>9</v>
      </c>
      <c r="Q56">
        <v>1.9268000000000001</v>
      </c>
      <c r="S56">
        <v>13.271100000000001</v>
      </c>
      <c r="T56" t="s">
        <v>160</v>
      </c>
      <c r="V56" t="s">
        <v>159</v>
      </c>
      <c r="X56" t="s">
        <v>159</v>
      </c>
      <c r="AB56" t="s">
        <v>159</v>
      </c>
      <c r="AD56" t="s">
        <v>159</v>
      </c>
      <c r="AF56" t="s">
        <v>159</v>
      </c>
      <c r="AH56" t="s">
        <v>159</v>
      </c>
      <c r="AI56">
        <v>5.9024999999999999</v>
      </c>
      <c r="AJ56" t="s">
        <v>160</v>
      </c>
      <c r="AL56" t="s">
        <v>159</v>
      </c>
      <c r="AN56" t="s">
        <v>159</v>
      </c>
      <c r="AP56" t="s">
        <v>159</v>
      </c>
      <c r="AR56" t="s">
        <v>159</v>
      </c>
      <c r="AV56" t="s">
        <v>159</v>
      </c>
      <c r="AW56"/>
      <c r="AX56" t="s">
        <v>159</v>
      </c>
      <c r="AZ56" t="s">
        <v>159</v>
      </c>
      <c r="BA56">
        <v>0.91449999999999998</v>
      </c>
      <c r="BD56" t="s">
        <v>159</v>
      </c>
      <c r="BF56" t="s">
        <v>159</v>
      </c>
      <c r="BG56" s="4" t="s">
        <v>159</v>
      </c>
      <c r="BI56" t="s">
        <v>159</v>
      </c>
      <c r="BK56" t="s">
        <v>159</v>
      </c>
      <c r="BM56" t="s">
        <v>159</v>
      </c>
      <c r="BO56" t="s">
        <v>159</v>
      </c>
      <c r="BQ56" t="s">
        <v>159</v>
      </c>
      <c r="BS56" t="s">
        <v>159</v>
      </c>
      <c r="BU56" t="s">
        <v>159</v>
      </c>
      <c r="BW56" t="s">
        <v>159</v>
      </c>
      <c r="BX56" s="4" t="s">
        <v>159</v>
      </c>
      <c r="BZ56" t="s">
        <v>159</v>
      </c>
      <c r="CB56" t="s">
        <v>159</v>
      </c>
      <c r="CD56" t="s">
        <v>159</v>
      </c>
      <c r="CF56" t="s">
        <v>159</v>
      </c>
      <c r="CH56" t="s">
        <v>159</v>
      </c>
      <c r="CJ56" t="s">
        <v>159</v>
      </c>
      <c r="CL56" t="s">
        <v>159</v>
      </c>
      <c r="CN56" t="s">
        <v>159</v>
      </c>
      <c r="CP56" t="s">
        <v>159</v>
      </c>
      <c r="CR56" t="s">
        <v>159</v>
      </c>
      <c r="CT56" t="s">
        <v>159</v>
      </c>
      <c r="CV56" t="s">
        <v>159</v>
      </c>
      <c r="CX56" t="s">
        <v>159</v>
      </c>
      <c r="CZ56" t="s">
        <v>159</v>
      </c>
      <c r="DB56" t="s">
        <v>159</v>
      </c>
      <c r="DD56" t="s">
        <v>159</v>
      </c>
      <c r="DF56" t="s">
        <v>159</v>
      </c>
      <c r="DH56" t="s">
        <v>159</v>
      </c>
      <c r="DJ56" t="s">
        <v>159</v>
      </c>
      <c r="DL56" t="s">
        <v>159</v>
      </c>
      <c r="DN56" t="s">
        <v>159</v>
      </c>
      <c r="DP56" t="s">
        <v>159</v>
      </c>
      <c r="DR56" t="s">
        <v>159</v>
      </c>
      <c r="DT56" t="s">
        <v>159</v>
      </c>
      <c r="DU56">
        <f>57-COUNTIF(Q56:DT56, "*&lt;*")</f>
        <v>8</v>
      </c>
    </row>
    <row r="57" spans="1:125" x14ac:dyDescent="0.2">
      <c r="A57" t="s">
        <v>280</v>
      </c>
      <c r="B57">
        <v>12120000</v>
      </c>
      <c r="C57">
        <v>5</v>
      </c>
      <c r="D57" s="2">
        <v>42173</v>
      </c>
      <c r="E57">
        <v>0</v>
      </c>
      <c r="F57">
        <v>13</v>
      </c>
      <c r="G57">
        <v>12120000</v>
      </c>
      <c r="H57" t="s">
        <v>615</v>
      </c>
      <c r="I57" t="s">
        <v>282</v>
      </c>
      <c r="J57" t="s">
        <v>283</v>
      </c>
      <c r="K57" t="s">
        <v>151</v>
      </c>
      <c r="L57">
        <v>1502136</v>
      </c>
      <c r="M57">
        <v>201505191100</v>
      </c>
      <c r="N57" s="3">
        <v>42143.75</v>
      </c>
      <c r="O57" t="s">
        <v>154</v>
      </c>
      <c r="P57">
        <v>9</v>
      </c>
      <c r="Q57">
        <v>0.90339999999999998</v>
      </c>
      <c r="S57">
        <v>9.6567000000000007</v>
      </c>
      <c r="T57" t="s">
        <v>160</v>
      </c>
      <c r="U57">
        <v>2.8422999999999998</v>
      </c>
      <c r="W57">
        <v>2.5097999999999998</v>
      </c>
      <c r="Z57" t="s">
        <v>159</v>
      </c>
      <c r="AA57">
        <v>1.8858999999999999</v>
      </c>
      <c r="AB57" t="s">
        <v>160</v>
      </c>
      <c r="AD57" t="s">
        <v>159</v>
      </c>
      <c r="AF57" t="s">
        <v>159</v>
      </c>
      <c r="AH57" t="s">
        <v>159</v>
      </c>
      <c r="AJ57" t="s">
        <v>159</v>
      </c>
      <c r="AK57">
        <v>3.0828000000000002</v>
      </c>
      <c r="AL57" t="s">
        <v>160</v>
      </c>
      <c r="AM57">
        <v>3.476</v>
      </c>
      <c r="AP57" t="s">
        <v>159</v>
      </c>
      <c r="AR57" t="s">
        <v>159</v>
      </c>
      <c r="AT57" t="s">
        <v>159</v>
      </c>
      <c r="AV57" t="s">
        <v>159</v>
      </c>
      <c r="AW57">
        <v>5.8897000000000004</v>
      </c>
      <c r="AZ57" t="s">
        <v>159</v>
      </c>
      <c r="BB57" t="s">
        <v>159</v>
      </c>
      <c r="BD57" t="s">
        <v>159</v>
      </c>
      <c r="BF57" t="s">
        <v>159</v>
      </c>
      <c r="BG57" s="4" t="s">
        <v>159</v>
      </c>
      <c r="BI57" t="s">
        <v>159</v>
      </c>
      <c r="BK57" t="s">
        <v>159</v>
      </c>
      <c r="BM57" t="s">
        <v>159</v>
      </c>
      <c r="BO57" t="s">
        <v>159</v>
      </c>
      <c r="BQ57" t="s">
        <v>159</v>
      </c>
      <c r="BS57" t="s">
        <v>159</v>
      </c>
      <c r="BT57">
        <v>0.96330000000000005</v>
      </c>
      <c r="BW57" t="s">
        <v>159</v>
      </c>
      <c r="BX57" s="4" t="s">
        <v>159</v>
      </c>
      <c r="BZ57" t="s">
        <v>159</v>
      </c>
      <c r="CB57" t="s">
        <v>159</v>
      </c>
      <c r="CD57" t="s">
        <v>159</v>
      </c>
      <c r="CF57" t="s">
        <v>159</v>
      </c>
      <c r="CH57" t="s">
        <v>159</v>
      </c>
      <c r="CJ57" t="s">
        <v>159</v>
      </c>
      <c r="CL57" t="s">
        <v>159</v>
      </c>
      <c r="CN57" t="s">
        <v>159</v>
      </c>
      <c r="CP57" t="s">
        <v>159</v>
      </c>
      <c r="CR57" t="s">
        <v>159</v>
      </c>
      <c r="CT57" t="s">
        <v>159</v>
      </c>
      <c r="CV57" t="s">
        <v>159</v>
      </c>
      <c r="CX57" t="s">
        <v>159</v>
      </c>
      <c r="CZ57" t="s">
        <v>159</v>
      </c>
      <c r="DB57" t="s">
        <v>159</v>
      </c>
      <c r="DD57" t="s">
        <v>159</v>
      </c>
      <c r="DF57" t="s">
        <v>159</v>
      </c>
      <c r="DH57" t="s">
        <v>159</v>
      </c>
      <c r="DJ57" t="s">
        <v>159</v>
      </c>
      <c r="DL57" t="s">
        <v>159</v>
      </c>
      <c r="DN57" t="s">
        <v>159</v>
      </c>
      <c r="DP57" t="s">
        <v>159</v>
      </c>
      <c r="DR57" t="s">
        <v>159</v>
      </c>
      <c r="DT57" t="s">
        <v>159</v>
      </c>
      <c r="DU57">
        <f>57-COUNTIF(Q57:DT57, "*&lt;*")</f>
        <v>11</v>
      </c>
    </row>
    <row r="58" spans="1:125" x14ac:dyDescent="0.2">
      <c r="A58" t="s">
        <v>280</v>
      </c>
      <c r="B58">
        <v>12120000</v>
      </c>
      <c r="C58">
        <v>5</v>
      </c>
      <c r="D58" s="2">
        <v>42173</v>
      </c>
      <c r="E58">
        <v>0</v>
      </c>
      <c r="F58">
        <v>13</v>
      </c>
      <c r="G58">
        <v>12120000</v>
      </c>
      <c r="H58" t="s">
        <v>615</v>
      </c>
      <c r="I58" t="s">
        <v>282</v>
      </c>
      <c r="J58" t="s">
        <v>283</v>
      </c>
      <c r="K58" t="s">
        <v>151</v>
      </c>
      <c r="L58">
        <v>1501789</v>
      </c>
      <c r="M58">
        <v>201504281100</v>
      </c>
      <c r="N58" s="3">
        <v>42122.75</v>
      </c>
      <c r="O58" t="s">
        <v>154</v>
      </c>
      <c r="P58">
        <v>9</v>
      </c>
      <c r="Q58">
        <v>1.6313</v>
      </c>
      <c r="T58" t="s">
        <v>159</v>
      </c>
      <c r="U58">
        <v>15.5092</v>
      </c>
      <c r="W58">
        <v>3.8628999999999998</v>
      </c>
      <c r="Z58" t="s">
        <v>159</v>
      </c>
      <c r="AB58" t="s">
        <v>159</v>
      </c>
      <c r="AD58" t="s">
        <v>159</v>
      </c>
      <c r="AF58" t="s">
        <v>159</v>
      </c>
      <c r="AH58" t="s">
        <v>159</v>
      </c>
      <c r="AI58">
        <v>5.4256000000000002</v>
      </c>
      <c r="AL58" t="s">
        <v>159</v>
      </c>
      <c r="AN58" t="s">
        <v>159</v>
      </c>
      <c r="AP58" t="s">
        <v>159</v>
      </c>
      <c r="AR58" t="s">
        <v>159</v>
      </c>
      <c r="AT58" t="s">
        <v>159</v>
      </c>
      <c r="AV58" t="s">
        <v>159</v>
      </c>
      <c r="AW58">
        <v>0.67649999999999999</v>
      </c>
      <c r="AZ58" t="s">
        <v>159</v>
      </c>
      <c r="BA58">
        <v>1.2117</v>
      </c>
      <c r="BD58" t="s">
        <v>159</v>
      </c>
      <c r="BF58" t="s">
        <v>159</v>
      </c>
      <c r="BG58" s="4" t="s">
        <v>159</v>
      </c>
      <c r="BI58" t="s">
        <v>159</v>
      </c>
      <c r="BK58" t="s">
        <v>159</v>
      </c>
      <c r="BM58" t="s">
        <v>159</v>
      </c>
      <c r="BO58" t="s">
        <v>159</v>
      </c>
      <c r="BQ58" t="s">
        <v>159</v>
      </c>
      <c r="BS58" t="s">
        <v>159</v>
      </c>
      <c r="BU58" t="s">
        <v>159</v>
      </c>
      <c r="BW58" t="s">
        <v>159</v>
      </c>
      <c r="BX58" s="4" t="s">
        <v>159</v>
      </c>
      <c r="BZ58" t="s">
        <v>159</v>
      </c>
      <c r="CB58" t="s">
        <v>159</v>
      </c>
      <c r="CD58" t="s">
        <v>159</v>
      </c>
      <c r="CF58" t="s">
        <v>159</v>
      </c>
      <c r="CH58" t="s">
        <v>159</v>
      </c>
      <c r="CJ58" t="s">
        <v>159</v>
      </c>
      <c r="CL58" t="s">
        <v>159</v>
      </c>
      <c r="CN58" t="s">
        <v>159</v>
      </c>
      <c r="CP58" t="s">
        <v>159</v>
      </c>
      <c r="CR58" t="s">
        <v>159</v>
      </c>
      <c r="CT58" t="s">
        <v>159</v>
      </c>
      <c r="CV58" t="s">
        <v>159</v>
      </c>
      <c r="CX58" t="s">
        <v>159</v>
      </c>
      <c r="CZ58" t="s">
        <v>159</v>
      </c>
      <c r="DB58" t="s">
        <v>159</v>
      </c>
      <c r="DD58" t="s">
        <v>159</v>
      </c>
      <c r="DF58" t="s">
        <v>159</v>
      </c>
      <c r="DH58" t="s">
        <v>159</v>
      </c>
      <c r="DJ58" t="s">
        <v>159</v>
      </c>
      <c r="DL58" t="s">
        <v>159</v>
      </c>
      <c r="DN58" t="s">
        <v>159</v>
      </c>
      <c r="DP58" t="s">
        <v>159</v>
      </c>
      <c r="DR58" t="s">
        <v>159</v>
      </c>
      <c r="DT58" t="s">
        <v>159</v>
      </c>
      <c r="DU58">
        <f>57-COUNTIF(Q58:DT58, "*&lt;*")</f>
        <v>8</v>
      </c>
    </row>
    <row r="59" spans="1:125" x14ac:dyDescent="0.2">
      <c r="A59" t="s">
        <v>280</v>
      </c>
      <c r="B59">
        <v>12120000</v>
      </c>
      <c r="C59">
        <v>5</v>
      </c>
      <c r="D59" s="2">
        <v>42173</v>
      </c>
      <c r="E59">
        <v>0</v>
      </c>
      <c r="F59">
        <v>13</v>
      </c>
      <c r="G59">
        <v>12120000</v>
      </c>
      <c r="H59" t="s">
        <v>615</v>
      </c>
      <c r="I59" t="s">
        <v>282</v>
      </c>
      <c r="J59" t="s">
        <v>283</v>
      </c>
      <c r="K59" t="s">
        <v>151</v>
      </c>
      <c r="L59">
        <v>1502149</v>
      </c>
      <c r="M59">
        <v>201505051400</v>
      </c>
      <c r="N59" s="3">
        <v>42129.875</v>
      </c>
      <c r="O59" t="s">
        <v>154</v>
      </c>
      <c r="P59">
        <v>9</v>
      </c>
      <c r="R59" t="s">
        <v>159</v>
      </c>
      <c r="S59">
        <v>12.839</v>
      </c>
      <c r="T59" t="s">
        <v>160</v>
      </c>
      <c r="U59">
        <v>64.038300000000007</v>
      </c>
      <c r="W59">
        <v>3.0150000000000001</v>
      </c>
      <c r="AB59" t="s">
        <v>159</v>
      </c>
      <c r="AC59">
        <v>2.879</v>
      </c>
      <c r="AE59">
        <v>74.910499999999999</v>
      </c>
      <c r="AH59" t="s">
        <v>159</v>
      </c>
      <c r="AI59">
        <v>8.1753</v>
      </c>
      <c r="AL59" t="s">
        <v>159</v>
      </c>
      <c r="AM59">
        <v>3.202</v>
      </c>
      <c r="AP59" t="s">
        <v>159</v>
      </c>
      <c r="AR59" t="s">
        <v>159</v>
      </c>
      <c r="AT59" t="s">
        <v>159</v>
      </c>
      <c r="AU59">
        <v>17.860399999999998</v>
      </c>
      <c r="AW59"/>
      <c r="AX59" t="s">
        <v>159</v>
      </c>
      <c r="AY59">
        <v>1.4121999999999999</v>
      </c>
      <c r="AZ59" t="s">
        <v>160</v>
      </c>
      <c r="BB59" t="s">
        <v>159</v>
      </c>
      <c r="BD59" t="s">
        <v>159</v>
      </c>
      <c r="BF59" t="s">
        <v>159</v>
      </c>
      <c r="BG59" s="4" t="s">
        <v>159</v>
      </c>
      <c r="BI59" t="s">
        <v>159</v>
      </c>
      <c r="BJ59">
        <v>33.954099999999997</v>
      </c>
      <c r="BM59" t="s">
        <v>159</v>
      </c>
      <c r="BO59" t="s">
        <v>159</v>
      </c>
      <c r="BQ59" t="s">
        <v>159</v>
      </c>
      <c r="BS59" t="s">
        <v>159</v>
      </c>
      <c r="BU59" t="s">
        <v>159</v>
      </c>
      <c r="BW59" t="s">
        <v>159</v>
      </c>
      <c r="BX59" s="4" t="s">
        <v>159</v>
      </c>
      <c r="BZ59" t="s">
        <v>159</v>
      </c>
      <c r="CB59" t="s">
        <v>159</v>
      </c>
      <c r="CD59" t="s">
        <v>159</v>
      </c>
      <c r="CF59" t="s">
        <v>159</v>
      </c>
      <c r="CH59" t="s">
        <v>159</v>
      </c>
      <c r="CJ59" t="s">
        <v>159</v>
      </c>
      <c r="CL59" t="s">
        <v>159</v>
      </c>
      <c r="CN59" t="s">
        <v>159</v>
      </c>
      <c r="CP59" t="s">
        <v>159</v>
      </c>
      <c r="CR59" t="s">
        <v>159</v>
      </c>
      <c r="CT59" t="s">
        <v>159</v>
      </c>
      <c r="CV59" t="s">
        <v>159</v>
      </c>
      <c r="CX59" t="s">
        <v>159</v>
      </c>
      <c r="CZ59" t="s">
        <v>159</v>
      </c>
      <c r="DB59" t="s">
        <v>159</v>
      </c>
      <c r="DD59" t="s">
        <v>159</v>
      </c>
      <c r="DF59" t="s">
        <v>159</v>
      </c>
      <c r="DH59" t="s">
        <v>159</v>
      </c>
      <c r="DJ59" t="s">
        <v>159</v>
      </c>
      <c r="DL59" t="s">
        <v>159</v>
      </c>
      <c r="DN59" t="s">
        <v>159</v>
      </c>
      <c r="DP59" t="s">
        <v>159</v>
      </c>
      <c r="DR59" t="s">
        <v>159</v>
      </c>
      <c r="DT59" t="s">
        <v>159</v>
      </c>
      <c r="DU59">
        <f>57-COUNTIF(Q59:DT59, "*&lt;*")</f>
        <v>13</v>
      </c>
    </row>
    <row r="60" spans="1:125" x14ac:dyDescent="0.2">
      <c r="A60" t="s">
        <v>289</v>
      </c>
      <c r="B60">
        <v>12128000</v>
      </c>
      <c r="C60">
        <v>5</v>
      </c>
      <c r="D60" s="2">
        <v>42175</v>
      </c>
      <c r="E60">
        <v>0</v>
      </c>
      <c r="F60">
        <v>15</v>
      </c>
      <c r="G60">
        <v>12128000</v>
      </c>
      <c r="H60" t="s">
        <v>616</v>
      </c>
      <c r="I60" t="s">
        <v>291</v>
      </c>
      <c r="J60" t="s">
        <v>292</v>
      </c>
      <c r="K60" t="s">
        <v>151</v>
      </c>
      <c r="L60">
        <v>1502443</v>
      </c>
      <c r="M60">
        <v>201506091200</v>
      </c>
      <c r="N60" s="3">
        <v>42164.791666666664</v>
      </c>
      <c r="O60" t="s">
        <v>154</v>
      </c>
      <c r="P60">
        <v>7</v>
      </c>
      <c r="Q60">
        <v>1.6040000000000001</v>
      </c>
      <c r="S60">
        <v>4.1317000000000004</v>
      </c>
      <c r="T60" t="s">
        <v>160</v>
      </c>
      <c r="U60">
        <v>3.8268</v>
      </c>
      <c r="V60" t="s">
        <v>160</v>
      </c>
      <c r="X60" t="s">
        <v>159</v>
      </c>
      <c r="AB60" t="s">
        <v>159</v>
      </c>
      <c r="AC60">
        <v>2.6417999999999999</v>
      </c>
      <c r="AF60" t="s">
        <v>159</v>
      </c>
      <c r="AH60" t="s">
        <v>159</v>
      </c>
      <c r="AJ60" t="s">
        <v>159</v>
      </c>
      <c r="AK60">
        <v>2.3893</v>
      </c>
      <c r="AL60" t="s">
        <v>160</v>
      </c>
      <c r="AN60" t="s">
        <v>159</v>
      </c>
      <c r="AP60" t="s">
        <v>159</v>
      </c>
      <c r="AR60" t="s">
        <v>159</v>
      </c>
      <c r="AT60" t="s">
        <v>159</v>
      </c>
      <c r="AV60" t="s">
        <v>159</v>
      </c>
      <c r="AW60"/>
      <c r="AX60" t="s">
        <v>159</v>
      </c>
      <c r="AZ60" t="s">
        <v>159</v>
      </c>
      <c r="BB60" t="s">
        <v>159</v>
      </c>
      <c r="BD60" t="s">
        <v>159</v>
      </c>
      <c r="BG60" s="4" t="s">
        <v>159</v>
      </c>
      <c r="BI60" t="s">
        <v>159</v>
      </c>
      <c r="BK60" t="s">
        <v>159</v>
      </c>
      <c r="BM60" t="s">
        <v>159</v>
      </c>
      <c r="BO60" t="s">
        <v>159</v>
      </c>
      <c r="BQ60" t="s">
        <v>159</v>
      </c>
      <c r="BS60" t="s">
        <v>159</v>
      </c>
      <c r="BU60" t="s">
        <v>159</v>
      </c>
      <c r="BW60" t="s">
        <v>159</v>
      </c>
      <c r="BX60" s="4" t="s">
        <v>159</v>
      </c>
      <c r="BZ60" t="s">
        <v>159</v>
      </c>
      <c r="CB60" t="s">
        <v>159</v>
      </c>
      <c r="CD60" t="s">
        <v>159</v>
      </c>
      <c r="CF60" t="s">
        <v>159</v>
      </c>
      <c r="CH60" t="s">
        <v>159</v>
      </c>
      <c r="CJ60" t="s">
        <v>159</v>
      </c>
      <c r="CL60" t="s">
        <v>159</v>
      </c>
      <c r="CN60" t="s">
        <v>159</v>
      </c>
      <c r="CP60" t="s">
        <v>159</v>
      </c>
      <c r="CR60" t="s">
        <v>159</v>
      </c>
      <c r="CT60" t="s">
        <v>159</v>
      </c>
      <c r="CV60" t="s">
        <v>159</v>
      </c>
      <c r="CX60" t="s">
        <v>159</v>
      </c>
      <c r="CZ60" t="s">
        <v>159</v>
      </c>
      <c r="DB60" t="s">
        <v>159</v>
      </c>
      <c r="DD60" t="s">
        <v>159</v>
      </c>
      <c r="DF60" t="s">
        <v>159</v>
      </c>
      <c r="DH60" t="s">
        <v>159</v>
      </c>
      <c r="DJ60" t="s">
        <v>159</v>
      </c>
      <c r="DL60" t="s">
        <v>159</v>
      </c>
      <c r="DN60" t="s">
        <v>159</v>
      </c>
      <c r="DP60" t="s">
        <v>159</v>
      </c>
      <c r="DR60" t="s">
        <v>159</v>
      </c>
      <c r="DT60" t="s">
        <v>159</v>
      </c>
      <c r="DU60">
        <f>57-COUNTIF(Q60:DT60, "*&lt;*")</f>
        <v>9</v>
      </c>
    </row>
    <row r="61" spans="1:125" x14ac:dyDescent="0.2">
      <c r="A61" t="s">
        <v>289</v>
      </c>
      <c r="B61">
        <v>12128000</v>
      </c>
      <c r="C61">
        <v>5</v>
      </c>
      <c r="D61" s="2">
        <v>42175</v>
      </c>
      <c r="E61">
        <v>0</v>
      </c>
      <c r="F61">
        <v>15</v>
      </c>
      <c r="G61">
        <v>12128000</v>
      </c>
      <c r="H61" t="s">
        <v>616</v>
      </c>
      <c r="I61" t="s">
        <v>291</v>
      </c>
      <c r="J61" t="s">
        <v>292</v>
      </c>
      <c r="K61" t="s">
        <v>151</v>
      </c>
      <c r="L61">
        <v>1501769</v>
      </c>
      <c r="M61">
        <v>201504281130</v>
      </c>
      <c r="N61" s="3">
        <v>42122.770833333336</v>
      </c>
      <c r="O61" t="s">
        <v>154</v>
      </c>
      <c r="P61">
        <v>7</v>
      </c>
      <c r="R61" t="s">
        <v>159</v>
      </c>
      <c r="T61" t="s">
        <v>159</v>
      </c>
      <c r="U61">
        <v>12.161300000000001</v>
      </c>
      <c r="X61" t="s">
        <v>159</v>
      </c>
      <c r="AB61" t="s">
        <v>159</v>
      </c>
      <c r="AD61" t="s">
        <v>159</v>
      </c>
      <c r="AF61" t="s">
        <v>159</v>
      </c>
      <c r="AH61" t="s">
        <v>159</v>
      </c>
      <c r="AJ61" t="s">
        <v>159</v>
      </c>
      <c r="AL61" t="s">
        <v>159</v>
      </c>
      <c r="AN61" t="s">
        <v>159</v>
      </c>
      <c r="AP61" t="s">
        <v>159</v>
      </c>
      <c r="AR61" t="s">
        <v>159</v>
      </c>
      <c r="AT61" t="s">
        <v>159</v>
      </c>
      <c r="AV61" t="s">
        <v>159</v>
      </c>
      <c r="AW61"/>
      <c r="AX61" t="s">
        <v>159</v>
      </c>
      <c r="AZ61" t="s">
        <v>159</v>
      </c>
      <c r="BB61" t="s">
        <v>159</v>
      </c>
      <c r="BD61" t="s">
        <v>159</v>
      </c>
      <c r="BF61" t="s">
        <v>159</v>
      </c>
      <c r="BG61" s="4" t="s">
        <v>159</v>
      </c>
      <c r="BI61" t="s">
        <v>159</v>
      </c>
      <c r="BK61" t="s">
        <v>159</v>
      </c>
      <c r="BM61" t="s">
        <v>159</v>
      </c>
      <c r="BO61" t="s">
        <v>159</v>
      </c>
      <c r="BQ61" t="s">
        <v>159</v>
      </c>
      <c r="BS61" t="s">
        <v>159</v>
      </c>
      <c r="BU61" t="s">
        <v>159</v>
      </c>
      <c r="BW61" t="s">
        <v>159</v>
      </c>
      <c r="BX61" s="4" t="s">
        <v>159</v>
      </c>
      <c r="BZ61" t="s">
        <v>159</v>
      </c>
      <c r="CB61" t="s">
        <v>159</v>
      </c>
      <c r="CD61" t="s">
        <v>159</v>
      </c>
      <c r="CF61" t="s">
        <v>159</v>
      </c>
      <c r="CH61" t="s">
        <v>159</v>
      </c>
      <c r="CJ61" t="s">
        <v>159</v>
      </c>
      <c r="CL61" t="s">
        <v>159</v>
      </c>
      <c r="CN61" t="s">
        <v>159</v>
      </c>
      <c r="CP61" t="s">
        <v>159</v>
      </c>
      <c r="CR61" t="s">
        <v>159</v>
      </c>
      <c r="CT61" t="s">
        <v>159</v>
      </c>
      <c r="CV61" t="s">
        <v>159</v>
      </c>
      <c r="CX61" t="s">
        <v>159</v>
      </c>
      <c r="CZ61" t="s">
        <v>159</v>
      </c>
      <c r="DB61" t="s">
        <v>159</v>
      </c>
      <c r="DD61" t="s">
        <v>159</v>
      </c>
      <c r="DF61" t="s">
        <v>159</v>
      </c>
      <c r="DH61" t="s">
        <v>159</v>
      </c>
      <c r="DJ61" t="s">
        <v>159</v>
      </c>
      <c r="DL61" t="s">
        <v>159</v>
      </c>
      <c r="DN61" t="s">
        <v>159</v>
      </c>
      <c r="DP61" t="s">
        <v>159</v>
      </c>
      <c r="DR61" t="s">
        <v>159</v>
      </c>
      <c r="DT61" t="s">
        <v>159</v>
      </c>
      <c r="DU61">
        <f>57-COUNTIF(Q61:DT61, "*&lt;*")</f>
        <v>4</v>
      </c>
    </row>
    <row r="62" spans="1:125" x14ac:dyDescent="0.2">
      <c r="A62" t="s">
        <v>289</v>
      </c>
      <c r="B62">
        <v>12128000</v>
      </c>
      <c r="C62">
        <v>5</v>
      </c>
      <c r="D62" s="2">
        <v>42175</v>
      </c>
      <c r="E62">
        <v>0</v>
      </c>
      <c r="F62">
        <v>15</v>
      </c>
      <c r="G62">
        <v>12128000</v>
      </c>
      <c r="H62" t="s">
        <v>616</v>
      </c>
      <c r="I62" t="s">
        <v>291</v>
      </c>
      <c r="J62" t="s">
        <v>292</v>
      </c>
      <c r="K62" t="s">
        <v>151</v>
      </c>
      <c r="L62">
        <v>1502750</v>
      </c>
      <c r="M62">
        <v>201506301000</v>
      </c>
      <c r="N62" s="3">
        <v>42185.708333333336</v>
      </c>
      <c r="O62" t="s">
        <v>154</v>
      </c>
      <c r="P62">
        <v>9</v>
      </c>
      <c r="Q62">
        <v>2.2294999999999998</v>
      </c>
      <c r="T62" t="s">
        <v>159</v>
      </c>
      <c r="U62">
        <v>1.7278</v>
      </c>
      <c r="V62" t="s">
        <v>160</v>
      </c>
      <c r="X62" t="s">
        <v>159</v>
      </c>
      <c r="Z62" t="s">
        <v>159</v>
      </c>
      <c r="AB62" t="s">
        <v>159</v>
      </c>
      <c r="AD62" t="s">
        <v>159</v>
      </c>
      <c r="AF62" t="s">
        <v>159</v>
      </c>
      <c r="AH62" t="s">
        <v>159</v>
      </c>
      <c r="AJ62" t="s">
        <v>159</v>
      </c>
      <c r="AL62" t="s">
        <v>159</v>
      </c>
      <c r="AN62" t="s">
        <v>159</v>
      </c>
      <c r="AP62" t="s">
        <v>159</v>
      </c>
      <c r="AR62" t="s">
        <v>159</v>
      </c>
      <c r="AT62" t="s">
        <v>159</v>
      </c>
      <c r="AV62" t="s">
        <v>159</v>
      </c>
      <c r="AW62"/>
      <c r="AX62" t="s">
        <v>159</v>
      </c>
      <c r="AZ62" t="s">
        <v>159</v>
      </c>
      <c r="BB62" t="s">
        <v>159</v>
      </c>
      <c r="BD62" t="s">
        <v>159</v>
      </c>
      <c r="BF62" t="s">
        <v>159</v>
      </c>
      <c r="BG62" s="4" t="s">
        <v>159</v>
      </c>
      <c r="BI62" t="s">
        <v>159</v>
      </c>
      <c r="BK62" t="s">
        <v>159</v>
      </c>
      <c r="BM62" t="s">
        <v>159</v>
      </c>
      <c r="BO62" t="s">
        <v>159</v>
      </c>
      <c r="BQ62" t="s">
        <v>159</v>
      </c>
      <c r="BS62" t="s">
        <v>159</v>
      </c>
      <c r="BU62" t="s">
        <v>159</v>
      </c>
      <c r="BW62" t="s">
        <v>159</v>
      </c>
      <c r="BX62" s="4" t="s">
        <v>159</v>
      </c>
      <c r="BY62">
        <v>2.2073999999999998</v>
      </c>
      <c r="BZ62" t="s">
        <v>160</v>
      </c>
      <c r="CB62" t="s">
        <v>159</v>
      </c>
      <c r="CD62" t="s">
        <v>159</v>
      </c>
      <c r="CF62" t="s">
        <v>159</v>
      </c>
      <c r="CH62" t="s">
        <v>159</v>
      </c>
      <c r="CJ62" t="s">
        <v>159</v>
      </c>
      <c r="CL62" t="s">
        <v>159</v>
      </c>
      <c r="CN62" t="s">
        <v>159</v>
      </c>
      <c r="CP62" t="s">
        <v>159</v>
      </c>
      <c r="CR62" t="s">
        <v>159</v>
      </c>
      <c r="CT62" t="s">
        <v>159</v>
      </c>
      <c r="CV62" t="s">
        <v>159</v>
      </c>
      <c r="CX62" t="s">
        <v>159</v>
      </c>
      <c r="CZ62" t="s">
        <v>159</v>
      </c>
      <c r="DB62" t="s">
        <v>159</v>
      </c>
      <c r="DD62" t="s">
        <v>159</v>
      </c>
      <c r="DF62" t="s">
        <v>159</v>
      </c>
      <c r="DH62" t="s">
        <v>159</v>
      </c>
      <c r="DJ62" t="s">
        <v>159</v>
      </c>
      <c r="DL62" t="s">
        <v>159</v>
      </c>
      <c r="DN62" t="s">
        <v>159</v>
      </c>
      <c r="DP62" t="s">
        <v>159</v>
      </c>
      <c r="DR62" t="s">
        <v>159</v>
      </c>
      <c r="DT62" t="s">
        <v>159</v>
      </c>
      <c r="DU62">
        <f>57-COUNTIF(Q62:DT62, "*&lt;*")</f>
        <v>5</v>
      </c>
    </row>
    <row r="63" spans="1:125" x14ac:dyDescent="0.2">
      <c r="A63" t="s">
        <v>289</v>
      </c>
      <c r="B63">
        <v>12128000</v>
      </c>
      <c r="C63">
        <v>5</v>
      </c>
      <c r="D63" s="2">
        <v>42175</v>
      </c>
      <c r="E63">
        <v>0</v>
      </c>
      <c r="F63">
        <v>15</v>
      </c>
      <c r="G63">
        <v>12128000</v>
      </c>
      <c r="H63" t="s">
        <v>616</v>
      </c>
      <c r="I63" t="s">
        <v>291</v>
      </c>
      <c r="J63" t="s">
        <v>292</v>
      </c>
      <c r="K63" t="s">
        <v>151</v>
      </c>
      <c r="L63">
        <v>1502104</v>
      </c>
      <c r="M63">
        <v>201505191040</v>
      </c>
      <c r="N63" s="3">
        <v>42143.736111111109</v>
      </c>
      <c r="O63" t="s">
        <v>154</v>
      </c>
      <c r="P63">
        <v>9</v>
      </c>
      <c r="Q63">
        <v>1.0827</v>
      </c>
      <c r="S63">
        <v>8.2211999999999996</v>
      </c>
      <c r="T63" t="s">
        <v>160</v>
      </c>
      <c r="U63">
        <v>9.1080000000000005</v>
      </c>
      <c r="X63" t="s">
        <v>159</v>
      </c>
      <c r="Z63" t="s">
        <v>159</v>
      </c>
      <c r="AB63" t="s">
        <v>159</v>
      </c>
      <c r="AD63" t="s">
        <v>159</v>
      </c>
      <c r="AF63" t="s">
        <v>159</v>
      </c>
      <c r="AH63" t="s">
        <v>159</v>
      </c>
      <c r="AJ63" t="s">
        <v>159</v>
      </c>
      <c r="AK63">
        <v>6.1292999999999997</v>
      </c>
      <c r="AM63">
        <v>3.1993999999999998</v>
      </c>
      <c r="AP63" t="s">
        <v>159</v>
      </c>
      <c r="AR63" t="s">
        <v>159</v>
      </c>
      <c r="AT63" t="s">
        <v>159</v>
      </c>
      <c r="AV63" t="s">
        <v>159</v>
      </c>
      <c r="AW63">
        <v>5.5609000000000002</v>
      </c>
      <c r="AZ63" t="s">
        <v>159</v>
      </c>
      <c r="BB63" t="s">
        <v>159</v>
      </c>
      <c r="BD63" t="s">
        <v>159</v>
      </c>
      <c r="BF63" t="s">
        <v>159</v>
      </c>
      <c r="BG63" s="4" t="s">
        <v>159</v>
      </c>
      <c r="BI63" t="s">
        <v>159</v>
      </c>
      <c r="BK63" t="s">
        <v>159</v>
      </c>
      <c r="BM63" t="s">
        <v>159</v>
      </c>
      <c r="BO63" t="s">
        <v>159</v>
      </c>
      <c r="BQ63" t="s">
        <v>159</v>
      </c>
      <c r="BS63" t="s">
        <v>159</v>
      </c>
      <c r="BU63" t="s">
        <v>159</v>
      </c>
      <c r="BW63" t="s">
        <v>159</v>
      </c>
      <c r="BX63" s="4" t="s">
        <v>159</v>
      </c>
      <c r="BZ63" t="s">
        <v>159</v>
      </c>
      <c r="CB63" t="s">
        <v>159</v>
      </c>
      <c r="CD63" t="s">
        <v>159</v>
      </c>
      <c r="CF63" t="s">
        <v>159</v>
      </c>
      <c r="CH63" t="s">
        <v>159</v>
      </c>
      <c r="CJ63" t="s">
        <v>159</v>
      </c>
      <c r="CL63" t="s">
        <v>159</v>
      </c>
      <c r="CN63" t="s">
        <v>159</v>
      </c>
      <c r="CP63" t="s">
        <v>159</v>
      </c>
      <c r="CR63" t="s">
        <v>159</v>
      </c>
      <c r="CT63" t="s">
        <v>159</v>
      </c>
      <c r="CV63" t="s">
        <v>159</v>
      </c>
      <c r="CX63" t="s">
        <v>159</v>
      </c>
      <c r="CZ63" t="s">
        <v>159</v>
      </c>
      <c r="DB63" t="s">
        <v>159</v>
      </c>
      <c r="DD63" t="s">
        <v>159</v>
      </c>
      <c r="DF63" t="s">
        <v>159</v>
      </c>
      <c r="DH63" t="s">
        <v>159</v>
      </c>
      <c r="DJ63" t="s">
        <v>159</v>
      </c>
      <c r="DL63" t="s">
        <v>159</v>
      </c>
      <c r="DN63" t="s">
        <v>159</v>
      </c>
      <c r="DP63" t="s">
        <v>159</v>
      </c>
      <c r="DR63" t="s">
        <v>159</v>
      </c>
      <c r="DT63" t="s">
        <v>159</v>
      </c>
      <c r="DU63">
        <f>57-COUNTIF(Q63:DT63, "*&lt;*")</f>
        <v>8</v>
      </c>
    </row>
    <row r="64" spans="1:125" x14ac:dyDescent="0.2">
      <c r="A64" t="s">
        <v>289</v>
      </c>
      <c r="B64">
        <v>12128000</v>
      </c>
      <c r="C64">
        <v>5</v>
      </c>
      <c r="D64" s="2">
        <v>42175</v>
      </c>
      <c r="E64">
        <v>0</v>
      </c>
      <c r="F64">
        <v>15</v>
      </c>
      <c r="G64">
        <v>12128000</v>
      </c>
      <c r="H64" t="s">
        <v>616</v>
      </c>
      <c r="I64" t="s">
        <v>291</v>
      </c>
      <c r="J64" t="s">
        <v>292</v>
      </c>
      <c r="K64" t="s">
        <v>151</v>
      </c>
      <c r="L64">
        <v>1502004</v>
      </c>
      <c r="M64">
        <v>201505121110</v>
      </c>
      <c r="N64" s="3">
        <v>42136.756944444445</v>
      </c>
      <c r="O64" t="s">
        <v>154</v>
      </c>
      <c r="P64">
        <v>9</v>
      </c>
      <c r="Q64">
        <v>2.6082000000000001</v>
      </c>
      <c r="T64" t="s">
        <v>159</v>
      </c>
      <c r="U64">
        <v>7.3205</v>
      </c>
      <c r="X64" t="s">
        <v>159</v>
      </c>
      <c r="AB64" t="s">
        <v>159</v>
      </c>
      <c r="AD64" t="s">
        <v>159</v>
      </c>
      <c r="AF64" t="s">
        <v>159</v>
      </c>
      <c r="AH64" t="s">
        <v>159</v>
      </c>
      <c r="AJ64" t="s">
        <v>159</v>
      </c>
      <c r="AL64" t="s">
        <v>159</v>
      </c>
      <c r="AN64" t="s">
        <v>159</v>
      </c>
      <c r="AP64" t="s">
        <v>159</v>
      </c>
      <c r="AR64" t="s">
        <v>159</v>
      </c>
      <c r="AV64" t="s">
        <v>159</v>
      </c>
      <c r="AW64"/>
      <c r="AX64" t="s">
        <v>159</v>
      </c>
      <c r="AZ64" t="s">
        <v>159</v>
      </c>
      <c r="BB64" t="s">
        <v>159</v>
      </c>
      <c r="BD64" t="s">
        <v>159</v>
      </c>
      <c r="BF64" t="s">
        <v>159</v>
      </c>
      <c r="BG64" s="4" t="s">
        <v>159</v>
      </c>
      <c r="BI64" t="s">
        <v>159</v>
      </c>
      <c r="BK64" t="s">
        <v>159</v>
      </c>
      <c r="BM64" t="s">
        <v>159</v>
      </c>
      <c r="BO64" t="s">
        <v>159</v>
      </c>
      <c r="BQ64" t="s">
        <v>159</v>
      </c>
      <c r="BS64" t="s">
        <v>159</v>
      </c>
      <c r="BU64" t="s">
        <v>159</v>
      </c>
      <c r="BW64" t="s">
        <v>159</v>
      </c>
      <c r="BX64" s="4" t="s">
        <v>159</v>
      </c>
      <c r="BZ64" t="s">
        <v>159</v>
      </c>
      <c r="CB64" t="s">
        <v>159</v>
      </c>
      <c r="CD64" t="s">
        <v>159</v>
      </c>
      <c r="CF64" t="s">
        <v>159</v>
      </c>
      <c r="CH64" t="s">
        <v>159</v>
      </c>
      <c r="CJ64" t="s">
        <v>159</v>
      </c>
      <c r="CL64" t="s">
        <v>159</v>
      </c>
      <c r="CN64" t="s">
        <v>159</v>
      </c>
      <c r="CP64" t="s">
        <v>159</v>
      </c>
      <c r="CR64" t="s">
        <v>159</v>
      </c>
      <c r="CT64" t="s">
        <v>159</v>
      </c>
      <c r="CU64">
        <v>20.173300000000001</v>
      </c>
      <c r="CX64" t="s">
        <v>159</v>
      </c>
      <c r="CZ64" t="s">
        <v>159</v>
      </c>
      <c r="DB64" t="s">
        <v>159</v>
      </c>
      <c r="DD64" t="s">
        <v>159</v>
      </c>
      <c r="DF64" t="s">
        <v>159</v>
      </c>
      <c r="DH64" t="s">
        <v>159</v>
      </c>
      <c r="DJ64" t="s">
        <v>159</v>
      </c>
      <c r="DL64" t="s">
        <v>159</v>
      </c>
      <c r="DN64" t="s">
        <v>159</v>
      </c>
      <c r="DP64" t="s">
        <v>159</v>
      </c>
      <c r="DR64" t="s">
        <v>159</v>
      </c>
      <c r="DT64" t="s">
        <v>159</v>
      </c>
      <c r="DU64">
        <f>57-COUNTIF(Q64:DT64, "*&lt;*")</f>
        <v>7</v>
      </c>
    </row>
    <row r="65" spans="1:125" x14ac:dyDescent="0.2">
      <c r="A65" t="s">
        <v>289</v>
      </c>
      <c r="B65">
        <v>12128000</v>
      </c>
      <c r="C65">
        <v>5</v>
      </c>
      <c r="D65" s="2">
        <v>42175</v>
      </c>
      <c r="E65">
        <v>0</v>
      </c>
      <c r="F65">
        <v>15</v>
      </c>
      <c r="G65">
        <v>12128000</v>
      </c>
      <c r="H65" t="s">
        <v>616</v>
      </c>
      <c r="I65" t="s">
        <v>291</v>
      </c>
      <c r="J65" t="s">
        <v>292</v>
      </c>
      <c r="K65" t="s">
        <v>151</v>
      </c>
      <c r="L65">
        <v>1501679</v>
      </c>
      <c r="M65">
        <v>201504211220</v>
      </c>
      <c r="N65" s="3">
        <v>42115.805555555555</v>
      </c>
      <c r="O65" t="s">
        <v>154</v>
      </c>
      <c r="P65">
        <v>9</v>
      </c>
      <c r="Q65">
        <v>3.0966999999999998</v>
      </c>
      <c r="S65">
        <v>4.0724</v>
      </c>
      <c r="T65" t="s">
        <v>160</v>
      </c>
      <c r="U65">
        <v>14.071999999999999</v>
      </c>
      <c r="W65">
        <v>0.46300000000000002</v>
      </c>
      <c r="Z65" t="s">
        <v>159</v>
      </c>
      <c r="AA65">
        <v>2.4346000000000001</v>
      </c>
      <c r="AB65" t="s">
        <v>160</v>
      </c>
      <c r="AD65" t="s">
        <v>159</v>
      </c>
      <c r="AF65" t="s">
        <v>159</v>
      </c>
      <c r="AH65" t="s">
        <v>159</v>
      </c>
      <c r="AI65">
        <v>1.4673</v>
      </c>
      <c r="AL65" t="s">
        <v>159</v>
      </c>
      <c r="AN65" t="s">
        <v>159</v>
      </c>
      <c r="AP65" t="s">
        <v>159</v>
      </c>
      <c r="AR65" t="s">
        <v>159</v>
      </c>
      <c r="AT65" t="s">
        <v>159</v>
      </c>
      <c r="AV65" t="s">
        <v>159</v>
      </c>
      <c r="AW65"/>
      <c r="AX65" t="s">
        <v>159</v>
      </c>
      <c r="AZ65" t="s">
        <v>159</v>
      </c>
      <c r="BB65" t="s">
        <v>159</v>
      </c>
      <c r="BD65" t="s">
        <v>159</v>
      </c>
      <c r="BF65" t="s">
        <v>159</v>
      </c>
      <c r="BG65" s="4" t="s">
        <v>159</v>
      </c>
      <c r="BI65" t="s">
        <v>159</v>
      </c>
      <c r="BK65" t="s">
        <v>159</v>
      </c>
      <c r="BM65" t="s">
        <v>159</v>
      </c>
      <c r="BO65" t="s">
        <v>159</v>
      </c>
      <c r="BQ65" t="s">
        <v>159</v>
      </c>
      <c r="BS65" t="s">
        <v>159</v>
      </c>
      <c r="BU65" t="s">
        <v>159</v>
      </c>
      <c r="BW65" t="s">
        <v>159</v>
      </c>
      <c r="BX65" s="4" t="s">
        <v>159</v>
      </c>
      <c r="BZ65" t="s">
        <v>159</v>
      </c>
      <c r="CB65" t="s">
        <v>159</v>
      </c>
      <c r="CD65" t="s">
        <v>159</v>
      </c>
      <c r="CF65" t="s">
        <v>159</v>
      </c>
      <c r="CH65" t="s">
        <v>159</v>
      </c>
      <c r="CJ65" t="s">
        <v>159</v>
      </c>
      <c r="CL65" t="s">
        <v>159</v>
      </c>
      <c r="CN65" t="s">
        <v>159</v>
      </c>
      <c r="CP65" t="s">
        <v>159</v>
      </c>
      <c r="CR65" t="s">
        <v>159</v>
      </c>
      <c r="CT65" t="s">
        <v>159</v>
      </c>
      <c r="CV65" t="s">
        <v>159</v>
      </c>
      <c r="CX65" t="s">
        <v>159</v>
      </c>
      <c r="CZ65" t="s">
        <v>159</v>
      </c>
      <c r="DB65" t="s">
        <v>159</v>
      </c>
      <c r="DD65" t="s">
        <v>159</v>
      </c>
      <c r="DF65" t="s">
        <v>159</v>
      </c>
      <c r="DH65" t="s">
        <v>159</v>
      </c>
      <c r="DJ65" t="s">
        <v>159</v>
      </c>
      <c r="DL65" t="s">
        <v>159</v>
      </c>
      <c r="DN65" t="s">
        <v>159</v>
      </c>
      <c r="DP65" t="s">
        <v>159</v>
      </c>
      <c r="DR65" t="s">
        <v>159</v>
      </c>
      <c r="DT65" t="s">
        <v>159</v>
      </c>
      <c r="DU65">
        <f>57-COUNTIF(Q65:DT65, "*&lt;*")</f>
        <v>8</v>
      </c>
    </row>
    <row r="66" spans="1:125" x14ac:dyDescent="0.2">
      <c r="A66" t="s">
        <v>303</v>
      </c>
      <c r="B66">
        <v>12113490</v>
      </c>
      <c r="C66">
        <v>5</v>
      </c>
      <c r="D66" s="2">
        <v>42176</v>
      </c>
      <c r="E66">
        <v>13</v>
      </c>
      <c r="F66">
        <v>0</v>
      </c>
      <c r="G66">
        <v>12113490</v>
      </c>
      <c r="H66" t="s">
        <v>617</v>
      </c>
      <c r="I66" t="s">
        <v>305</v>
      </c>
      <c r="J66" t="s">
        <v>306</v>
      </c>
      <c r="K66" t="s">
        <v>151</v>
      </c>
      <c r="L66">
        <v>1501592</v>
      </c>
      <c r="M66">
        <v>201504140900</v>
      </c>
      <c r="N66" s="3">
        <v>42108.666666666664</v>
      </c>
      <c r="O66" t="s">
        <v>154</v>
      </c>
      <c r="P66">
        <v>9</v>
      </c>
      <c r="R66" t="s">
        <v>159</v>
      </c>
      <c r="T66" t="s">
        <v>159</v>
      </c>
      <c r="V66" t="s">
        <v>159</v>
      </c>
      <c r="X66" t="s">
        <v>159</v>
      </c>
      <c r="Z66" t="s">
        <v>159</v>
      </c>
      <c r="AB66" t="s">
        <v>159</v>
      </c>
      <c r="AD66" t="s">
        <v>159</v>
      </c>
      <c r="AF66" t="s">
        <v>159</v>
      </c>
      <c r="AH66" t="s">
        <v>159</v>
      </c>
      <c r="AI66">
        <v>17.713899999999999</v>
      </c>
      <c r="AK66">
        <v>10.446899999999999</v>
      </c>
      <c r="AN66" t="s">
        <v>159</v>
      </c>
      <c r="AP66" t="s">
        <v>159</v>
      </c>
      <c r="AR66" t="s">
        <v>159</v>
      </c>
      <c r="AT66" t="s">
        <v>159</v>
      </c>
      <c r="AV66" t="s">
        <v>159</v>
      </c>
      <c r="AW66"/>
      <c r="AX66" t="s">
        <v>159</v>
      </c>
      <c r="AY66">
        <v>2.6436000000000002</v>
      </c>
      <c r="BB66" t="s">
        <v>159</v>
      </c>
      <c r="BD66" t="s">
        <v>159</v>
      </c>
      <c r="BF66" t="s">
        <v>159</v>
      </c>
      <c r="BG66" s="4" t="s">
        <v>159</v>
      </c>
      <c r="BI66" t="s">
        <v>159</v>
      </c>
      <c r="BK66" t="s">
        <v>159</v>
      </c>
      <c r="BL66">
        <v>142.22669999999999</v>
      </c>
      <c r="BO66" t="s">
        <v>159</v>
      </c>
      <c r="BQ66" t="s">
        <v>159</v>
      </c>
      <c r="BS66" t="s">
        <v>159</v>
      </c>
      <c r="BU66" t="s">
        <v>159</v>
      </c>
      <c r="BW66" t="s">
        <v>159</v>
      </c>
      <c r="BX66" s="4" t="s">
        <v>159</v>
      </c>
      <c r="BZ66" t="s">
        <v>159</v>
      </c>
      <c r="CB66" t="s">
        <v>159</v>
      </c>
      <c r="CD66" t="s">
        <v>159</v>
      </c>
      <c r="CF66" t="s">
        <v>159</v>
      </c>
      <c r="CH66" t="s">
        <v>159</v>
      </c>
      <c r="CJ66" t="s">
        <v>159</v>
      </c>
      <c r="CL66" t="s">
        <v>159</v>
      </c>
      <c r="CN66" t="s">
        <v>159</v>
      </c>
      <c r="CP66" t="s">
        <v>159</v>
      </c>
      <c r="CR66" t="s">
        <v>159</v>
      </c>
      <c r="CT66" t="s">
        <v>159</v>
      </c>
      <c r="CV66" t="s">
        <v>159</v>
      </c>
      <c r="CX66" t="s">
        <v>159</v>
      </c>
      <c r="CZ66" t="s">
        <v>159</v>
      </c>
      <c r="DB66" t="s">
        <v>159</v>
      </c>
      <c r="DD66" t="s">
        <v>159</v>
      </c>
      <c r="DF66" t="s">
        <v>159</v>
      </c>
      <c r="DH66" t="s">
        <v>159</v>
      </c>
      <c r="DJ66" t="s">
        <v>159</v>
      </c>
      <c r="DL66" t="s">
        <v>159</v>
      </c>
      <c r="DN66" t="s">
        <v>159</v>
      </c>
      <c r="DP66" t="s">
        <v>159</v>
      </c>
      <c r="DR66" t="s">
        <v>159</v>
      </c>
      <c r="DT66" t="s">
        <v>159</v>
      </c>
      <c r="DU66">
        <f>57-COUNTIF(Q66:DT66, "*&lt;*")</f>
        <v>6</v>
      </c>
    </row>
    <row r="67" spans="1:125" x14ac:dyDescent="0.2">
      <c r="A67" t="s">
        <v>303</v>
      </c>
      <c r="B67">
        <v>12113490</v>
      </c>
      <c r="C67">
        <v>5</v>
      </c>
      <c r="D67" s="2">
        <v>42176</v>
      </c>
      <c r="E67">
        <v>13</v>
      </c>
      <c r="F67">
        <v>0</v>
      </c>
      <c r="G67">
        <v>12113490</v>
      </c>
      <c r="H67" t="s">
        <v>617</v>
      </c>
      <c r="I67" t="s">
        <v>305</v>
      </c>
      <c r="J67" t="s">
        <v>306</v>
      </c>
      <c r="K67" t="s">
        <v>151</v>
      </c>
      <c r="L67">
        <v>1502106</v>
      </c>
      <c r="M67">
        <v>201505190720</v>
      </c>
      <c r="N67" s="3">
        <v>42143.597222222219</v>
      </c>
      <c r="O67" t="s">
        <v>154</v>
      </c>
      <c r="P67">
        <v>9</v>
      </c>
      <c r="R67" t="s">
        <v>159</v>
      </c>
      <c r="S67">
        <v>8.0694999999999997</v>
      </c>
      <c r="T67" t="s">
        <v>160</v>
      </c>
      <c r="V67" t="s">
        <v>159</v>
      </c>
      <c r="W67">
        <v>1.3531</v>
      </c>
      <c r="Z67" t="s">
        <v>159</v>
      </c>
      <c r="AB67" t="s">
        <v>159</v>
      </c>
      <c r="AD67" t="s">
        <v>159</v>
      </c>
      <c r="AF67" t="s">
        <v>159</v>
      </c>
      <c r="AH67" t="s">
        <v>159</v>
      </c>
      <c r="AI67">
        <v>4.0854999999999997</v>
      </c>
      <c r="AJ67" t="s">
        <v>160</v>
      </c>
      <c r="AL67" t="s">
        <v>159</v>
      </c>
      <c r="AN67" t="s">
        <v>159</v>
      </c>
      <c r="AP67" t="s">
        <v>159</v>
      </c>
      <c r="AR67" t="s">
        <v>159</v>
      </c>
      <c r="AT67" t="s">
        <v>159</v>
      </c>
      <c r="AV67" t="s">
        <v>159</v>
      </c>
      <c r="AW67">
        <v>6.6313000000000004</v>
      </c>
      <c r="AY67">
        <v>0.75919999999999999</v>
      </c>
      <c r="BA67">
        <v>1.4209000000000001</v>
      </c>
      <c r="BD67" t="s">
        <v>159</v>
      </c>
      <c r="BF67" t="s">
        <v>159</v>
      </c>
      <c r="BG67" s="4" t="s">
        <v>159</v>
      </c>
      <c r="BI67" t="s">
        <v>159</v>
      </c>
      <c r="BK67" t="s">
        <v>159</v>
      </c>
      <c r="BM67" t="s">
        <v>159</v>
      </c>
      <c r="BO67" t="s">
        <v>159</v>
      </c>
      <c r="BQ67" t="s">
        <v>159</v>
      </c>
      <c r="BS67" t="s">
        <v>159</v>
      </c>
      <c r="BU67" t="s">
        <v>159</v>
      </c>
      <c r="BW67" t="s">
        <v>159</v>
      </c>
      <c r="BX67" s="4" t="s">
        <v>159</v>
      </c>
      <c r="BZ67" t="s">
        <v>159</v>
      </c>
      <c r="CB67" t="s">
        <v>159</v>
      </c>
      <c r="CD67" t="s">
        <v>159</v>
      </c>
      <c r="CE67">
        <v>0.89249999999999996</v>
      </c>
      <c r="CH67" t="s">
        <v>159</v>
      </c>
      <c r="CJ67" t="s">
        <v>159</v>
      </c>
      <c r="CL67" t="s">
        <v>159</v>
      </c>
      <c r="CN67" t="s">
        <v>159</v>
      </c>
      <c r="CP67" t="s">
        <v>159</v>
      </c>
      <c r="CR67" t="s">
        <v>159</v>
      </c>
      <c r="CT67" t="s">
        <v>159</v>
      </c>
      <c r="CV67" t="s">
        <v>159</v>
      </c>
      <c r="CX67" t="s">
        <v>159</v>
      </c>
      <c r="CZ67" t="s">
        <v>159</v>
      </c>
      <c r="DB67" t="s">
        <v>159</v>
      </c>
      <c r="DD67" t="s">
        <v>159</v>
      </c>
      <c r="DF67" t="s">
        <v>159</v>
      </c>
      <c r="DH67" t="s">
        <v>159</v>
      </c>
      <c r="DJ67" t="s">
        <v>159</v>
      </c>
      <c r="DL67" t="s">
        <v>159</v>
      </c>
      <c r="DN67" t="s">
        <v>159</v>
      </c>
      <c r="DP67" t="s">
        <v>159</v>
      </c>
      <c r="DR67" t="s">
        <v>159</v>
      </c>
      <c r="DT67" t="s">
        <v>159</v>
      </c>
      <c r="DU67">
        <f>57-COUNTIF(Q67:DT67, "*&lt;*")</f>
        <v>9</v>
      </c>
    </row>
    <row r="68" spans="1:125" x14ac:dyDescent="0.2">
      <c r="A68" t="s">
        <v>303</v>
      </c>
      <c r="B68">
        <v>12113490</v>
      </c>
      <c r="C68">
        <v>5</v>
      </c>
      <c r="D68" s="2">
        <v>42176</v>
      </c>
      <c r="E68">
        <v>13</v>
      </c>
      <c r="F68">
        <v>0</v>
      </c>
      <c r="G68">
        <v>12113490</v>
      </c>
      <c r="H68" t="s">
        <v>617</v>
      </c>
      <c r="I68" t="s">
        <v>305</v>
      </c>
      <c r="J68" t="s">
        <v>306</v>
      </c>
      <c r="K68" t="s">
        <v>151</v>
      </c>
      <c r="L68">
        <v>1502445</v>
      </c>
      <c r="M68">
        <v>201506090800</v>
      </c>
      <c r="N68" s="3">
        <v>42164.625</v>
      </c>
      <c r="O68" t="s">
        <v>154</v>
      </c>
      <c r="P68">
        <v>9</v>
      </c>
      <c r="R68" t="s">
        <v>159</v>
      </c>
      <c r="S68">
        <v>5.6891999999999996</v>
      </c>
      <c r="T68" t="s">
        <v>160</v>
      </c>
      <c r="V68" t="s">
        <v>159</v>
      </c>
      <c r="X68" t="s">
        <v>159</v>
      </c>
      <c r="Z68" t="s">
        <v>159</v>
      </c>
      <c r="AB68" t="s">
        <v>159</v>
      </c>
      <c r="AD68" t="s">
        <v>159</v>
      </c>
      <c r="AF68" t="s">
        <v>159</v>
      </c>
      <c r="AH68" t="s">
        <v>159</v>
      </c>
      <c r="AI68">
        <v>4.0758999999999999</v>
      </c>
      <c r="AJ68" t="s">
        <v>160</v>
      </c>
      <c r="AL68" t="s">
        <v>159</v>
      </c>
      <c r="AN68" t="s">
        <v>159</v>
      </c>
      <c r="AP68" t="s">
        <v>159</v>
      </c>
      <c r="AR68" t="s">
        <v>159</v>
      </c>
      <c r="AT68" t="s">
        <v>159</v>
      </c>
      <c r="AV68" t="s">
        <v>159</v>
      </c>
      <c r="AW68"/>
      <c r="AX68" t="s">
        <v>159</v>
      </c>
      <c r="AY68">
        <v>1.3111999999999999</v>
      </c>
      <c r="BB68" t="s">
        <v>159</v>
      </c>
      <c r="BD68" t="s">
        <v>159</v>
      </c>
      <c r="BG68" s="4" t="s">
        <v>159</v>
      </c>
      <c r="BI68" t="s">
        <v>159</v>
      </c>
      <c r="BK68" t="s">
        <v>159</v>
      </c>
      <c r="BM68" t="s">
        <v>159</v>
      </c>
      <c r="BO68" t="s">
        <v>159</v>
      </c>
      <c r="BQ68" t="s">
        <v>159</v>
      </c>
      <c r="BS68" t="s">
        <v>159</v>
      </c>
      <c r="BU68" t="s">
        <v>159</v>
      </c>
      <c r="BW68" t="s">
        <v>159</v>
      </c>
      <c r="BX68" s="4" t="s">
        <v>159</v>
      </c>
      <c r="BZ68" t="s">
        <v>159</v>
      </c>
      <c r="CB68" t="s">
        <v>159</v>
      </c>
      <c r="CD68" t="s">
        <v>159</v>
      </c>
      <c r="CF68" t="s">
        <v>159</v>
      </c>
      <c r="CH68" t="s">
        <v>159</v>
      </c>
      <c r="CJ68" t="s">
        <v>159</v>
      </c>
      <c r="CL68" t="s">
        <v>159</v>
      </c>
      <c r="CN68" t="s">
        <v>159</v>
      </c>
      <c r="CP68" t="s">
        <v>159</v>
      </c>
      <c r="CR68" t="s">
        <v>159</v>
      </c>
      <c r="CT68" t="s">
        <v>159</v>
      </c>
      <c r="CV68" t="s">
        <v>159</v>
      </c>
      <c r="CX68" t="s">
        <v>159</v>
      </c>
      <c r="CZ68" t="s">
        <v>159</v>
      </c>
      <c r="DB68" t="s">
        <v>159</v>
      </c>
      <c r="DD68" t="s">
        <v>159</v>
      </c>
      <c r="DF68" t="s">
        <v>159</v>
      </c>
      <c r="DH68" t="s">
        <v>159</v>
      </c>
      <c r="DJ68" t="s">
        <v>159</v>
      </c>
      <c r="DL68" t="s">
        <v>159</v>
      </c>
      <c r="DN68" t="s">
        <v>159</v>
      </c>
      <c r="DP68" t="s">
        <v>159</v>
      </c>
      <c r="DR68" t="s">
        <v>159</v>
      </c>
      <c r="DT68" t="s">
        <v>159</v>
      </c>
      <c r="DU68">
        <f>57-COUNTIF(Q68:DT68, "*&lt;*")</f>
        <v>6</v>
      </c>
    </row>
    <row r="69" spans="1:125" x14ac:dyDescent="0.2">
      <c r="A69" t="s">
        <v>303</v>
      </c>
      <c r="B69">
        <v>12113490</v>
      </c>
      <c r="C69">
        <v>5</v>
      </c>
      <c r="D69" s="2">
        <v>42176</v>
      </c>
      <c r="E69">
        <v>13</v>
      </c>
      <c r="F69">
        <v>0</v>
      </c>
      <c r="G69">
        <v>12113490</v>
      </c>
      <c r="H69" t="s">
        <v>617</v>
      </c>
      <c r="I69" t="s">
        <v>305</v>
      </c>
      <c r="J69" t="s">
        <v>306</v>
      </c>
      <c r="K69" t="s">
        <v>151</v>
      </c>
      <c r="L69">
        <v>1502006</v>
      </c>
      <c r="M69">
        <v>201505120750</v>
      </c>
      <c r="N69" s="3">
        <v>42136.618055555555</v>
      </c>
      <c r="O69" t="s">
        <v>154</v>
      </c>
      <c r="P69">
        <v>9</v>
      </c>
      <c r="R69" t="s">
        <v>159</v>
      </c>
      <c r="T69" t="s">
        <v>159</v>
      </c>
      <c r="V69" t="s">
        <v>159</v>
      </c>
      <c r="X69" t="s">
        <v>159</v>
      </c>
      <c r="AB69" t="s">
        <v>159</v>
      </c>
      <c r="AD69" t="s">
        <v>159</v>
      </c>
      <c r="AF69" t="s">
        <v>159</v>
      </c>
      <c r="AH69" t="s">
        <v>159</v>
      </c>
      <c r="AJ69" t="s">
        <v>159</v>
      </c>
      <c r="AL69" t="s">
        <v>159</v>
      </c>
      <c r="AN69" t="s">
        <v>159</v>
      </c>
      <c r="AP69" t="s">
        <v>159</v>
      </c>
      <c r="AR69" t="s">
        <v>159</v>
      </c>
      <c r="AV69" t="s">
        <v>159</v>
      </c>
      <c r="AW69"/>
      <c r="AX69" t="s">
        <v>159</v>
      </c>
      <c r="AZ69" t="s">
        <v>159</v>
      </c>
      <c r="BB69" t="s">
        <v>159</v>
      </c>
      <c r="BD69" t="s">
        <v>159</v>
      </c>
      <c r="BF69" t="s">
        <v>159</v>
      </c>
      <c r="BG69" s="4" t="s">
        <v>159</v>
      </c>
      <c r="BI69" t="s">
        <v>159</v>
      </c>
      <c r="BK69" t="s">
        <v>159</v>
      </c>
      <c r="BM69" t="s">
        <v>159</v>
      </c>
      <c r="BO69" t="s">
        <v>159</v>
      </c>
      <c r="BQ69" t="s">
        <v>159</v>
      </c>
      <c r="BS69" t="s">
        <v>159</v>
      </c>
      <c r="BU69" t="s">
        <v>159</v>
      </c>
      <c r="BW69" t="s">
        <v>159</v>
      </c>
      <c r="BX69" s="4" t="s">
        <v>159</v>
      </c>
      <c r="BZ69" t="s">
        <v>159</v>
      </c>
      <c r="CB69" t="s">
        <v>159</v>
      </c>
      <c r="CD69" t="s">
        <v>159</v>
      </c>
      <c r="CF69" t="s">
        <v>159</v>
      </c>
      <c r="CH69" t="s">
        <v>159</v>
      </c>
      <c r="CJ69" t="s">
        <v>159</v>
      </c>
      <c r="CL69" t="s">
        <v>159</v>
      </c>
      <c r="CN69" t="s">
        <v>159</v>
      </c>
      <c r="CP69" t="s">
        <v>159</v>
      </c>
      <c r="CR69" t="s">
        <v>159</v>
      </c>
      <c r="CT69" t="s">
        <v>159</v>
      </c>
      <c r="CV69" t="s">
        <v>159</v>
      </c>
      <c r="CX69" t="s">
        <v>159</v>
      </c>
      <c r="CZ69" t="s">
        <v>159</v>
      </c>
      <c r="DB69" t="s">
        <v>159</v>
      </c>
      <c r="DD69" t="s">
        <v>159</v>
      </c>
      <c r="DF69" t="s">
        <v>159</v>
      </c>
      <c r="DH69" t="s">
        <v>159</v>
      </c>
      <c r="DJ69" t="s">
        <v>159</v>
      </c>
      <c r="DL69" t="s">
        <v>159</v>
      </c>
      <c r="DN69" t="s">
        <v>159</v>
      </c>
      <c r="DP69" t="s">
        <v>159</v>
      </c>
      <c r="DR69" t="s">
        <v>159</v>
      </c>
      <c r="DT69" t="s">
        <v>159</v>
      </c>
      <c r="DU69">
        <f>57-COUNTIF(Q69:DT69, "*&lt;*")</f>
        <v>4</v>
      </c>
    </row>
    <row r="70" spans="1:125" x14ac:dyDescent="0.2">
      <c r="A70" t="s">
        <v>303</v>
      </c>
      <c r="B70">
        <v>12113490</v>
      </c>
      <c r="C70">
        <v>5</v>
      </c>
      <c r="D70" s="2">
        <v>42176</v>
      </c>
      <c r="E70">
        <v>13</v>
      </c>
      <c r="F70">
        <v>0</v>
      </c>
      <c r="G70">
        <v>12113490</v>
      </c>
      <c r="H70" t="s">
        <v>617</v>
      </c>
      <c r="I70" t="s">
        <v>305</v>
      </c>
      <c r="J70" t="s">
        <v>306</v>
      </c>
      <c r="K70" t="s">
        <v>151</v>
      </c>
      <c r="L70">
        <v>1501681</v>
      </c>
      <c r="M70">
        <v>201504210820</v>
      </c>
      <c r="N70" s="3">
        <v>42115.638888888891</v>
      </c>
      <c r="O70" t="s">
        <v>154</v>
      </c>
      <c r="P70">
        <v>9</v>
      </c>
      <c r="R70" t="s">
        <v>159</v>
      </c>
      <c r="S70">
        <v>2.9830000000000001</v>
      </c>
      <c r="T70" t="s">
        <v>160</v>
      </c>
      <c r="V70" t="s">
        <v>159</v>
      </c>
      <c r="W70">
        <v>1.5175000000000001</v>
      </c>
      <c r="Z70" t="s">
        <v>159</v>
      </c>
      <c r="AB70" t="s">
        <v>159</v>
      </c>
      <c r="AD70" t="s">
        <v>159</v>
      </c>
      <c r="AF70" t="s">
        <v>159</v>
      </c>
      <c r="AH70" t="s">
        <v>159</v>
      </c>
      <c r="AI70">
        <v>3.6202999999999999</v>
      </c>
      <c r="AL70" t="s">
        <v>159</v>
      </c>
      <c r="AN70" t="s">
        <v>159</v>
      </c>
      <c r="AP70" t="s">
        <v>159</v>
      </c>
      <c r="AR70" t="s">
        <v>159</v>
      </c>
      <c r="AT70" t="s">
        <v>159</v>
      </c>
      <c r="AV70" t="s">
        <v>159</v>
      </c>
      <c r="AW70"/>
      <c r="AX70" t="s">
        <v>159</v>
      </c>
      <c r="AZ70" t="s">
        <v>159</v>
      </c>
      <c r="BB70" t="s">
        <v>159</v>
      </c>
      <c r="BD70" t="s">
        <v>159</v>
      </c>
      <c r="BF70" t="s">
        <v>159</v>
      </c>
      <c r="BG70" s="4" t="s">
        <v>159</v>
      </c>
      <c r="BI70" t="s">
        <v>159</v>
      </c>
      <c r="BK70" t="s">
        <v>159</v>
      </c>
      <c r="BM70" t="s">
        <v>159</v>
      </c>
      <c r="BO70" t="s">
        <v>159</v>
      </c>
      <c r="BQ70" t="s">
        <v>159</v>
      </c>
      <c r="BS70" t="s">
        <v>159</v>
      </c>
      <c r="BU70" t="s">
        <v>159</v>
      </c>
      <c r="BW70" t="s">
        <v>159</v>
      </c>
      <c r="BX70" s="4" t="s">
        <v>159</v>
      </c>
      <c r="BZ70" t="s">
        <v>159</v>
      </c>
      <c r="CB70" t="s">
        <v>159</v>
      </c>
      <c r="CD70" t="s">
        <v>159</v>
      </c>
      <c r="CF70" t="s">
        <v>159</v>
      </c>
      <c r="CH70" t="s">
        <v>159</v>
      </c>
      <c r="CJ70" t="s">
        <v>159</v>
      </c>
      <c r="CL70" t="s">
        <v>159</v>
      </c>
      <c r="CN70" t="s">
        <v>159</v>
      </c>
      <c r="CP70" t="s">
        <v>159</v>
      </c>
      <c r="CR70" t="s">
        <v>159</v>
      </c>
      <c r="CT70" t="s">
        <v>159</v>
      </c>
      <c r="CV70" t="s">
        <v>159</v>
      </c>
      <c r="CX70" t="s">
        <v>159</v>
      </c>
      <c r="CZ70" t="s">
        <v>159</v>
      </c>
      <c r="DB70" t="s">
        <v>159</v>
      </c>
      <c r="DD70" t="s">
        <v>159</v>
      </c>
      <c r="DF70" t="s">
        <v>159</v>
      </c>
      <c r="DH70" t="s">
        <v>159</v>
      </c>
      <c r="DJ70" t="s">
        <v>159</v>
      </c>
      <c r="DL70" t="s">
        <v>159</v>
      </c>
      <c r="DN70" t="s">
        <v>159</v>
      </c>
      <c r="DP70" t="s">
        <v>159</v>
      </c>
      <c r="DR70" t="s">
        <v>159</v>
      </c>
      <c r="DT70" t="s">
        <v>159</v>
      </c>
      <c r="DU70">
        <f>57-COUNTIF(Q70:DT70, "*&lt;*")</f>
        <v>5</v>
      </c>
    </row>
    <row r="71" spans="1:125" x14ac:dyDescent="0.2">
      <c r="A71" t="s">
        <v>303</v>
      </c>
      <c r="B71">
        <v>12113490</v>
      </c>
      <c r="C71">
        <v>5</v>
      </c>
      <c r="D71" s="2">
        <v>42176</v>
      </c>
      <c r="E71">
        <v>13</v>
      </c>
      <c r="F71">
        <v>0</v>
      </c>
      <c r="G71">
        <v>12113490</v>
      </c>
      <c r="H71" t="s">
        <v>617</v>
      </c>
      <c r="I71" t="s">
        <v>305</v>
      </c>
      <c r="J71" t="s">
        <v>306</v>
      </c>
      <c r="K71" t="s">
        <v>151</v>
      </c>
      <c r="L71">
        <v>1501771</v>
      </c>
      <c r="M71">
        <v>201504280800</v>
      </c>
      <c r="N71" s="3">
        <v>42122.625</v>
      </c>
      <c r="O71" t="s">
        <v>154</v>
      </c>
      <c r="P71">
        <v>9</v>
      </c>
      <c r="R71" t="s">
        <v>159</v>
      </c>
      <c r="S71">
        <v>6.9391999999999996</v>
      </c>
      <c r="T71" t="s">
        <v>160</v>
      </c>
      <c r="V71" t="s">
        <v>159</v>
      </c>
      <c r="X71" t="s">
        <v>159</v>
      </c>
      <c r="AB71" t="s">
        <v>159</v>
      </c>
      <c r="AD71" t="s">
        <v>159</v>
      </c>
      <c r="AF71" t="s">
        <v>159</v>
      </c>
      <c r="AH71" t="s">
        <v>159</v>
      </c>
      <c r="AJ71" t="s">
        <v>159</v>
      </c>
      <c r="AL71" t="s">
        <v>159</v>
      </c>
      <c r="AN71" t="s">
        <v>159</v>
      </c>
      <c r="AP71" t="s">
        <v>159</v>
      </c>
      <c r="AR71" t="s">
        <v>159</v>
      </c>
      <c r="AT71" t="s">
        <v>159</v>
      </c>
      <c r="AV71" t="s">
        <v>159</v>
      </c>
      <c r="AW71"/>
      <c r="AX71" t="s">
        <v>159</v>
      </c>
      <c r="AZ71" t="s">
        <v>159</v>
      </c>
      <c r="BB71" t="s">
        <v>159</v>
      </c>
      <c r="BD71" t="s">
        <v>159</v>
      </c>
      <c r="BF71" t="s">
        <v>159</v>
      </c>
      <c r="BG71" s="4" t="s">
        <v>159</v>
      </c>
      <c r="BI71" t="s">
        <v>159</v>
      </c>
      <c r="BK71" t="s">
        <v>159</v>
      </c>
      <c r="BL71">
        <v>4.1436999999999999</v>
      </c>
      <c r="BM71" t="s">
        <v>160</v>
      </c>
      <c r="BO71" t="s">
        <v>159</v>
      </c>
      <c r="BQ71" t="s">
        <v>159</v>
      </c>
      <c r="BS71" t="s">
        <v>159</v>
      </c>
      <c r="BU71" t="s">
        <v>159</v>
      </c>
      <c r="BW71" t="s">
        <v>159</v>
      </c>
      <c r="BX71" s="4" t="s">
        <v>159</v>
      </c>
      <c r="BZ71" t="s">
        <v>159</v>
      </c>
      <c r="CB71" t="s">
        <v>159</v>
      </c>
      <c r="CD71" t="s">
        <v>159</v>
      </c>
      <c r="CF71" t="s">
        <v>159</v>
      </c>
      <c r="CH71" t="s">
        <v>159</v>
      </c>
      <c r="CJ71" t="s">
        <v>159</v>
      </c>
      <c r="CL71" t="s">
        <v>159</v>
      </c>
      <c r="CN71" t="s">
        <v>159</v>
      </c>
      <c r="CP71" t="s">
        <v>159</v>
      </c>
      <c r="CR71" t="s">
        <v>159</v>
      </c>
      <c r="CT71" t="s">
        <v>159</v>
      </c>
      <c r="CV71" t="s">
        <v>159</v>
      </c>
      <c r="CX71" t="s">
        <v>159</v>
      </c>
      <c r="CZ71" t="s">
        <v>159</v>
      </c>
      <c r="DB71" t="s">
        <v>159</v>
      </c>
      <c r="DD71" t="s">
        <v>159</v>
      </c>
      <c r="DF71" t="s">
        <v>159</v>
      </c>
      <c r="DH71" t="s">
        <v>159</v>
      </c>
      <c r="DJ71" t="s">
        <v>159</v>
      </c>
      <c r="DL71" t="s">
        <v>159</v>
      </c>
      <c r="DN71" t="s">
        <v>159</v>
      </c>
      <c r="DP71" t="s">
        <v>159</v>
      </c>
      <c r="DR71" t="s">
        <v>159</v>
      </c>
      <c r="DT71" t="s">
        <v>159</v>
      </c>
      <c r="DU71">
        <f>57-COUNTIF(Q71:DT71, "*&lt;*")</f>
        <v>5</v>
      </c>
    </row>
    <row r="72" spans="1:125" x14ac:dyDescent="0.2">
      <c r="A72" t="s">
        <v>303</v>
      </c>
      <c r="B72">
        <v>12113490</v>
      </c>
      <c r="C72">
        <v>5</v>
      </c>
      <c r="D72" s="2">
        <v>42176</v>
      </c>
      <c r="E72">
        <v>13</v>
      </c>
      <c r="F72">
        <v>0</v>
      </c>
      <c r="G72">
        <v>12113490</v>
      </c>
      <c r="H72" t="s">
        <v>617</v>
      </c>
      <c r="I72" t="s">
        <v>305</v>
      </c>
      <c r="J72" t="s">
        <v>306</v>
      </c>
      <c r="K72" t="s">
        <v>151</v>
      </c>
      <c r="L72">
        <v>1502144</v>
      </c>
      <c r="M72">
        <v>201505050740</v>
      </c>
      <c r="N72" s="3">
        <v>42129.611111111109</v>
      </c>
      <c r="O72" t="s">
        <v>154</v>
      </c>
      <c r="P72">
        <v>9</v>
      </c>
      <c r="Q72">
        <v>0.62529999999999997</v>
      </c>
      <c r="T72" t="s">
        <v>159</v>
      </c>
      <c r="V72" t="s">
        <v>159</v>
      </c>
      <c r="X72" t="s">
        <v>159</v>
      </c>
      <c r="AB72" t="s">
        <v>159</v>
      </c>
      <c r="AD72" t="s">
        <v>159</v>
      </c>
      <c r="AF72" t="s">
        <v>159</v>
      </c>
      <c r="AH72" t="s">
        <v>159</v>
      </c>
      <c r="AI72">
        <v>8.1347000000000005</v>
      </c>
      <c r="AL72" t="s">
        <v>159</v>
      </c>
      <c r="AN72" t="s">
        <v>159</v>
      </c>
      <c r="AP72" t="s">
        <v>159</v>
      </c>
      <c r="AR72" t="s">
        <v>159</v>
      </c>
      <c r="AT72" t="s">
        <v>159</v>
      </c>
      <c r="AV72" t="s">
        <v>159</v>
      </c>
      <c r="AW72"/>
      <c r="AX72" t="s">
        <v>159</v>
      </c>
      <c r="AZ72" t="s">
        <v>159</v>
      </c>
      <c r="BB72" t="s">
        <v>159</v>
      </c>
      <c r="BD72" t="s">
        <v>159</v>
      </c>
      <c r="BF72" t="s">
        <v>159</v>
      </c>
      <c r="BG72" s="4" t="s">
        <v>159</v>
      </c>
      <c r="BI72" t="s">
        <v>159</v>
      </c>
      <c r="BK72" t="s">
        <v>159</v>
      </c>
      <c r="BM72" t="s">
        <v>159</v>
      </c>
      <c r="BO72" t="s">
        <v>159</v>
      </c>
      <c r="BQ72" t="s">
        <v>159</v>
      </c>
      <c r="BS72" t="s">
        <v>159</v>
      </c>
      <c r="BU72" t="s">
        <v>159</v>
      </c>
      <c r="BW72" t="s">
        <v>159</v>
      </c>
      <c r="BX72" s="4" t="s">
        <v>159</v>
      </c>
      <c r="BZ72" t="s">
        <v>159</v>
      </c>
      <c r="CB72" t="s">
        <v>159</v>
      </c>
      <c r="CD72" t="s">
        <v>159</v>
      </c>
      <c r="CF72" t="s">
        <v>159</v>
      </c>
      <c r="CH72" t="s">
        <v>159</v>
      </c>
      <c r="CJ72" t="s">
        <v>159</v>
      </c>
      <c r="CL72" t="s">
        <v>159</v>
      </c>
      <c r="CN72" t="s">
        <v>159</v>
      </c>
      <c r="CP72" t="s">
        <v>159</v>
      </c>
      <c r="CR72" t="s">
        <v>159</v>
      </c>
      <c r="CT72" t="s">
        <v>159</v>
      </c>
      <c r="CV72" t="s">
        <v>159</v>
      </c>
      <c r="CX72" t="s">
        <v>159</v>
      </c>
      <c r="CZ72" t="s">
        <v>159</v>
      </c>
      <c r="DB72" t="s">
        <v>159</v>
      </c>
      <c r="DD72" t="s">
        <v>159</v>
      </c>
      <c r="DF72" t="s">
        <v>159</v>
      </c>
      <c r="DH72" t="s">
        <v>159</v>
      </c>
      <c r="DJ72" t="s">
        <v>159</v>
      </c>
      <c r="DL72" t="s">
        <v>159</v>
      </c>
      <c r="DN72" t="s">
        <v>159</v>
      </c>
      <c r="DP72" t="s">
        <v>159</v>
      </c>
      <c r="DR72" t="s">
        <v>159</v>
      </c>
      <c r="DT72" t="s">
        <v>159</v>
      </c>
      <c r="DU72">
        <f>57-COUNTIF(Q72:DT72, "*&lt;*")</f>
        <v>5</v>
      </c>
    </row>
    <row r="73" spans="1:125" x14ac:dyDescent="0.2">
      <c r="A73" t="s">
        <v>303</v>
      </c>
      <c r="B73">
        <v>12113490</v>
      </c>
      <c r="C73">
        <v>5</v>
      </c>
      <c r="D73" s="2">
        <v>42176</v>
      </c>
      <c r="E73">
        <v>13</v>
      </c>
      <c r="F73">
        <v>0</v>
      </c>
      <c r="G73">
        <v>12113490</v>
      </c>
      <c r="H73" t="s">
        <v>617</v>
      </c>
      <c r="I73" t="s">
        <v>305</v>
      </c>
      <c r="J73" t="s">
        <v>306</v>
      </c>
      <c r="K73" t="s">
        <v>151</v>
      </c>
      <c r="L73">
        <v>1502753</v>
      </c>
      <c r="M73">
        <v>201506300750</v>
      </c>
      <c r="N73" s="3">
        <v>42185.618055555555</v>
      </c>
      <c r="O73" t="s">
        <v>154</v>
      </c>
      <c r="P73">
        <v>9</v>
      </c>
      <c r="R73" t="s">
        <v>159</v>
      </c>
      <c r="S73">
        <v>10.015499999999999</v>
      </c>
      <c r="T73" t="s">
        <v>160</v>
      </c>
      <c r="V73" t="s">
        <v>159</v>
      </c>
      <c r="X73" t="s">
        <v>159</v>
      </c>
      <c r="Z73" t="s">
        <v>159</v>
      </c>
      <c r="AB73" t="s">
        <v>159</v>
      </c>
      <c r="AD73" t="s">
        <v>159</v>
      </c>
      <c r="AF73" t="s">
        <v>159</v>
      </c>
      <c r="AH73" t="s">
        <v>159</v>
      </c>
      <c r="AI73">
        <v>5.7088999999999999</v>
      </c>
      <c r="AL73" t="s">
        <v>159</v>
      </c>
      <c r="AN73" t="s">
        <v>159</v>
      </c>
      <c r="AP73" t="s">
        <v>159</v>
      </c>
      <c r="AR73" t="s">
        <v>159</v>
      </c>
      <c r="AT73" t="s">
        <v>159</v>
      </c>
      <c r="AV73" t="s">
        <v>159</v>
      </c>
      <c r="AW73"/>
      <c r="AX73" t="s">
        <v>159</v>
      </c>
      <c r="AZ73" t="s">
        <v>159</v>
      </c>
      <c r="BB73" t="s">
        <v>159</v>
      </c>
      <c r="BD73" t="s">
        <v>159</v>
      </c>
      <c r="BF73" t="s">
        <v>159</v>
      </c>
      <c r="BG73" s="4" t="s">
        <v>159</v>
      </c>
      <c r="BI73" t="s">
        <v>159</v>
      </c>
      <c r="BK73" t="s">
        <v>159</v>
      </c>
      <c r="BM73" t="s">
        <v>159</v>
      </c>
      <c r="BO73" t="s">
        <v>159</v>
      </c>
      <c r="BQ73" t="s">
        <v>159</v>
      </c>
      <c r="BS73" t="s">
        <v>159</v>
      </c>
      <c r="BU73" t="s">
        <v>159</v>
      </c>
      <c r="BW73" t="s">
        <v>159</v>
      </c>
      <c r="BX73" s="4" t="s">
        <v>159</v>
      </c>
      <c r="BZ73" t="s">
        <v>159</v>
      </c>
      <c r="CB73" t="s">
        <v>159</v>
      </c>
      <c r="CD73" t="s">
        <v>159</v>
      </c>
      <c r="CF73" t="s">
        <v>159</v>
      </c>
      <c r="CH73" t="s">
        <v>159</v>
      </c>
      <c r="CJ73" t="s">
        <v>159</v>
      </c>
      <c r="CL73" t="s">
        <v>159</v>
      </c>
      <c r="CN73" t="s">
        <v>159</v>
      </c>
      <c r="CP73" t="s">
        <v>159</v>
      </c>
      <c r="CQ73">
        <v>6.3606999999999996</v>
      </c>
      <c r="CT73" t="s">
        <v>159</v>
      </c>
      <c r="CV73" t="s">
        <v>159</v>
      </c>
      <c r="CX73" t="s">
        <v>159</v>
      </c>
      <c r="CZ73" t="s">
        <v>159</v>
      </c>
      <c r="DB73" t="s">
        <v>159</v>
      </c>
      <c r="DD73" t="s">
        <v>159</v>
      </c>
      <c r="DF73" t="s">
        <v>159</v>
      </c>
      <c r="DH73" t="s">
        <v>159</v>
      </c>
      <c r="DJ73" t="s">
        <v>159</v>
      </c>
      <c r="DL73" t="s">
        <v>159</v>
      </c>
      <c r="DN73" t="s">
        <v>159</v>
      </c>
      <c r="DP73" t="s">
        <v>159</v>
      </c>
      <c r="DR73" t="s">
        <v>159</v>
      </c>
      <c r="DT73" t="s">
        <v>159</v>
      </c>
      <c r="DU73">
        <f>57-COUNTIF(Q73:DT73, "*&lt;*")</f>
        <v>5</v>
      </c>
    </row>
    <row r="74" spans="1:125" x14ac:dyDescent="0.2">
      <c r="A74" t="s">
        <v>321</v>
      </c>
      <c r="B74">
        <v>14211902</v>
      </c>
      <c r="C74">
        <v>5</v>
      </c>
      <c r="D74" s="2">
        <v>42186</v>
      </c>
      <c r="E74">
        <v>0</v>
      </c>
      <c r="F74">
        <v>11</v>
      </c>
      <c r="G74">
        <v>14211902</v>
      </c>
      <c r="H74" t="s">
        <v>618</v>
      </c>
      <c r="I74" t="s">
        <v>323</v>
      </c>
      <c r="J74" t="s">
        <v>324</v>
      </c>
      <c r="K74" t="s">
        <v>151</v>
      </c>
      <c r="L74">
        <v>1502073</v>
      </c>
      <c r="M74">
        <v>201505051230</v>
      </c>
      <c r="N74" s="3">
        <v>42129.8125</v>
      </c>
      <c r="O74" t="s">
        <v>154</v>
      </c>
      <c r="P74">
        <v>9</v>
      </c>
      <c r="R74" t="s">
        <v>159</v>
      </c>
      <c r="T74" t="s">
        <v>159</v>
      </c>
      <c r="V74" t="s">
        <v>159</v>
      </c>
      <c r="X74" t="s">
        <v>159</v>
      </c>
      <c r="Z74" t="s">
        <v>159</v>
      </c>
      <c r="AA74">
        <v>2.4323000000000001</v>
      </c>
      <c r="AB74" t="s">
        <v>160</v>
      </c>
      <c r="AD74" t="s">
        <v>159</v>
      </c>
      <c r="AF74" t="s">
        <v>159</v>
      </c>
      <c r="AH74" t="s">
        <v>159</v>
      </c>
      <c r="AJ74" t="s">
        <v>159</v>
      </c>
      <c r="AL74" t="s">
        <v>159</v>
      </c>
      <c r="AM74">
        <v>1.8058000000000001</v>
      </c>
      <c r="AP74" t="s">
        <v>159</v>
      </c>
      <c r="AR74" t="s">
        <v>159</v>
      </c>
      <c r="AT74" t="s">
        <v>159</v>
      </c>
      <c r="AV74" t="s">
        <v>159</v>
      </c>
      <c r="AW74"/>
      <c r="AX74" t="s">
        <v>159</v>
      </c>
      <c r="AZ74" t="s">
        <v>159</v>
      </c>
      <c r="BB74" t="s">
        <v>159</v>
      </c>
      <c r="BD74" t="s">
        <v>159</v>
      </c>
      <c r="BF74" t="s">
        <v>159</v>
      </c>
      <c r="BG74" s="4" t="s">
        <v>159</v>
      </c>
      <c r="BI74" t="s">
        <v>159</v>
      </c>
      <c r="BK74" t="s">
        <v>159</v>
      </c>
      <c r="BM74" t="s">
        <v>159</v>
      </c>
      <c r="BO74" t="s">
        <v>159</v>
      </c>
      <c r="BQ74" t="s">
        <v>159</v>
      </c>
      <c r="BS74" t="s">
        <v>159</v>
      </c>
      <c r="BU74" t="s">
        <v>159</v>
      </c>
      <c r="BX74" s="4" t="s">
        <v>159</v>
      </c>
      <c r="BZ74" t="s">
        <v>159</v>
      </c>
      <c r="CB74" t="s">
        <v>159</v>
      </c>
      <c r="CD74" t="s">
        <v>159</v>
      </c>
      <c r="CF74" t="s">
        <v>159</v>
      </c>
      <c r="CH74" t="s">
        <v>159</v>
      </c>
      <c r="CJ74" t="s">
        <v>159</v>
      </c>
      <c r="CL74" t="s">
        <v>159</v>
      </c>
      <c r="CN74" t="s">
        <v>159</v>
      </c>
      <c r="CP74" t="s">
        <v>159</v>
      </c>
      <c r="CR74" t="s">
        <v>159</v>
      </c>
      <c r="CT74" t="s">
        <v>159</v>
      </c>
      <c r="CV74" t="s">
        <v>159</v>
      </c>
      <c r="CX74" t="s">
        <v>159</v>
      </c>
      <c r="CZ74" t="s">
        <v>159</v>
      </c>
      <c r="DB74" t="s">
        <v>159</v>
      </c>
      <c r="DD74" t="s">
        <v>159</v>
      </c>
      <c r="DF74" t="s">
        <v>159</v>
      </c>
      <c r="DH74" t="s">
        <v>159</v>
      </c>
      <c r="DJ74" t="s">
        <v>159</v>
      </c>
      <c r="DL74" t="s">
        <v>159</v>
      </c>
      <c r="DN74" t="s">
        <v>159</v>
      </c>
      <c r="DP74" t="s">
        <v>159</v>
      </c>
      <c r="DR74" t="s">
        <v>159</v>
      </c>
      <c r="DT74" t="s">
        <v>159</v>
      </c>
      <c r="DU74">
        <f>57-COUNTIF(Q74:DT74, "*&lt;*")</f>
        <v>5</v>
      </c>
    </row>
    <row r="75" spans="1:125" x14ac:dyDescent="0.2">
      <c r="A75" t="s">
        <v>321</v>
      </c>
      <c r="B75">
        <v>14211902</v>
      </c>
      <c r="C75">
        <v>5</v>
      </c>
      <c r="D75" s="2">
        <v>42186</v>
      </c>
      <c r="E75">
        <v>0</v>
      </c>
      <c r="F75">
        <v>11</v>
      </c>
      <c r="G75">
        <v>14211902</v>
      </c>
      <c r="H75" t="s">
        <v>618</v>
      </c>
      <c r="I75" t="s">
        <v>323</v>
      </c>
      <c r="J75" t="s">
        <v>324</v>
      </c>
      <c r="K75" t="s">
        <v>151</v>
      </c>
      <c r="L75">
        <v>1502072</v>
      </c>
      <c r="M75">
        <v>201504281120</v>
      </c>
      <c r="N75" s="3">
        <v>42122.763888888891</v>
      </c>
      <c r="O75" t="s">
        <v>154</v>
      </c>
      <c r="P75">
        <v>9</v>
      </c>
      <c r="R75" t="s">
        <v>159</v>
      </c>
      <c r="T75" t="s">
        <v>159</v>
      </c>
      <c r="V75" t="s">
        <v>159</v>
      </c>
      <c r="X75" t="s">
        <v>159</v>
      </c>
      <c r="AA75">
        <v>4.3251999999999997</v>
      </c>
      <c r="AD75" t="s">
        <v>159</v>
      </c>
      <c r="AF75" t="s">
        <v>159</v>
      </c>
      <c r="AH75" t="s">
        <v>159</v>
      </c>
      <c r="AJ75" t="s">
        <v>159</v>
      </c>
      <c r="AL75" t="s">
        <v>159</v>
      </c>
      <c r="AN75" t="s">
        <v>159</v>
      </c>
      <c r="AP75" t="s">
        <v>159</v>
      </c>
      <c r="AR75" t="s">
        <v>159</v>
      </c>
      <c r="AT75" t="s">
        <v>159</v>
      </c>
      <c r="AV75" t="s">
        <v>159</v>
      </c>
      <c r="AW75"/>
      <c r="AX75" t="s">
        <v>159</v>
      </c>
      <c r="AZ75" t="s">
        <v>159</v>
      </c>
      <c r="BA75">
        <v>1.0815999999999999</v>
      </c>
      <c r="BD75" t="s">
        <v>159</v>
      </c>
      <c r="BF75" t="s">
        <v>159</v>
      </c>
      <c r="BG75" s="4" t="s">
        <v>159</v>
      </c>
      <c r="BI75" t="s">
        <v>159</v>
      </c>
      <c r="BK75" t="s">
        <v>159</v>
      </c>
      <c r="BM75" t="s">
        <v>159</v>
      </c>
      <c r="BO75" t="s">
        <v>159</v>
      </c>
      <c r="BQ75" t="s">
        <v>159</v>
      </c>
      <c r="BS75" t="s">
        <v>159</v>
      </c>
      <c r="BT75">
        <v>1.1958</v>
      </c>
      <c r="BW75" t="s">
        <v>159</v>
      </c>
      <c r="BX75" s="4"/>
      <c r="BZ75" t="s">
        <v>159</v>
      </c>
      <c r="CB75" t="s">
        <v>159</v>
      </c>
      <c r="CD75" t="s">
        <v>159</v>
      </c>
      <c r="CF75" t="s">
        <v>159</v>
      </c>
      <c r="CH75" t="s">
        <v>159</v>
      </c>
      <c r="CJ75" t="s">
        <v>159</v>
      </c>
      <c r="CL75" t="s">
        <v>159</v>
      </c>
      <c r="CN75" t="s">
        <v>159</v>
      </c>
      <c r="CP75" t="s">
        <v>159</v>
      </c>
      <c r="CR75" t="s">
        <v>159</v>
      </c>
      <c r="CT75" t="s">
        <v>159</v>
      </c>
      <c r="CV75" t="s">
        <v>159</v>
      </c>
      <c r="CX75" t="s">
        <v>159</v>
      </c>
      <c r="CZ75" t="s">
        <v>159</v>
      </c>
      <c r="DB75" t="s">
        <v>159</v>
      </c>
      <c r="DD75" t="s">
        <v>159</v>
      </c>
      <c r="DF75" t="s">
        <v>159</v>
      </c>
      <c r="DH75" t="s">
        <v>159</v>
      </c>
      <c r="DJ75" t="s">
        <v>159</v>
      </c>
      <c r="DL75" t="s">
        <v>159</v>
      </c>
      <c r="DN75" t="s">
        <v>159</v>
      </c>
      <c r="DP75" t="s">
        <v>159</v>
      </c>
      <c r="DR75" t="s">
        <v>159</v>
      </c>
      <c r="DT75" t="s">
        <v>159</v>
      </c>
      <c r="DU75">
        <f>57-COUNTIF(Q75:DT75, "*&lt;*")</f>
        <v>7</v>
      </c>
    </row>
    <row r="76" spans="1:125" x14ac:dyDescent="0.2">
      <c r="A76" t="s">
        <v>321</v>
      </c>
      <c r="B76">
        <v>14211902</v>
      </c>
      <c r="C76">
        <v>5</v>
      </c>
      <c r="D76" s="2">
        <v>42186</v>
      </c>
      <c r="E76">
        <v>0</v>
      </c>
      <c r="F76">
        <v>11</v>
      </c>
      <c r="G76">
        <v>14211902</v>
      </c>
      <c r="H76" t="s">
        <v>618</v>
      </c>
      <c r="I76" t="s">
        <v>323</v>
      </c>
      <c r="J76" t="s">
        <v>324</v>
      </c>
      <c r="K76" t="s">
        <v>151</v>
      </c>
      <c r="L76">
        <v>1502074</v>
      </c>
      <c r="M76">
        <v>201504211150</v>
      </c>
      <c r="N76" s="3">
        <v>42115.784722222219</v>
      </c>
      <c r="O76" t="s">
        <v>154</v>
      </c>
      <c r="P76">
        <v>9</v>
      </c>
      <c r="R76" t="s">
        <v>159</v>
      </c>
      <c r="T76" t="s">
        <v>159</v>
      </c>
      <c r="V76" t="s">
        <v>159</v>
      </c>
      <c r="X76" t="s">
        <v>159</v>
      </c>
      <c r="Z76" t="s">
        <v>159</v>
      </c>
      <c r="AA76">
        <v>5.6416000000000004</v>
      </c>
      <c r="AD76" t="s">
        <v>159</v>
      </c>
      <c r="AF76" t="s">
        <v>159</v>
      </c>
      <c r="AH76" t="s">
        <v>159</v>
      </c>
      <c r="AJ76" t="s">
        <v>159</v>
      </c>
      <c r="AL76" t="s">
        <v>159</v>
      </c>
      <c r="AN76" t="s">
        <v>159</v>
      </c>
      <c r="AP76" t="s">
        <v>159</v>
      </c>
      <c r="AQ76">
        <v>8.4801000000000002</v>
      </c>
      <c r="AT76" t="s">
        <v>159</v>
      </c>
      <c r="AV76" t="s">
        <v>159</v>
      </c>
      <c r="AW76"/>
      <c r="AX76" t="s">
        <v>159</v>
      </c>
      <c r="AZ76" t="s">
        <v>159</v>
      </c>
      <c r="BB76" t="s">
        <v>159</v>
      </c>
      <c r="BD76" t="s">
        <v>159</v>
      </c>
      <c r="BF76" t="s">
        <v>159</v>
      </c>
      <c r="BG76" s="4" t="s">
        <v>159</v>
      </c>
      <c r="BI76" t="s">
        <v>159</v>
      </c>
      <c r="BK76" t="s">
        <v>159</v>
      </c>
      <c r="BM76" t="s">
        <v>159</v>
      </c>
      <c r="BO76" t="s">
        <v>159</v>
      </c>
      <c r="BQ76" t="s">
        <v>159</v>
      </c>
      <c r="BS76" t="s">
        <v>159</v>
      </c>
      <c r="BT76">
        <v>1.7656000000000001</v>
      </c>
      <c r="BW76" t="s">
        <v>159</v>
      </c>
      <c r="BX76" s="4" t="s">
        <v>159</v>
      </c>
      <c r="BZ76" t="s">
        <v>159</v>
      </c>
      <c r="CB76" t="s">
        <v>159</v>
      </c>
      <c r="CD76" t="s">
        <v>159</v>
      </c>
      <c r="CF76" t="s">
        <v>159</v>
      </c>
      <c r="CG76">
        <v>0.56710000000000005</v>
      </c>
      <c r="CJ76" t="s">
        <v>159</v>
      </c>
      <c r="CL76" t="s">
        <v>159</v>
      </c>
      <c r="CN76" t="s">
        <v>159</v>
      </c>
      <c r="CP76" t="s">
        <v>159</v>
      </c>
      <c r="CR76" t="s">
        <v>159</v>
      </c>
      <c r="CT76" t="s">
        <v>159</v>
      </c>
      <c r="CV76" t="s">
        <v>159</v>
      </c>
      <c r="CX76" t="s">
        <v>159</v>
      </c>
      <c r="CZ76" t="s">
        <v>159</v>
      </c>
      <c r="DB76" t="s">
        <v>159</v>
      </c>
      <c r="DD76" t="s">
        <v>159</v>
      </c>
      <c r="DF76" t="s">
        <v>159</v>
      </c>
      <c r="DH76" t="s">
        <v>159</v>
      </c>
      <c r="DJ76" t="s">
        <v>159</v>
      </c>
      <c r="DL76" t="s">
        <v>159</v>
      </c>
      <c r="DN76" t="s">
        <v>159</v>
      </c>
      <c r="DP76" t="s">
        <v>159</v>
      </c>
      <c r="DR76" t="s">
        <v>159</v>
      </c>
      <c r="DT76" t="s">
        <v>159</v>
      </c>
      <c r="DU76">
        <f>57-COUNTIF(Q76:DT76, "*&lt;*")</f>
        <v>6</v>
      </c>
    </row>
    <row r="77" spans="1:125" x14ac:dyDescent="0.2">
      <c r="A77" t="s">
        <v>321</v>
      </c>
      <c r="B77">
        <v>14211902</v>
      </c>
      <c r="C77">
        <v>5</v>
      </c>
      <c r="D77" s="2">
        <v>42186</v>
      </c>
      <c r="E77">
        <v>0</v>
      </c>
      <c r="F77">
        <v>11</v>
      </c>
      <c r="G77">
        <v>14211902</v>
      </c>
      <c r="H77" t="s">
        <v>618</v>
      </c>
      <c r="I77" t="s">
        <v>323</v>
      </c>
      <c r="J77" t="s">
        <v>324</v>
      </c>
      <c r="K77" t="s">
        <v>151</v>
      </c>
      <c r="L77">
        <v>1502235</v>
      </c>
      <c r="M77">
        <v>201505121120</v>
      </c>
      <c r="N77" s="3">
        <v>42136.763888888891</v>
      </c>
      <c r="O77" t="s">
        <v>154</v>
      </c>
      <c r="P77">
        <v>9</v>
      </c>
      <c r="R77" t="s">
        <v>159</v>
      </c>
      <c r="S77">
        <v>29.5154</v>
      </c>
      <c r="T77" t="s">
        <v>160</v>
      </c>
      <c r="V77" t="s">
        <v>159</v>
      </c>
      <c r="W77">
        <v>2.2484000000000002</v>
      </c>
      <c r="Z77" t="s">
        <v>159</v>
      </c>
      <c r="AA77">
        <v>3.3892000000000002</v>
      </c>
      <c r="AD77" t="s">
        <v>159</v>
      </c>
      <c r="AE77">
        <v>168.3212</v>
      </c>
      <c r="AH77" t="s">
        <v>159</v>
      </c>
      <c r="AI77">
        <v>10.216799999999999</v>
      </c>
      <c r="AL77" t="s">
        <v>159</v>
      </c>
      <c r="AN77" t="s">
        <v>159</v>
      </c>
      <c r="AP77" t="s">
        <v>159</v>
      </c>
      <c r="AQ77">
        <v>18.686299999999999</v>
      </c>
      <c r="AT77" t="s">
        <v>159</v>
      </c>
      <c r="AU77">
        <v>304.6943</v>
      </c>
      <c r="AW77"/>
      <c r="AX77" t="s">
        <v>159</v>
      </c>
      <c r="AY77">
        <v>2.9083000000000001</v>
      </c>
      <c r="BB77" t="s">
        <v>159</v>
      </c>
      <c r="BD77" t="s">
        <v>159</v>
      </c>
      <c r="BF77" t="s">
        <v>159</v>
      </c>
      <c r="BG77" s="4" t="s">
        <v>159</v>
      </c>
      <c r="BI77" t="s">
        <v>159</v>
      </c>
      <c r="BK77" t="s">
        <v>159</v>
      </c>
      <c r="BL77">
        <v>3.1263000000000001</v>
      </c>
      <c r="BO77" t="s">
        <v>159</v>
      </c>
      <c r="BQ77" t="s">
        <v>159</v>
      </c>
      <c r="BS77" t="s">
        <v>159</v>
      </c>
      <c r="BU77" t="s">
        <v>159</v>
      </c>
      <c r="BW77" t="s">
        <v>159</v>
      </c>
      <c r="BX77" s="4"/>
      <c r="BZ77" t="s">
        <v>159</v>
      </c>
      <c r="CB77" t="s">
        <v>159</v>
      </c>
      <c r="CD77" t="s">
        <v>159</v>
      </c>
      <c r="CF77" t="s">
        <v>159</v>
      </c>
      <c r="CH77" t="s">
        <v>159</v>
      </c>
      <c r="CJ77" t="s">
        <v>159</v>
      </c>
      <c r="CL77" t="s">
        <v>159</v>
      </c>
      <c r="CN77" t="s">
        <v>159</v>
      </c>
      <c r="CP77" t="s">
        <v>159</v>
      </c>
      <c r="CR77" t="s">
        <v>159</v>
      </c>
      <c r="CT77" t="s">
        <v>159</v>
      </c>
      <c r="CV77" t="s">
        <v>159</v>
      </c>
      <c r="CX77" t="s">
        <v>159</v>
      </c>
      <c r="CY77">
        <v>3.9336000000000002</v>
      </c>
      <c r="DB77" t="s">
        <v>159</v>
      </c>
      <c r="DD77" t="s">
        <v>159</v>
      </c>
      <c r="DF77" t="s">
        <v>159</v>
      </c>
      <c r="DH77" t="s">
        <v>159</v>
      </c>
      <c r="DJ77" t="s">
        <v>159</v>
      </c>
      <c r="DL77" t="s">
        <v>159</v>
      </c>
      <c r="DN77" t="s">
        <v>159</v>
      </c>
      <c r="DP77" t="s">
        <v>159</v>
      </c>
      <c r="DR77" t="s">
        <v>159</v>
      </c>
      <c r="DT77" t="s">
        <v>159</v>
      </c>
      <c r="DU77">
        <f>57-COUNTIF(Q77:DT77, "*&lt;*")</f>
        <v>13</v>
      </c>
    </row>
    <row r="78" spans="1:125" x14ac:dyDescent="0.2">
      <c r="A78" t="s">
        <v>335</v>
      </c>
      <c r="B78">
        <v>12126910</v>
      </c>
      <c r="C78">
        <v>5</v>
      </c>
      <c r="D78" s="2">
        <v>42194</v>
      </c>
      <c r="E78">
        <v>15</v>
      </c>
      <c r="F78">
        <v>15</v>
      </c>
      <c r="G78">
        <v>12126910</v>
      </c>
      <c r="H78" t="s">
        <v>619</v>
      </c>
      <c r="I78" t="s">
        <v>337</v>
      </c>
      <c r="J78" t="s">
        <v>338</v>
      </c>
      <c r="K78" t="s">
        <v>151</v>
      </c>
      <c r="L78">
        <v>1502462</v>
      </c>
      <c r="M78">
        <v>201506091100</v>
      </c>
      <c r="N78" s="3">
        <v>42164.75</v>
      </c>
      <c r="O78" t="s">
        <v>154</v>
      </c>
      <c r="P78">
        <v>9</v>
      </c>
      <c r="Q78">
        <v>2.3971</v>
      </c>
      <c r="T78" t="s">
        <v>159</v>
      </c>
      <c r="U78">
        <v>6.9433999999999996</v>
      </c>
      <c r="V78" t="s">
        <v>160</v>
      </c>
      <c r="X78" t="s">
        <v>159</v>
      </c>
      <c r="Z78" t="s">
        <v>159</v>
      </c>
      <c r="AB78" t="s">
        <v>159</v>
      </c>
      <c r="AC78">
        <v>4.5961999999999996</v>
      </c>
      <c r="AF78" t="s">
        <v>159</v>
      </c>
      <c r="AH78" t="s">
        <v>159</v>
      </c>
      <c r="AJ78" t="s">
        <v>159</v>
      </c>
      <c r="AL78" t="s">
        <v>159</v>
      </c>
      <c r="AN78" t="s">
        <v>159</v>
      </c>
      <c r="AP78" t="s">
        <v>159</v>
      </c>
      <c r="AR78" t="s">
        <v>159</v>
      </c>
      <c r="AT78" t="s">
        <v>159</v>
      </c>
      <c r="AU78">
        <v>21.3249</v>
      </c>
      <c r="AW78"/>
      <c r="AX78" t="s">
        <v>159</v>
      </c>
      <c r="AZ78" t="s">
        <v>159</v>
      </c>
      <c r="BB78" t="s">
        <v>159</v>
      </c>
      <c r="BD78" t="s">
        <v>159</v>
      </c>
      <c r="BG78" s="4" t="s">
        <v>159</v>
      </c>
      <c r="BI78" t="s">
        <v>159</v>
      </c>
      <c r="BK78" t="s">
        <v>159</v>
      </c>
      <c r="BM78" t="s">
        <v>159</v>
      </c>
      <c r="BO78" t="s">
        <v>159</v>
      </c>
      <c r="BQ78" t="s">
        <v>159</v>
      </c>
      <c r="BS78" t="s">
        <v>159</v>
      </c>
      <c r="BU78" t="s">
        <v>159</v>
      </c>
      <c r="BW78" t="s">
        <v>159</v>
      </c>
      <c r="BX78" s="4" t="s">
        <v>159</v>
      </c>
      <c r="BZ78" t="s">
        <v>159</v>
      </c>
      <c r="CB78" t="s">
        <v>159</v>
      </c>
      <c r="CD78" t="s">
        <v>159</v>
      </c>
      <c r="CF78" t="s">
        <v>159</v>
      </c>
      <c r="CH78" t="s">
        <v>159</v>
      </c>
      <c r="CJ78" t="s">
        <v>159</v>
      </c>
      <c r="CL78" t="s">
        <v>159</v>
      </c>
      <c r="CN78" t="s">
        <v>159</v>
      </c>
      <c r="CP78" t="s">
        <v>159</v>
      </c>
      <c r="CR78" t="s">
        <v>159</v>
      </c>
      <c r="CT78" t="s">
        <v>159</v>
      </c>
      <c r="CV78" t="s">
        <v>159</v>
      </c>
      <c r="CX78" t="s">
        <v>159</v>
      </c>
      <c r="CZ78" t="s">
        <v>159</v>
      </c>
      <c r="DB78" t="s">
        <v>159</v>
      </c>
      <c r="DD78" t="s">
        <v>159</v>
      </c>
      <c r="DF78" t="s">
        <v>159</v>
      </c>
      <c r="DH78" t="s">
        <v>159</v>
      </c>
      <c r="DJ78" t="s">
        <v>159</v>
      </c>
      <c r="DL78" t="s">
        <v>159</v>
      </c>
      <c r="DN78" t="s">
        <v>159</v>
      </c>
      <c r="DP78" t="s">
        <v>159</v>
      </c>
      <c r="DR78" t="s">
        <v>159</v>
      </c>
      <c r="DT78" t="s">
        <v>159</v>
      </c>
      <c r="DU78">
        <f>57-COUNTIF(Q78:DT78, "*&lt;*")</f>
        <v>7</v>
      </c>
    </row>
    <row r="79" spans="1:125" x14ac:dyDescent="0.2">
      <c r="A79" t="s">
        <v>335</v>
      </c>
      <c r="B79">
        <v>12126910</v>
      </c>
      <c r="C79">
        <v>5</v>
      </c>
      <c r="D79" s="2">
        <v>42194</v>
      </c>
      <c r="E79">
        <v>15</v>
      </c>
      <c r="F79">
        <v>15</v>
      </c>
      <c r="G79">
        <v>12126910</v>
      </c>
      <c r="H79" t="s">
        <v>619</v>
      </c>
      <c r="I79" t="s">
        <v>337</v>
      </c>
      <c r="J79" t="s">
        <v>338</v>
      </c>
      <c r="K79" t="s">
        <v>151</v>
      </c>
      <c r="L79">
        <v>1502344</v>
      </c>
      <c r="M79">
        <v>201506021230</v>
      </c>
      <c r="N79" s="3">
        <v>42157.8125</v>
      </c>
      <c r="O79" t="s">
        <v>154</v>
      </c>
      <c r="P79">
        <v>9</v>
      </c>
      <c r="R79" t="s">
        <v>159</v>
      </c>
      <c r="T79" t="s">
        <v>159</v>
      </c>
      <c r="V79" t="s">
        <v>159</v>
      </c>
      <c r="X79" t="s">
        <v>159</v>
      </c>
      <c r="Z79" t="s">
        <v>159</v>
      </c>
      <c r="AA79">
        <v>0.85470000000000002</v>
      </c>
      <c r="AC79">
        <v>2.3151000000000002</v>
      </c>
      <c r="AF79" t="s">
        <v>159</v>
      </c>
      <c r="AH79" t="s">
        <v>159</v>
      </c>
      <c r="AJ79" t="s">
        <v>159</v>
      </c>
      <c r="AL79" t="s">
        <v>159</v>
      </c>
      <c r="AN79" t="s">
        <v>159</v>
      </c>
      <c r="AP79" t="s">
        <v>159</v>
      </c>
      <c r="AR79" t="s">
        <v>159</v>
      </c>
      <c r="AT79" t="s">
        <v>159</v>
      </c>
      <c r="AV79" t="s">
        <v>159</v>
      </c>
      <c r="AW79"/>
      <c r="AX79" t="s">
        <v>159</v>
      </c>
      <c r="AZ79" t="s">
        <v>159</v>
      </c>
      <c r="BA79">
        <v>1.7226999999999999</v>
      </c>
      <c r="BB79" t="s">
        <v>160</v>
      </c>
      <c r="BD79" t="s">
        <v>159</v>
      </c>
      <c r="BG79" s="4" t="s">
        <v>159</v>
      </c>
      <c r="BI79" t="s">
        <v>159</v>
      </c>
      <c r="BJ79">
        <v>3.3113000000000001</v>
      </c>
      <c r="BM79" t="s">
        <v>159</v>
      </c>
      <c r="BO79" t="s">
        <v>159</v>
      </c>
      <c r="BQ79" t="s">
        <v>159</v>
      </c>
      <c r="BS79" t="s">
        <v>159</v>
      </c>
      <c r="BU79" t="s">
        <v>159</v>
      </c>
      <c r="BW79" t="s">
        <v>159</v>
      </c>
      <c r="BX79" s="4" t="s">
        <v>159</v>
      </c>
      <c r="BZ79" t="s">
        <v>159</v>
      </c>
      <c r="CB79" t="s">
        <v>159</v>
      </c>
      <c r="CD79" t="s">
        <v>159</v>
      </c>
      <c r="CF79" t="s">
        <v>159</v>
      </c>
      <c r="CH79" t="s">
        <v>159</v>
      </c>
      <c r="CJ79" t="s">
        <v>159</v>
      </c>
      <c r="CL79" t="s">
        <v>159</v>
      </c>
      <c r="CN79" t="s">
        <v>159</v>
      </c>
      <c r="CP79" t="s">
        <v>159</v>
      </c>
      <c r="CR79" t="s">
        <v>159</v>
      </c>
      <c r="CT79" t="s">
        <v>159</v>
      </c>
      <c r="CV79" t="s">
        <v>159</v>
      </c>
      <c r="CX79" t="s">
        <v>159</v>
      </c>
      <c r="CZ79" t="s">
        <v>159</v>
      </c>
      <c r="DB79" t="s">
        <v>159</v>
      </c>
      <c r="DD79" t="s">
        <v>159</v>
      </c>
      <c r="DF79" t="s">
        <v>159</v>
      </c>
      <c r="DH79" t="s">
        <v>159</v>
      </c>
      <c r="DJ79" t="s">
        <v>159</v>
      </c>
      <c r="DL79" t="s">
        <v>159</v>
      </c>
      <c r="DN79" t="s">
        <v>159</v>
      </c>
      <c r="DP79" t="s">
        <v>159</v>
      </c>
      <c r="DR79" t="s">
        <v>159</v>
      </c>
      <c r="DT79" t="s">
        <v>159</v>
      </c>
      <c r="DU79">
        <f>57-COUNTIF(Q79:DT79, "*&lt;*")</f>
        <v>7</v>
      </c>
    </row>
    <row r="80" spans="1:125" x14ac:dyDescent="0.2">
      <c r="A80" t="s">
        <v>335</v>
      </c>
      <c r="B80">
        <v>12126910</v>
      </c>
      <c r="C80">
        <v>5</v>
      </c>
      <c r="D80" s="2">
        <v>42194</v>
      </c>
      <c r="E80">
        <v>15</v>
      </c>
      <c r="F80">
        <v>15</v>
      </c>
      <c r="G80">
        <v>12126910</v>
      </c>
      <c r="H80" t="s">
        <v>619</v>
      </c>
      <c r="I80" t="s">
        <v>337</v>
      </c>
      <c r="J80" t="s">
        <v>338</v>
      </c>
      <c r="K80" t="s">
        <v>151</v>
      </c>
      <c r="L80">
        <v>1502246</v>
      </c>
      <c r="M80">
        <v>201505281200</v>
      </c>
      <c r="N80" s="3">
        <v>42152.791666666664</v>
      </c>
      <c r="O80" t="s">
        <v>154</v>
      </c>
      <c r="P80">
        <v>9</v>
      </c>
      <c r="Q80">
        <v>2.1027</v>
      </c>
      <c r="S80">
        <v>3.8950999999999998</v>
      </c>
      <c r="T80" t="s">
        <v>160</v>
      </c>
      <c r="V80" t="s">
        <v>159</v>
      </c>
      <c r="X80" t="s">
        <v>159</v>
      </c>
      <c r="Z80" t="s">
        <v>159</v>
      </c>
      <c r="AB80" t="s">
        <v>159</v>
      </c>
      <c r="AD80" t="s">
        <v>159</v>
      </c>
      <c r="AF80" t="s">
        <v>159</v>
      </c>
      <c r="AH80" t="s">
        <v>159</v>
      </c>
      <c r="AJ80" t="s">
        <v>159</v>
      </c>
      <c r="AL80" t="s">
        <v>159</v>
      </c>
      <c r="AM80">
        <v>5.3319000000000001</v>
      </c>
      <c r="AP80" t="s">
        <v>159</v>
      </c>
      <c r="AR80" t="s">
        <v>159</v>
      </c>
      <c r="AT80" t="s">
        <v>159</v>
      </c>
      <c r="AV80" t="s">
        <v>159</v>
      </c>
      <c r="AW80"/>
      <c r="AX80" t="s">
        <v>159</v>
      </c>
      <c r="AZ80" t="s">
        <v>159</v>
      </c>
      <c r="BB80" t="s">
        <v>159</v>
      </c>
      <c r="BD80" t="s">
        <v>159</v>
      </c>
      <c r="BF80" t="s">
        <v>159</v>
      </c>
      <c r="BG80" s="4" t="s">
        <v>159</v>
      </c>
      <c r="BI80" t="s">
        <v>159</v>
      </c>
      <c r="BK80" t="s">
        <v>159</v>
      </c>
      <c r="BM80" t="s">
        <v>159</v>
      </c>
      <c r="BO80" t="s">
        <v>159</v>
      </c>
      <c r="BQ80" t="s">
        <v>159</v>
      </c>
      <c r="BS80" t="s">
        <v>159</v>
      </c>
      <c r="BU80" t="s">
        <v>159</v>
      </c>
      <c r="BW80" t="s">
        <v>159</v>
      </c>
      <c r="BX80" s="4" t="s">
        <v>159</v>
      </c>
      <c r="BZ80" t="s">
        <v>159</v>
      </c>
      <c r="CB80" t="s">
        <v>159</v>
      </c>
      <c r="CD80" t="s">
        <v>159</v>
      </c>
      <c r="CF80" t="s">
        <v>159</v>
      </c>
      <c r="CH80" t="s">
        <v>159</v>
      </c>
      <c r="CJ80" t="s">
        <v>159</v>
      </c>
      <c r="CL80" t="s">
        <v>159</v>
      </c>
      <c r="CN80" t="s">
        <v>159</v>
      </c>
      <c r="CP80" t="s">
        <v>159</v>
      </c>
      <c r="CR80" t="s">
        <v>159</v>
      </c>
      <c r="CT80" t="s">
        <v>159</v>
      </c>
      <c r="CV80" t="s">
        <v>159</v>
      </c>
      <c r="CX80" t="s">
        <v>159</v>
      </c>
      <c r="CZ80" t="s">
        <v>159</v>
      </c>
      <c r="DB80" t="s">
        <v>159</v>
      </c>
      <c r="DD80" t="s">
        <v>159</v>
      </c>
      <c r="DF80" t="s">
        <v>159</v>
      </c>
      <c r="DH80" t="s">
        <v>159</v>
      </c>
      <c r="DJ80" t="s">
        <v>159</v>
      </c>
      <c r="DL80" t="s">
        <v>159</v>
      </c>
      <c r="DN80" t="s">
        <v>159</v>
      </c>
      <c r="DP80" t="s">
        <v>159</v>
      </c>
      <c r="DR80" t="s">
        <v>159</v>
      </c>
      <c r="DT80" t="s">
        <v>159</v>
      </c>
      <c r="DU80">
        <f>57-COUNTIF(Q80:DT80, "*&lt;*")</f>
        <v>5</v>
      </c>
    </row>
    <row r="81" spans="1:125" x14ac:dyDescent="0.2">
      <c r="A81" t="s">
        <v>335</v>
      </c>
      <c r="B81">
        <v>12126910</v>
      </c>
      <c r="C81">
        <v>5</v>
      </c>
      <c r="D81" s="2">
        <v>42194</v>
      </c>
      <c r="E81">
        <v>15</v>
      </c>
      <c r="F81">
        <v>15</v>
      </c>
      <c r="G81">
        <v>12126910</v>
      </c>
      <c r="H81" t="s">
        <v>619</v>
      </c>
      <c r="I81" t="s">
        <v>337</v>
      </c>
      <c r="J81" t="s">
        <v>338</v>
      </c>
      <c r="K81" t="s">
        <v>151</v>
      </c>
      <c r="L81">
        <v>1501882</v>
      </c>
      <c r="M81">
        <v>201505061100</v>
      </c>
      <c r="N81" s="3">
        <v>42130.75</v>
      </c>
      <c r="O81" t="s">
        <v>154</v>
      </c>
      <c r="P81">
        <v>9</v>
      </c>
      <c r="Q81">
        <v>4.4444999999999997</v>
      </c>
      <c r="S81">
        <v>16.444800000000001</v>
      </c>
      <c r="T81" t="s">
        <v>160</v>
      </c>
      <c r="U81">
        <v>139.02930000000001</v>
      </c>
      <c r="X81" t="s">
        <v>159</v>
      </c>
      <c r="Z81" t="s">
        <v>159</v>
      </c>
      <c r="AB81" t="s">
        <v>159</v>
      </c>
      <c r="AD81" t="s">
        <v>159</v>
      </c>
      <c r="AE81">
        <v>197.9462</v>
      </c>
      <c r="AH81" t="s">
        <v>159</v>
      </c>
      <c r="AJ81" t="s">
        <v>159</v>
      </c>
      <c r="AK81">
        <v>6.1094999999999997</v>
      </c>
      <c r="AN81" t="s">
        <v>159</v>
      </c>
      <c r="AP81" t="s">
        <v>159</v>
      </c>
      <c r="AR81" t="s">
        <v>159</v>
      </c>
      <c r="AV81" t="s">
        <v>159</v>
      </c>
      <c r="AW81"/>
      <c r="AX81" t="s">
        <v>159</v>
      </c>
      <c r="AY81">
        <v>1.1025</v>
      </c>
      <c r="BB81" t="s">
        <v>159</v>
      </c>
      <c r="BD81" t="s">
        <v>159</v>
      </c>
      <c r="BF81" t="s">
        <v>159</v>
      </c>
      <c r="BG81" s="4" t="s">
        <v>159</v>
      </c>
      <c r="BI81" t="s">
        <v>159</v>
      </c>
      <c r="BJ81">
        <v>75.306899999999999</v>
      </c>
      <c r="BL81">
        <v>12.8995</v>
      </c>
      <c r="BO81" t="s">
        <v>159</v>
      </c>
      <c r="BQ81" t="s">
        <v>159</v>
      </c>
      <c r="BS81" t="s">
        <v>159</v>
      </c>
      <c r="BT81">
        <v>0.71279999999999999</v>
      </c>
      <c r="BW81" t="s">
        <v>159</v>
      </c>
      <c r="BX81" s="4" t="s">
        <v>159</v>
      </c>
      <c r="BZ81" t="s">
        <v>159</v>
      </c>
      <c r="CB81" t="s">
        <v>159</v>
      </c>
      <c r="CD81" t="s">
        <v>159</v>
      </c>
      <c r="CF81" t="s">
        <v>159</v>
      </c>
      <c r="CH81" t="s">
        <v>159</v>
      </c>
      <c r="CJ81" t="s">
        <v>159</v>
      </c>
      <c r="CK81">
        <v>2.0472000000000001</v>
      </c>
      <c r="CN81" t="s">
        <v>159</v>
      </c>
      <c r="CP81" t="s">
        <v>159</v>
      </c>
      <c r="CR81" t="s">
        <v>159</v>
      </c>
      <c r="CT81" t="s">
        <v>159</v>
      </c>
      <c r="CV81" t="s">
        <v>159</v>
      </c>
      <c r="CX81" t="s">
        <v>159</v>
      </c>
      <c r="CZ81" t="s">
        <v>159</v>
      </c>
      <c r="DB81" t="s">
        <v>159</v>
      </c>
      <c r="DD81" t="s">
        <v>159</v>
      </c>
      <c r="DF81" t="s">
        <v>159</v>
      </c>
      <c r="DH81" t="s">
        <v>159</v>
      </c>
      <c r="DJ81" t="s">
        <v>159</v>
      </c>
      <c r="DL81" t="s">
        <v>159</v>
      </c>
      <c r="DN81" t="s">
        <v>159</v>
      </c>
      <c r="DP81" t="s">
        <v>159</v>
      </c>
      <c r="DR81" t="s">
        <v>159</v>
      </c>
      <c r="DT81" t="s">
        <v>159</v>
      </c>
      <c r="DU81">
        <f>57-COUNTIF(Q81:DT81, "*&lt;*")</f>
        <v>13</v>
      </c>
    </row>
    <row r="82" spans="1:125" x14ac:dyDescent="0.2">
      <c r="A82" t="s">
        <v>335</v>
      </c>
      <c r="B82">
        <v>12126910</v>
      </c>
      <c r="C82">
        <v>5</v>
      </c>
      <c r="D82" s="2">
        <v>42194</v>
      </c>
      <c r="E82">
        <v>15</v>
      </c>
      <c r="F82">
        <v>15</v>
      </c>
      <c r="G82">
        <v>12126910</v>
      </c>
      <c r="H82" t="s">
        <v>619</v>
      </c>
      <c r="I82" t="s">
        <v>337</v>
      </c>
      <c r="J82" t="s">
        <v>338</v>
      </c>
      <c r="K82" t="s">
        <v>151</v>
      </c>
      <c r="L82">
        <v>1502031</v>
      </c>
      <c r="M82">
        <v>201505131100</v>
      </c>
      <c r="N82" s="3">
        <v>42137.75</v>
      </c>
      <c r="O82" t="s">
        <v>154</v>
      </c>
      <c r="P82">
        <v>9</v>
      </c>
      <c r="R82" t="s">
        <v>159</v>
      </c>
      <c r="S82">
        <v>3.4397000000000002</v>
      </c>
      <c r="T82" t="s">
        <v>160</v>
      </c>
      <c r="U82">
        <v>6.0049000000000001</v>
      </c>
      <c r="X82" t="s">
        <v>159</v>
      </c>
      <c r="Z82" t="s">
        <v>159</v>
      </c>
      <c r="AB82" t="s">
        <v>159</v>
      </c>
      <c r="AD82" t="s">
        <v>159</v>
      </c>
      <c r="AE82">
        <v>5.0631000000000004</v>
      </c>
      <c r="AH82" t="s">
        <v>159</v>
      </c>
      <c r="AJ82" t="s">
        <v>159</v>
      </c>
      <c r="AK82">
        <v>2.2722000000000002</v>
      </c>
      <c r="AL82" t="s">
        <v>160</v>
      </c>
      <c r="AM82">
        <v>4.4291999999999998</v>
      </c>
      <c r="AP82" t="s">
        <v>159</v>
      </c>
      <c r="AR82" t="s">
        <v>159</v>
      </c>
      <c r="AT82" t="s">
        <v>159</v>
      </c>
      <c r="AV82" t="s">
        <v>159</v>
      </c>
      <c r="AW82">
        <v>8.2741000000000007</v>
      </c>
      <c r="AY82">
        <v>0.69010000000000005</v>
      </c>
      <c r="BA82">
        <v>1.1923999999999999</v>
      </c>
      <c r="BD82" t="s">
        <v>159</v>
      </c>
      <c r="BF82" t="s">
        <v>159</v>
      </c>
      <c r="BG82" s="4" t="s">
        <v>159</v>
      </c>
      <c r="BI82" t="s">
        <v>159</v>
      </c>
      <c r="BK82" t="s">
        <v>159</v>
      </c>
      <c r="BM82" t="s">
        <v>159</v>
      </c>
      <c r="BO82" t="s">
        <v>159</v>
      </c>
      <c r="BQ82" t="s">
        <v>159</v>
      </c>
      <c r="BS82" t="s">
        <v>159</v>
      </c>
      <c r="BU82" t="s">
        <v>159</v>
      </c>
      <c r="BW82" t="s">
        <v>159</v>
      </c>
      <c r="BX82" s="4" t="s">
        <v>159</v>
      </c>
      <c r="BZ82" t="s">
        <v>159</v>
      </c>
      <c r="CB82" t="s">
        <v>159</v>
      </c>
      <c r="CD82" t="s">
        <v>159</v>
      </c>
      <c r="CF82" t="s">
        <v>159</v>
      </c>
      <c r="CH82" t="s">
        <v>159</v>
      </c>
      <c r="CJ82" t="s">
        <v>159</v>
      </c>
      <c r="CL82" t="s">
        <v>159</v>
      </c>
      <c r="CN82" t="s">
        <v>159</v>
      </c>
      <c r="CP82" t="s">
        <v>159</v>
      </c>
      <c r="CR82" t="s">
        <v>159</v>
      </c>
      <c r="CT82" t="s">
        <v>159</v>
      </c>
      <c r="CV82" t="s">
        <v>159</v>
      </c>
      <c r="CX82" t="s">
        <v>159</v>
      </c>
      <c r="CZ82" t="s">
        <v>159</v>
      </c>
      <c r="DB82" t="s">
        <v>159</v>
      </c>
      <c r="DD82" t="s">
        <v>159</v>
      </c>
      <c r="DF82" t="s">
        <v>159</v>
      </c>
      <c r="DH82" t="s">
        <v>159</v>
      </c>
      <c r="DJ82" t="s">
        <v>159</v>
      </c>
      <c r="DL82" t="s">
        <v>159</v>
      </c>
      <c r="DN82" t="s">
        <v>159</v>
      </c>
      <c r="DP82" t="s">
        <v>159</v>
      </c>
      <c r="DR82" t="s">
        <v>159</v>
      </c>
      <c r="DT82" t="s">
        <v>159</v>
      </c>
      <c r="DU82">
        <f>57-COUNTIF(Q82:DT82, "*&lt;*")</f>
        <v>10</v>
      </c>
    </row>
    <row r="83" spans="1:125" x14ac:dyDescent="0.2">
      <c r="A83" t="s">
        <v>202</v>
      </c>
      <c r="B83">
        <v>12119495</v>
      </c>
      <c r="C83">
        <v>3</v>
      </c>
      <c r="D83" s="2">
        <v>42199</v>
      </c>
      <c r="E83">
        <v>3</v>
      </c>
      <c r="F83">
        <v>15</v>
      </c>
      <c r="G83">
        <v>12119495</v>
      </c>
      <c r="H83" t="s">
        <v>610</v>
      </c>
      <c r="I83" t="s">
        <v>204</v>
      </c>
      <c r="J83" t="s">
        <v>205</v>
      </c>
      <c r="K83" t="s">
        <v>151</v>
      </c>
      <c r="L83">
        <v>1501626</v>
      </c>
      <c r="M83">
        <v>201504141100</v>
      </c>
      <c r="N83" s="3">
        <v>42108.75</v>
      </c>
      <c r="O83" t="s">
        <v>154</v>
      </c>
      <c r="P83">
        <v>9</v>
      </c>
      <c r="Q83">
        <v>5.2729999999999997</v>
      </c>
      <c r="T83" t="s">
        <v>159</v>
      </c>
      <c r="U83">
        <v>12.82</v>
      </c>
      <c r="X83" t="s">
        <v>159</v>
      </c>
      <c r="AB83" t="s">
        <v>159</v>
      </c>
      <c r="AD83" t="s">
        <v>159</v>
      </c>
      <c r="AE83">
        <v>263.68900000000002</v>
      </c>
      <c r="AH83" t="s">
        <v>159</v>
      </c>
      <c r="AI83">
        <v>3.2928000000000002</v>
      </c>
      <c r="AL83" t="s">
        <v>159</v>
      </c>
      <c r="AN83" t="s">
        <v>159</v>
      </c>
      <c r="AO83">
        <v>4.1093999999999999</v>
      </c>
      <c r="AP83" t="s">
        <v>160</v>
      </c>
      <c r="AR83" t="s">
        <v>159</v>
      </c>
      <c r="AT83" t="s">
        <v>159</v>
      </c>
      <c r="AV83" t="s">
        <v>159</v>
      </c>
      <c r="AW83"/>
      <c r="AX83" t="s">
        <v>159</v>
      </c>
      <c r="AZ83" t="s">
        <v>159</v>
      </c>
      <c r="BB83" t="s">
        <v>159</v>
      </c>
      <c r="BD83" t="s">
        <v>159</v>
      </c>
      <c r="BF83" t="s">
        <v>159</v>
      </c>
      <c r="BG83" s="4" t="s">
        <v>159</v>
      </c>
      <c r="BI83" t="s">
        <v>159</v>
      </c>
      <c r="BK83" t="s">
        <v>159</v>
      </c>
      <c r="BM83" t="s">
        <v>159</v>
      </c>
      <c r="BO83" t="s">
        <v>159</v>
      </c>
      <c r="BQ83" t="s">
        <v>159</v>
      </c>
      <c r="BR83">
        <v>8.0485000000000007</v>
      </c>
      <c r="BU83" t="s">
        <v>159</v>
      </c>
      <c r="BW83" t="s">
        <v>159</v>
      </c>
      <c r="BX83" s="4" t="s">
        <v>159</v>
      </c>
      <c r="BZ83" t="s">
        <v>159</v>
      </c>
      <c r="CB83" t="s">
        <v>159</v>
      </c>
      <c r="CD83" t="s">
        <v>159</v>
      </c>
      <c r="CF83" t="s">
        <v>159</v>
      </c>
      <c r="CH83" t="s">
        <v>159</v>
      </c>
      <c r="CJ83" t="s">
        <v>159</v>
      </c>
      <c r="CL83" t="s">
        <v>159</v>
      </c>
      <c r="CN83" t="s">
        <v>159</v>
      </c>
      <c r="CP83" t="s">
        <v>159</v>
      </c>
      <c r="CR83" t="s">
        <v>159</v>
      </c>
      <c r="CT83" t="s">
        <v>159</v>
      </c>
      <c r="CV83" t="s">
        <v>159</v>
      </c>
      <c r="CX83" t="s">
        <v>159</v>
      </c>
      <c r="CZ83" t="s">
        <v>159</v>
      </c>
      <c r="DB83" t="s">
        <v>159</v>
      </c>
      <c r="DD83" t="s">
        <v>159</v>
      </c>
      <c r="DF83" t="s">
        <v>159</v>
      </c>
      <c r="DH83" t="s">
        <v>159</v>
      </c>
      <c r="DJ83" t="s">
        <v>159</v>
      </c>
      <c r="DL83" t="s">
        <v>159</v>
      </c>
      <c r="DN83" t="s">
        <v>159</v>
      </c>
      <c r="DP83" t="s">
        <v>159</v>
      </c>
      <c r="DR83" t="s">
        <v>159</v>
      </c>
      <c r="DT83" t="s">
        <v>159</v>
      </c>
      <c r="DU83">
        <f>57-COUNTIF(Q83:DT83, "*&lt;*")</f>
        <v>9</v>
      </c>
    </row>
    <row r="84" spans="1:125" x14ac:dyDescent="0.2">
      <c r="A84" t="s">
        <v>228</v>
      </c>
      <c r="B84">
        <v>14211499</v>
      </c>
      <c r="C84">
        <v>3</v>
      </c>
      <c r="D84" s="2">
        <v>42187</v>
      </c>
      <c r="E84">
        <v>0</v>
      </c>
      <c r="F84">
        <v>13</v>
      </c>
      <c r="G84">
        <v>14211499</v>
      </c>
      <c r="H84" t="s">
        <v>612</v>
      </c>
      <c r="I84" t="s">
        <v>230</v>
      </c>
      <c r="J84" t="s">
        <v>231</v>
      </c>
      <c r="K84" t="s">
        <v>232</v>
      </c>
      <c r="L84">
        <v>1500959</v>
      </c>
      <c r="M84">
        <v>201506080920</v>
      </c>
      <c r="N84" s="3">
        <v>42163.680555555555</v>
      </c>
      <c r="O84" t="s">
        <v>154</v>
      </c>
      <c r="P84">
        <v>9</v>
      </c>
      <c r="Q84">
        <v>1.2775000000000001</v>
      </c>
      <c r="T84" t="s">
        <v>159</v>
      </c>
      <c r="V84" t="s">
        <v>159</v>
      </c>
      <c r="X84" t="s">
        <v>159</v>
      </c>
      <c r="Z84" t="s">
        <v>159</v>
      </c>
      <c r="AA84">
        <v>5.4829999999999997</v>
      </c>
      <c r="AC84">
        <v>17.255600000000001</v>
      </c>
      <c r="AE84">
        <v>112.2894</v>
      </c>
      <c r="AG84">
        <v>1.9776</v>
      </c>
      <c r="AJ84" t="s">
        <v>159</v>
      </c>
      <c r="AL84" t="s">
        <v>159</v>
      </c>
      <c r="AM84">
        <v>30.726199999999999</v>
      </c>
      <c r="AN84" t="s">
        <v>160</v>
      </c>
      <c r="AO84">
        <v>2.2461000000000002</v>
      </c>
      <c r="AP84" t="s">
        <v>160</v>
      </c>
      <c r="AQ84">
        <v>11.212300000000001</v>
      </c>
      <c r="AT84" t="s">
        <v>159</v>
      </c>
      <c r="AU84">
        <v>139.21809999999999</v>
      </c>
      <c r="AW84"/>
      <c r="AX84" t="s">
        <v>159</v>
      </c>
      <c r="AZ84" t="s">
        <v>159</v>
      </c>
      <c r="BB84" t="s">
        <v>159</v>
      </c>
      <c r="BC84">
        <v>2.6364999999999998</v>
      </c>
      <c r="BG84" s="4"/>
      <c r="BH84">
        <v>17.288900000000002</v>
      </c>
      <c r="BK84" t="s">
        <v>159</v>
      </c>
      <c r="BM84" t="s">
        <v>159</v>
      </c>
      <c r="BO84" t="s">
        <v>159</v>
      </c>
      <c r="BQ84" t="s">
        <v>159</v>
      </c>
      <c r="BS84" t="s">
        <v>159</v>
      </c>
      <c r="BU84" t="s">
        <v>159</v>
      </c>
      <c r="BW84" t="s">
        <v>159</v>
      </c>
      <c r="BX84" s="4"/>
      <c r="BZ84" t="s">
        <v>159</v>
      </c>
      <c r="CB84" t="s">
        <v>159</v>
      </c>
      <c r="CD84" t="s">
        <v>159</v>
      </c>
      <c r="CF84" t="s">
        <v>159</v>
      </c>
      <c r="CH84" t="s">
        <v>159</v>
      </c>
      <c r="CJ84" t="s">
        <v>159</v>
      </c>
      <c r="CL84" t="s">
        <v>159</v>
      </c>
      <c r="CN84" t="s">
        <v>159</v>
      </c>
      <c r="CP84" t="s">
        <v>159</v>
      </c>
      <c r="CR84" t="s">
        <v>159</v>
      </c>
      <c r="CT84" t="s">
        <v>159</v>
      </c>
      <c r="CV84" t="s">
        <v>159</v>
      </c>
      <c r="CX84" t="s">
        <v>159</v>
      </c>
      <c r="CZ84" t="s">
        <v>159</v>
      </c>
      <c r="DB84" t="s">
        <v>159</v>
      </c>
      <c r="DD84" t="s">
        <v>159</v>
      </c>
      <c r="DF84" t="s">
        <v>159</v>
      </c>
      <c r="DH84" t="s">
        <v>159</v>
      </c>
      <c r="DJ84" t="s">
        <v>159</v>
      </c>
      <c r="DL84" t="s">
        <v>159</v>
      </c>
      <c r="DN84" t="s">
        <v>159</v>
      </c>
      <c r="DP84" t="s">
        <v>159</v>
      </c>
      <c r="DR84" t="s">
        <v>159</v>
      </c>
      <c r="DT84" t="s">
        <v>159</v>
      </c>
      <c r="DU84">
        <f>57-COUNTIF(Q84:DT84, "*&lt;*")</f>
        <v>16</v>
      </c>
    </row>
    <row r="85" spans="1:125" x14ac:dyDescent="0.2">
      <c r="A85" t="s">
        <v>321</v>
      </c>
      <c r="B85">
        <v>14211902</v>
      </c>
      <c r="C85">
        <v>5</v>
      </c>
      <c r="D85" s="2">
        <v>42186</v>
      </c>
      <c r="E85">
        <v>0</v>
      </c>
      <c r="F85">
        <v>11</v>
      </c>
      <c r="G85">
        <v>14211902</v>
      </c>
      <c r="H85" t="s">
        <v>618</v>
      </c>
      <c r="I85" t="s">
        <v>323</v>
      </c>
      <c r="J85" t="s">
        <v>324</v>
      </c>
      <c r="K85" t="s">
        <v>151</v>
      </c>
      <c r="L85">
        <v>1503432</v>
      </c>
      <c r="M85">
        <v>201506091030</v>
      </c>
      <c r="N85" s="3">
        <v>42164.729166666664</v>
      </c>
      <c r="O85" t="s">
        <v>154</v>
      </c>
      <c r="P85">
        <v>9</v>
      </c>
      <c r="R85" t="s">
        <v>159</v>
      </c>
      <c r="T85" t="s">
        <v>159</v>
      </c>
      <c r="V85" t="s">
        <v>159</v>
      </c>
      <c r="X85" t="s">
        <v>159</v>
      </c>
      <c r="Z85" t="s">
        <v>159</v>
      </c>
      <c r="AA85">
        <v>4.7889999999999997</v>
      </c>
      <c r="AC85">
        <v>2.3553000000000002</v>
      </c>
      <c r="AF85" t="s">
        <v>159</v>
      </c>
      <c r="AH85" t="s">
        <v>159</v>
      </c>
      <c r="AJ85" t="s">
        <v>159</v>
      </c>
      <c r="AL85" t="s">
        <v>159</v>
      </c>
      <c r="AN85" t="s">
        <v>159</v>
      </c>
      <c r="AO85">
        <v>2.4535</v>
      </c>
      <c r="AP85" t="s">
        <v>160</v>
      </c>
      <c r="AR85" t="s">
        <v>159</v>
      </c>
      <c r="AT85" t="s">
        <v>159</v>
      </c>
      <c r="AU85">
        <v>109.64570000000001</v>
      </c>
      <c r="AW85"/>
      <c r="AX85" t="s">
        <v>159</v>
      </c>
      <c r="AZ85" t="s">
        <v>159</v>
      </c>
      <c r="BB85" t="s">
        <v>159</v>
      </c>
      <c r="BD85" t="s">
        <v>159</v>
      </c>
      <c r="BG85" s="4" t="s">
        <v>159</v>
      </c>
      <c r="BI85" t="s">
        <v>159</v>
      </c>
      <c r="BK85" t="s">
        <v>159</v>
      </c>
      <c r="BM85" t="s">
        <v>159</v>
      </c>
      <c r="BO85" t="s">
        <v>159</v>
      </c>
      <c r="BQ85" t="s">
        <v>159</v>
      </c>
      <c r="BS85" t="s">
        <v>159</v>
      </c>
      <c r="BU85" t="s">
        <v>159</v>
      </c>
      <c r="BW85" t="s">
        <v>159</v>
      </c>
      <c r="BX85" s="4" t="s">
        <v>159</v>
      </c>
      <c r="BZ85" t="s">
        <v>159</v>
      </c>
      <c r="CB85" t="s">
        <v>159</v>
      </c>
      <c r="CD85" t="s">
        <v>159</v>
      </c>
      <c r="CF85" t="s">
        <v>159</v>
      </c>
      <c r="CH85" t="s">
        <v>159</v>
      </c>
      <c r="CJ85" t="s">
        <v>159</v>
      </c>
      <c r="CL85" t="s">
        <v>159</v>
      </c>
      <c r="CN85" t="s">
        <v>159</v>
      </c>
      <c r="CP85" t="s">
        <v>159</v>
      </c>
      <c r="CR85" t="s">
        <v>159</v>
      </c>
      <c r="CT85" t="s">
        <v>159</v>
      </c>
      <c r="CV85" t="s">
        <v>159</v>
      </c>
      <c r="CX85" t="s">
        <v>159</v>
      </c>
      <c r="CZ85" t="s">
        <v>159</v>
      </c>
      <c r="DB85" t="s">
        <v>159</v>
      </c>
      <c r="DD85" t="s">
        <v>159</v>
      </c>
      <c r="DF85" t="s">
        <v>159</v>
      </c>
      <c r="DH85" t="s">
        <v>159</v>
      </c>
      <c r="DJ85" t="s">
        <v>159</v>
      </c>
      <c r="DL85" t="s">
        <v>159</v>
      </c>
      <c r="DN85" t="s">
        <v>159</v>
      </c>
      <c r="DP85" t="s">
        <v>159</v>
      </c>
      <c r="DR85" t="s">
        <v>159</v>
      </c>
      <c r="DT85" t="s">
        <v>159</v>
      </c>
      <c r="DU85">
        <f>57-COUNTIF(Q85:DT85, "*&lt;*")</f>
        <v>7</v>
      </c>
    </row>
    <row r="86" spans="1:125" x14ac:dyDescent="0.2">
      <c r="A86" t="s">
        <v>182</v>
      </c>
      <c r="B86">
        <v>12170000</v>
      </c>
      <c r="C86">
        <v>2</v>
      </c>
      <c r="D86" s="2">
        <v>42174</v>
      </c>
      <c r="E86">
        <v>15</v>
      </c>
      <c r="F86">
        <v>15</v>
      </c>
      <c r="G86">
        <v>12170000</v>
      </c>
      <c r="H86" t="s">
        <v>609</v>
      </c>
      <c r="I86" t="s">
        <v>184</v>
      </c>
      <c r="J86" t="s">
        <v>185</v>
      </c>
      <c r="K86" t="s">
        <v>151</v>
      </c>
      <c r="L86">
        <v>1502320</v>
      </c>
      <c r="M86">
        <v>201506031320</v>
      </c>
      <c r="N86" s="3">
        <v>42158.847222222219</v>
      </c>
      <c r="O86" t="s">
        <v>154</v>
      </c>
      <c r="P86">
        <v>9</v>
      </c>
      <c r="Q86">
        <v>1.3675999999999999</v>
      </c>
      <c r="S86">
        <v>3.5063</v>
      </c>
      <c r="T86" t="s">
        <v>160</v>
      </c>
      <c r="V86" t="s">
        <v>159</v>
      </c>
      <c r="X86" t="s">
        <v>159</v>
      </c>
      <c r="Z86" t="s">
        <v>159</v>
      </c>
      <c r="AA86">
        <v>2.5623</v>
      </c>
      <c r="AC86">
        <v>4.1603000000000003</v>
      </c>
      <c r="AD86" t="s">
        <v>160</v>
      </c>
      <c r="AE86">
        <v>43.778199999999998</v>
      </c>
      <c r="AH86" t="s">
        <v>159</v>
      </c>
      <c r="AJ86" t="s">
        <v>159</v>
      </c>
      <c r="AL86" t="s">
        <v>159</v>
      </c>
      <c r="AM86">
        <v>3.4792999999999998</v>
      </c>
      <c r="AO86">
        <v>0.83420000000000005</v>
      </c>
      <c r="AR86" t="s">
        <v>159</v>
      </c>
      <c r="AT86" t="s">
        <v>159</v>
      </c>
      <c r="AV86" t="s">
        <v>159</v>
      </c>
      <c r="AW86"/>
      <c r="AX86" t="s">
        <v>159</v>
      </c>
      <c r="AZ86" t="s">
        <v>159</v>
      </c>
      <c r="BB86" t="s">
        <v>159</v>
      </c>
      <c r="BD86" t="s">
        <v>159</v>
      </c>
      <c r="BF86" t="s">
        <v>159</v>
      </c>
      <c r="BG86" s="4" t="s">
        <v>159</v>
      </c>
      <c r="BI86" t="s">
        <v>159</v>
      </c>
      <c r="BK86" t="s">
        <v>159</v>
      </c>
      <c r="BL86">
        <v>10.715400000000001</v>
      </c>
      <c r="BM86" t="s">
        <v>160</v>
      </c>
      <c r="BO86" t="s">
        <v>159</v>
      </c>
      <c r="BQ86" t="s">
        <v>159</v>
      </c>
      <c r="BS86" t="s">
        <v>159</v>
      </c>
      <c r="BU86" t="s">
        <v>159</v>
      </c>
      <c r="BW86" t="s">
        <v>159</v>
      </c>
      <c r="BX86" s="4" t="s">
        <v>159</v>
      </c>
      <c r="BZ86" t="s">
        <v>159</v>
      </c>
      <c r="CB86" t="s">
        <v>159</v>
      </c>
      <c r="CD86" t="s">
        <v>159</v>
      </c>
      <c r="CF86" t="s">
        <v>159</v>
      </c>
      <c r="CH86" t="s">
        <v>159</v>
      </c>
      <c r="CJ86" t="s">
        <v>159</v>
      </c>
      <c r="CL86" t="s">
        <v>159</v>
      </c>
      <c r="CN86" t="s">
        <v>159</v>
      </c>
      <c r="CP86" t="s">
        <v>159</v>
      </c>
      <c r="CR86" t="s">
        <v>159</v>
      </c>
      <c r="CT86" t="s">
        <v>159</v>
      </c>
      <c r="CV86" t="s">
        <v>159</v>
      </c>
      <c r="CX86" t="s">
        <v>159</v>
      </c>
      <c r="CZ86" t="s">
        <v>159</v>
      </c>
      <c r="DB86" t="s">
        <v>159</v>
      </c>
      <c r="DD86" t="s">
        <v>159</v>
      </c>
      <c r="DF86" t="s">
        <v>159</v>
      </c>
      <c r="DH86" t="s">
        <v>159</v>
      </c>
      <c r="DJ86" t="s">
        <v>159</v>
      </c>
      <c r="DL86" t="s">
        <v>159</v>
      </c>
      <c r="DN86" t="s">
        <v>159</v>
      </c>
      <c r="DP86" t="s">
        <v>159</v>
      </c>
      <c r="DR86" t="s">
        <v>159</v>
      </c>
      <c r="DT86" t="s">
        <v>159</v>
      </c>
      <c r="DU86">
        <f>57-COUNTIF(Q86:DT86, "*&lt;*")</f>
        <v>10</v>
      </c>
    </row>
    <row r="87" spans="1:125" x14ac:dyDescent="0.2">
      <c r="A87" t="s">
        <v>202</v>
      </c>
      <c r="B87">
        <v>12119495</v>
      </c>
      <c r="C87">
        <v>3</v>
      </c>
      <c r="D87" s="2">
        <v>42199</v>
      </c>
      <c r="E87">
        <v>3</v>
      </c>
      <c r="F87">
        <v>15</v>
      </c>
      <c r="G87">
        <v>12119495</v>
      </c>
      <c r="H87" t="s">
        <v>610</v>
      </c>
      <c r="I87" t="s">
        <v>204</v>
      </c>
      <c r="J87" t="s">
        <v>205</v>
      </c>
      <c r="K87" t="s">
        <v>151</v>
      </c>
      <c r="L87">
        <v>1502138</v>
      </c>
      <c r="M87">
        <v>201505181300</v>
      </c>
      <c r="N87" s="3">
        <v>42142.833333333336</v>
      </c>
      <c r="O87" t="s">
        <v>154</v>
      </c>
      <c r="P87">
        <v>9</v>
      </c>
      <c r="R87" t="s">
        <v>159</v>
      </c>
      <c r="T87" t="s">
        <v>159</v>
      </c>
      <c r="U87">
        <v>3.835</v>
      </c>
      <c r="X87" t="s">
        <v>159</v>
      </c>
      <c r="Z87" t="s">
        <v>159</v>
      </c>
      <c r="AB87" t="s">
        <v>159</v>
      </c>
      <c r="AD87" t="s">
        <v>159</v>
      </c>
      <c r="AF87" t="s">
        <v>159</v>
      </c>
      <c r="AH87" t="s">
        <v>159</v>
      </c>
      <c r="AJ87" t="s">
        <v>159</v>
      </c>
      <c r="AK87">
        <v>9.9882000000000009</v>
      </c>
      <c r="AN87" t="s">
        <v>159</v>
      </c>
      <c r="AO87">
        <v>3.6758000000000002</v>
      </c>
      <c r="AR87" t="s">
        <v>159</v>
      </c>
      <c r="AT87" t="s">
        <v>159</v>
      </c>
      <c r="AV87" t="s">
        <v>159</v>
      </c>
      <c r="AW87">
        <v>5.1593999999999998</v>
      </c>
      <c r="AY87">
        <v>0.67859999999999998</v>
      </c>
      <c r="BB87" t="s">
        <v>159</v>
      </c>
      <c r="BD87" t="s">
        <v>159</v>
      </c>
      <c r="BF87" t="s">
        <v>159</v>
      </c>
      <c r="BG87" s="4" t="s">
        <v>159</v>
      </c>
      <c r="BI87" t="s">
        <v>159</v>
      </c>
      <c r="BK87" t="s">
        <v>159</v>
      </c>
      <c r="BM87" t="s">
        <v>159</v>
      </c>
      <c r="BO87" t="s">
        <v>159</v>
      </c>
      <c r="BQ87" t="s">
        <v>159</v>
      </c>
      <c r="BS87" t="s">
        <v>159</v>
      </c>
      <c r="BU87" t="s">
        <v>159</v>
      </c>
      <c r="BW87" t="s">
        <v>159</v>
      </c>
      <c r="BX87" s="4" t="s">
        <v>159</v>
      </c>
      <c r="BZ87" t="s">
        <v>159</v>
      </c>
      <c r="CB87" t="s">
        <v>159</v>
      </c>
      <c r="CD87" t="s">
        <v>159</v>
      </c>
      <c r="CF87" t="s">
        <v>159</v>
      </c>
      <c r="CH87" t="s">
        <v>159</v>
      </c>
      <c r="CJ87" t="s">
        <v>159</v>
      </c>
      <c r="CL87" t="s">
        <v>159</v>
      </c>
      <c r="CN87" t="s">
        <v>159</v>
      </c>
      <c r="CP87" t="s">
        <v>159</v>
      </c>
      <c r="CR87" t="s">
        <v>159</v>
      </c>
      <c r="CT87" t="s">
        <v>159</v>
      </c>
      <c r="CV87" t="s">
        <v>159</v>
      </c>
      <c r="CX87" t="s">
        <v>159</v>
      </c>
      <c r="CZ87" t="s">
        <v>159</v>
      </c>
      <c r="DB87" t="s">
        <v>159</v>
      </c>
      <c r="DC87">
        <v>1.6500999999999999</v>
      </c>
      <c r="DD87"/>
      <c r="DF87" t="s">
        <v>159</v>
      </c>
      <c r="DH87" t="s">
        <v>159</v>
      </c>
      <c r="DJ87" t="s">
        <v>159</v>
      </c>
      <c r="DL87" t="s">
        <v>159</v>
      </c>
      <c r="DN87" t="s">
        <v>159</v>
      </c>
      <c r="DP87" t="s">
        <v>159</v>
      </c>
      <c r="DR87" t="s">
        <v>159</v>
      </c>
      <c r="DT87" t="s">
        <v>159</v>
      </c>
      <c r="DU87">
        <f>57-COUNTIF(Q87:DT87, "*&lt;*")</f>
        <v>8</v>
      </c>
    </row>
    <row r="88" spans="1:125" x14ac:dyDescent="0.2">
      <c r="A88" s="5" t="s">
        <v>245</v>
      </c>
      <c r="B88" s="5">
        <v>12110495</v>
      </c>
      <c r="C88" s="5">
        <v>4</v>
      </c>
      <c r="D88" s="6">
        <v>42171</v>
      </c>
      <c r="E88" s="5">
        <v>15</v>
      </c>
      <c r="F88" s="5">
        <v>4</v>
      </c>
      <c r="G88" s="5">
        <v>12110495</v>
      </c>
      <c r="H88" s="5" t="s">
        <v>613</v>
      </c>
      <c r="I88" s="5" t="s">
        <v>247</v>
      </c>
      <c r="J88" s="5" t="s">
        <v>248</v>
      </c>
      <c r="K88" s="5" t="s">
        <v>151</v>
      </c>
      <c r="L88" s="5">
        <v>1502304</v>
      </c>
      <c r="M88" s="5">
        <v>201506040950</v>
      </c>
      <c r="N88" s="7">
        <v>42159.701388888891</v>
      </c>
      <c r="O88" s="5" t="s">
        <v>154</v>
      </c>
      <c r="P88" s="5">
        <v>9</v>
      </c>
      <c r="Q88" s="5"/>
      <c r="R88" s="5" t="s">
        <v>159</v>
      </c>
      <c r="S88" s="5"/>
      <c r="T88" s="5" t="s">
        <v>159</v>
      </c>
      <c r="U88" s="5">
        <v>6.077</v>
      </c>
      <c r="V88" s="5" t="s">
        <v>160</v>
      </c>
      <c r="W88" s="5">
        <v>8.0678999999999998</v>
      </c>
      <c r="X88" s="5"/>
      <c r="Y88" s="5"/>
      <c r="Z88" s="5" t="s">
        <v>159</v>
      </c>
      <c r="AA88" s="5">
        <v>4.8856000000000002</v>
      </c>
      <c r="AB88" s="5"/>
      <c r="AC88" s="5"/>
      <c r="AD88" s="5" t="s">
        <v>159</v>
      </c>
      <c r="AE88" s="5"/>
      <c r="AF88" s="5" t="s">
        <v>159</v>
      </c>
      <c r="AG88" s="5"/>
      <c r="AH88" s="5" t="s">
        <v>159</v>
      </c>
      <c r="AI88" s="5"/>
      <c r="AJ88" s="5" t="s">
        <v>159</v>
      </c>
      <c r="AK88" s="5">
        <v>17.95</v>
      </c>
      <c r="AL88" s="5"/>
      <c r="AM88" s="5"/>
      <c r="AN88" s="5" t="s">
        <v>159</v>
      </c>
      <c r="AO88" s="5">
        <v>1.0181</v>
      </c>
      <c r="AP88" s="5"/>
      <c r="AQ88" s="5">
        <v>5.4421999999999997</v>
      </c>
      <c r="AR88" s="5"/>
      <c r="AS88" s="5"/>
      <c r="AT88" s="5" t="s">
        <v>159</v>
      </c>
      <c r="AU88" s="5"/>
      <c r="AV88" s="5" t="s">
        <v>159</v>
      </c>
      <c r="AW88" s="5"/>
      <c r="AX88" s="5" t="s">
        <v>159</v>
      </c>
      <c r="AY88" s="5"/>
      <c r="AZ88" s="5" t="s">
        <v>159</v>
      </c>
      <c r="BA88" s="5"/>
      <c r="BB88" s="5" t="s">
        <v>159</v>
      </c>
      <c r="BC88" s="5"/>
      <c r="BD88" s="5" t="s">
        <v>159</v>
      </c>
      <c r="BE88" s="5"/>
      <c r="BF88" s="5" t="s">
        <v>159</v>
      </c>
      <c r="BG88" s="5" t="s">
        <v>159</v>
      </c>
      <c r="BH88" s="5"/>
      <c r="BI88" s="5" t="s">
        <v>159</v>
      </c>
      <c r="BJ88" s="5"/>
      <c r="BK88" s="5" t="s">
        <v>159</v>
      </c>
      <c r="BL88" s="5"/>
      <c r="BM88" s="5" t="s">
        <v>159</v>
      </c>
      <c r="BN88" s="5"/>
      <c r="BO88" s="5" t="s">
        <v>159</v>
      </c>
      <c r="BP88" s="5"/>
      <c r="BQ88" s="5" t="s">
        <v>159</v>
      </c>
      <c r="BR88" s="5"/>
      <c r="BS88" s="5" t="s">
        <v>159</v>
      </c>
      <c r="BT88" s="5"/>
      <c r="BU88" s="5" t="s">
        <v>159</v>
      </c>
      <c r="BV88" s="5"/>
      <c r="BW88" s="5" t="s">
        <v>159</v>
      </c>
      <c r="BX88" s="5" t="s">
        <v>159</v>
      </c>
      <c r="BY88" s="5"/>
      <c r="BZ88" s="5" t="s">
        <v>159</v>
      </c>
      <c r="CA88" s="5"/>
      <c r="CB88" s="5" t="s">
        <v>159</v>
      </c>
      <c r="CC88" s="5">
        <v>11.8102</v>
      </c>
      <c r="CD88" s="5"/>
      <c r="CE88" s="5"/>
      <c r="CF88" s="5" t="s">
        <v>159</v>
      </c>
      <c r="CG88" s="5"/>
      <c r="CH88" s="5" t="s">
        <v>159</v>
      </c>
      <c r="CI88" s="5"/>
      <c r="CJ88" s="5" t="s">
        <v>159</v>
      </c>
      <c r="CK88" s="5"/>
      <c r="CL88" s="5" t="s">
        <v>159</v>
      </c>
      <c r="CM88" s="5"/>
      <c r="CN88" s="5" t="s">
        <v>159</v>
      </c>
      <c r="CO88" s="5"/>
      <c r="CP88" s="5" t="s">
        <v>159</v>
      </c>
      <c r="CQ88" s="5"/>
      <c r="CR88" s="5" t="s">
        <v>159</v>
      </c>
      <c r="CS88" s="5"/>
      <c r="CT88" s="5" t="s">
        <v>159</v>
      </c>
      <c r="CU88" s="5"/>
      <c r="CV88" s="5" t="s">
        <v>159</v>
      </c>
      <c r="CW88" s="5"/>
      <c r="CX88" s="5" t="s">
        <v>159</v>
      </c>
      <c r="CY88" s="5"/>
      <c r="CZ88" s="5" t="s">
        <v>159</v>
      </c>
      <c r="DA88" s="5"/>
      <c r="DB88" s="5" t="s">
        <v>159</v>
      </c>
      <c r="DC88" s="5"/>
      <c r="DD88" s="5" t="s">
        <v>159</v>
      </c>
      <c r="DE88" s="5"/>
      <c r="DF88" s="5" t="s">
        <v>159</v>
      </c>
      <c r="DG88" s="5"/>
      <c r="DH88" s="5" t="s">
        <v>159</v>
      </c>
      <c r="DI88" s="5"/>
      <c r="DJ88" s="5" t="s">
        <v>159</v>
      </c>
      <c r="DK88" s="5"/>
      <c r="DL88" s="5" t="s">
        <v>159</v>
      </c>
      <c r="DM88" s="5"/>
      <c r="DN88" s="5" t="s">
        <v>159</v>
      </c>
      <c r="DO88" s="5"/>
      <c r="DP88" s="5" t="s">
        <v>159</v>
      </c>
      <c r="DQ88" s="5"/>
      <c r="DR88" s="5" t="s">
        <v>159</v>
      </c>
      <c r="DS88" s="5"/>
      <c r="DT88" s="5" t="s">
        <v>159</v>
      </c>
      <c r="DU88">
        <f>57-COUNTIF(Q88:DT88, "*&lt;*")</f>
        <v>9</v>
      </c>
    </row>
    <row r="89" spans="1:125" x14ac:dyDescent="0.2">
      <c r="A89" t="s">
        <v>280</v>
      </c>
      <c r="B89">
        <v>12120000</v>
      </c>
      <c r="C89">
        <v>5</v>
      </c>
      <c r="D89" s="2">
        <v>42173</v>
      </c>
      <c r="E89">
        <v>0</v>
      </c>
      <c r="F89">
        <v>13</v>
      </c>
      <c r="G89">
        <v>12120000</v>
      </c>
      <c r="H89" t="s">
        <v>615</v>
      </c>
      <c r="I89" t="s">
        <v>282</v>
      </c>
      <c r="J89" t="s">
        <v>283</v>
      </c>
      <c r="K89" t="s">
        <v>151</v>
      </c>
      <c r="L89">
        <v>1502464</v>
      </c>
      <c r="M89">
        <v>201506081300</v>
      </c>
      <c r="N89" s="3">
        <v>42163.833333333336</v>
      </c>
      <c r="O89" t="s">
        <v>154</v>
      </c>
      <c r="P89">
        <v>9</v>
      </c>
      <c r="Q89">
        <v>1.4970000000000001</v>
      </c>
      <c r="S89">
        <v>9.5709999999999997</v>
      </c>
      <c r="T89" t="s">
        <v>160</v>
      </c>
      <c r="V89" t="s">
        <v>159</v>
      </c>
      <c r="W89">
        <v>2.8037999999999998</v>
      </c>
      <c r="Z89" t="s">
        <v>159</v>
      </c>
      <c r="AB89" t="s">
        <v>159</v>
      </c>
      <c r="AC89">
        <v>4.5598999999999998</v>
      </c>
      <c r="AD89" t="s">
        <v>160</v>
      </c>
      <c r="AF89" t="s">
        <v>159</v>
      </c>
      <c r="AH89" t="s">
        <v>159</v>
      </c>
      <c r="AI89">
        <v>4.1836000000000002</v>
      </c>
      <c r="AK89">
        <v>3.9428000000000001</v>
      </c>
      <c r="AL89" t="s">
        <v>160</v>
      </c>
      <c r="AM89">
        <v>4.7220000000000004</v>
      </c>
      <c r="AO89">
        <v>1.7572000000000001</v>
      </c>
      <c r="AR89" t="s">
        <v>159</v>
      </c>
      <c r="AT89" t="s">
        <v>159</v>
      </c>
      <c r="AV89" t="s">
        <v>159</v>
      </c>
      <c r="AW89"/>
      <c r="AX89" t="s">
        <v>159</v>
      </c>
      <c r="AZ89" t="s">
        <v>159</v>
      </c>
      <c r="BB89" t="s">
        <v>159</v>
      </c>
      <c r="BD89" t="s">
        <v>159</v>
      </c>
      <c r="BF89" t="s">
        <v>159</v>
      </c>
      <c r="BG89" s="4" t="s">
        <v>159</v>
      </c>
      <c r="BI89" t="s">
        <v>159</v>
      </c>
      <c r="BK89" t="s">
        <v>159</v>
      </c>
      <c r="BM89" t="s">
        <v>159</v>
      </c>
      <c r="BO89" t="s">
        <v>159</v>
      </c>
      <c r="BQ89" t="s">
        <v>159</v>
      </c>
      <c r="BR89">
        <v>5.2751000000000001</v>
      </c>
      <c r="BS89" t="s">
        <v>159</v>
      </c>
      <c r="BU89" t="s">
        <v>159</v>
      </c>
      <c r="BW89" t="s">
        <v>159</v>
      </c>
      <c r="BX89" s="4" t="s">
        <v>159</v>
      </c>
      <c r="BZ89" t="s">
        <v>159</v>
      </c>
      <c r="CB89" t="s">
        <v>159</v>
      </c>
      <c r="CD89" t="s">
        <v>159</v>
      </c>
      <c r="CF89" t="s">
        <v>159</v>
      </c>
      <c r="CH89" t="s">
        <v>159</v>
      </c>
      <c r="CJ89" t="s">
        <v>159</v>
      </c>
      <c r="CL89" t="s">
        <v>159</v>
      </c>
      <c r="CN89" t="s">
        <v>159</v>
      </c>
      <c r="CP89" t="s">
        <v>159</v>
      </c>
      <c r="CR89" t="s">
        <v>159</v>
      </c>
      <c r="CT89" t="s">
        <v>159</v>
      </c>
      <c r="CV89" t="s">
        <v>159</v>
      </c>
      <c r="CX89" t="s">
        <v>159</v>
      </c>
      <c r="CZ89" t="s">
        <v>159</v>
      </c>
      <c r="DB89" t="s">
        <v>159</v>
      </c>
      <c r="DD89" t="s">
        <v>159</v>
      </c>
      <c r="DF89" t="s">
        <v>159</v>
      </c>
      <c r="DH89" t="s">
        <v>159</v>
      </c>
      <c r="DJ89" t="s">
        <v>159</v>
      </c>
      <c r="DL89" t="s">
        <v>159</v>
      </c>
      <c r="DN89" t="s">
        <v>159</v>
      </c>
      <c r="DP89" t="s">
        <v>159</v>
      </c>
      <c r="DR89" t="s">
        <v>159</v>
      </c>
      <c r="DT89" t="s">
        <v>159</v>
      </c>
      <c r="DU89">
        <f>57-COUNTIF(Q89:DT89, "*&lt;*")</f>
        <v>10</v>
      </c>
    </row>
    <row r="90" spans="1:125" x14ac:dyDescent="0.2">
      <c r="A90" t="s">
        <v>280</v>
      </c>
      <c r="B90">
        <v>12120000</v>
      </c>
      <c r="C90">
        <v>5</v>
      </c>
      <c r="D90" s="2">
        <v>42173</v>
      </c>
      <c r="E90">
        <v>0</v>
      </c>
      <c r="F90">
        <v>13</v>
      </c>
      <c r="G90">
        <v>12120000</v>
      </c>
      <c r="H90" t="s">
        <v>615</v>
      </c>
      <c r="I90" t="s">
        <v>282</v>
      </c>
      <c r="J90" t="s">
        <v>283</v>
      </c>
      <c r="K90" t="s">
        <v>151</v>
      </c>
      <c r="L90">
        <v>1503421</v>
      </c>
      <c r="M90">
        <v>201504211300</v>
      </c>
      <c r="N90" s="3">
        <v>42115.833333333336</v>
      </c>
      <c r="O90" t="s">
        <v>154</v>
      </c>
      <c r="P90">
        <v>9</v>
      </c>
      <c r="Q90">
        <v>3.2450000000000001</v>
      </c>
      <c r="S90">
        <v>7.4523000000000001</v>
      </c>
      <c r="T90" t="s">
        <v>160</v>
      </c>
      <c r="V90" t="s">
        <v>159</v>
      </c>
      <c r="W90">
        <v>1.8188</v>
      </c>
      <c r="Z90" t="s">
        <v>159</v>
      </c>
      <c r="AB90" t="s">
        <v>159</v>
      </c>
      <c r="AC90">
        <v>7.15</v>
      </c>
      <c r="AF90" t="s">
        <v>159</v>
      </c>
      <c r="AH90" t="s">
        <v>159</v>
      </c>
      <c r="AI90">
        <v>5.1547000000000001</v>
      </c>
      <c r="AL90" t="s">
        <v>159</v>
      </c>
      <c r="AM90">
        <v>4.6372999999999998</v>
      </c>
      <c r="AO90">
        <v>1.3631</v>
      </c>
      <c r="AR90" t="s">
        <v>159</v>
      </c>
      <c r="AT90" t="s">
        <v>159</v>
      </c>
      <c r="AV90" t="s">
        <v>159</v>
      </c>
      <c r="AW90"/>
      <c r="AX90" t="s">
        <v>159</v>
      </c>
      <c r="AZ90" t="s">
        <v>159</v>
      </c>
      <c r="BB90" t="s">
        <v>159</v>
      </c>
      <c r="BD90" t="s">
        <v>159</v>
      </c>
      <c r="BF90" t="s">
        <v>159</v>
      </c>
      <c r="BG90" s="4" t="s">
        <v>159</v>
      </c>
      <c r="BI90" t="s">
        <v>159</v>
      </c>
      <c r="BK90" t="s">
        <v>159</v>
      </c>
      <c r="BM90" t="s">
        <v>159</v>
      </c>
      <c r="BO90" t="s">
        <v>159</v>
      </c>
      <c r="BQ90" t="s">
        <v>159</v>
      </c>
      <c r="BR90">
        <v>4.2080000000000002</v>
      </c>
      <c r="BU90" t="s">
        <v>159</v>
      </c>
      <c r="BW90" t="s">
        <v>159</v>
      </c>
      <c r="BX90" s="4" t="s">
        <v>159</v>
      </c>
      <c r="BZ90" t="s">
        <v>159</v>
      </c>
      <c r="CB90" t="s">
        <v>159</v>
      </c>
      <c r="CD90" t="s">
        <v>159</v>
      </c>
      <c r="CF90" t="s">
        <v>159</v>
      </c>
      <c r="CH90" t="s">
        <v>159</v>
      </c>
      <c r="CJ90" t="s">
        <v>159</v>
      </c>
      <c r="CL90" t="s">
        <v>159</v>
      </c>
      <c r="CN90" t="s">
        <v>159</v>
      </c>
      <c r="CP90" t="s">
        <v>159</v>
      </c>
      <c r="CR90" t="s">
        <v>159</v>
      </c>
      <c r="CT90" t="s">
        <v>159</v>
      </c>
      <c r="CV90" t="s">
        <v>159</v>
      </c>
      <c r="CX90" t="s">
        <v>159</v>
      </c>
      <c r="CZ90" t="s">
        <v>159</v>
      </c>
      <c r="DB90" t="s">
        <v>159</v>
      </c>
      <c r="DD90" t="s">
        <v>159</v>
      </c>
      <c r="DF90" t="s">
        <v>159</v>
      </c>
      <c r="DH90" t="s">
        <v>159</v>
      </c>
      <c r="DJ90" t="s">
        <v>159</v>
      </c>
      <c r="DL90" t="s">
        <v>159</v>
      </c>
      <c r="DN90" t="s">
        <v>159</v>
      </c>
      <c r="DP90" t="s">
        <v>159</v>
      </c>
      <c r="DR90" t="s">
        <v>159</v>
      </c>
      <c r="DT90" t="s">
        <v>159</v>
      </c>
      <c r="DU90">
        <f>57-COUNTIF(Q90:DT90, "*&lt;*")</f>
        <v>10</v>
      </c>
    </row>
    <row r="91" spans="1:125" x14ac:dyDescent="0.2">
      <c r="A91" t="s">
        <v>289</v>
      </c>
      <c r="B91">
        <v>12128000</v>
      </c>
      <c r="C91">
        <v>5</v>
      </c>
      <c r="D91" s="2">
        <v>42175</v>
      </c>
      <c r="E91">
        <v>0</v>
      </c>
      <c r="F91">
        <v>15</v>
      </c>
      <c r="G91">
        <v>12128000</v>
      </c>
      <c r="H91" t="s">
        <v>616</v>
      </c>
      <c r="I91" t="s">
        <v>291</v>
      </c>
      <c r="J91" t="s">
        <v>292</v>
      </c>
      <c r="K91" t="s">
        <v>151</v>
      </c>
      <c r="L91">
        <v>1502312</v>
      </c>
      <c r="M91">
        <v>201506021150</v>
      </c>
      <c r="N91" s="3">
        <v>42157.784722222219</v>
      </c>
      <c r="O91" t="s">
        <v>154</v>
      </c>
      <c r="P91">
        <v>9</v>
      </c>
      <c r="Q91">
        <v>2.3740000000000001</v>
      </c>
      <c r="S91">
        <v>9.1865000000000006</v>
      </c>
      <c r="T91" t="s">
        <v>160</v>
      </c>
      <c r="U91">
        <v>6.8606999999999996</v>
      </c>
      <c r="V91" t="s">
        <v>160</v>
      </c>
      <c r="X91" t="s">
        <v>159</v>
      </c>
      <c r="Z91" t="s">
        <v>159</v>
      </c>
      <c r="AB91" t="s">
        <v>159</v>
      </c>
      <c r="AC91">
        <v>2.0148999999999999</v>
      </c>
      <c r="AF91" t="s">
        <v>159</v>
      </c>
      <c r="AH91" t="s">
        <v>159</v>
      </c>
      <c r="AJ91" t="s">
        <v>159</v>
      </c>
      <c r="AL91" t="s">
        <v>159</v>
      </c>
      <c r="AM91">
        <v>3.3035999999999999</v>
      </c>
      <c r="AO91">
        <v>2.4291</v>
      </c>
      <c r="AR91" t="s">
        <v>159</v>
      </c>
      <c r="AT91" t="s">
        <v>159</v>
      </c>
      <c r="AV91" t="s">
        <v>159</v>
      </c>
      <c r="AW91"/>
      <c r="AX91" t="s">
        <v>159</v>
      </c>
      <c r="AZ91" t="s">
        <v>159</v>
      </c>
      <c r="BB91" t="s">
        <v>159</v>
      </c>
      <c r="BD91" t="s">
        <v>159</v>
      </c>
      <c r="BG91" s="4" t="s">
        <v>159</v>
      </c>
      <c r="BI91" t="s">
        <v>159</v>
      </c>
      <c r="BJ91">
        <v>6.9241999999999999</v>
      </c>
      <c r="BM91" t="s">
        <v>159</v>
      </c>
      <c r="BO91" t="s">
        <v>159</v>
      </c>
      <c r="BQ91" t="s">
        <v>159</v>
      </c>
      <c r="BS91" t="s">
        <v>159</v>
      </c>
      <c r="BU91" t="s">
        <v>159</v>
      </c>
      <c r="BW91" t="s">
        <v>159</v>
      </c>
      <c r="BX91" s="4" t="s">
        <v>159</v>
      </c>
      <c r="BZ91" t="s">
        <v>159</v>
      </c>
      <c r="CB91" t="s">
        <v>159</v>
      </c>
      <c r="CD91" t="s">
        <v>159</v>
      </c>
      <c r="CF91" t="s">
        <v>159</v>
      </c>
      <c r="CH91" t="s">
        <v>159</v>
      </c>
      <c r="CI91">
        <v>0.82940000000000003</v>
      </c>
      <c r="CJ91" t="s">
        <v>160</v>
      </c>
      <c r="CL91" t="s">
        <v>159</v>
      </c>
      <c r="CN91" t="s">
        <v>159</v>
      </c>
      <c r="CP91" t="s">
        <v>159</v>
      </c>
      <c r="CR91" t="s">
        <v>159</v>
      </c>
      <c r="CT91" t="s">
        <v>159</v>
      </c>
      <c r="CV91" t="s">
        <v>159</v>
      </c>
      <c r="CX91" t="s">
        <v>159</v>
      </c>
      <c r="CZ91" t="s">
        <v>159</v>
      </c>
      <c r="DB91" t="s">
        <v>159</v>
      </c>
      <c r="DD91" t="s">
        <v>159</v>
      </c>
      <c r="DF91" t="s">
        <v>159</v>
      </c>
      <c r="DH91" t="s">
        <v>159</v>
      </c>
      <c r="DJ91" t="s">
        <v>159</v>
      </c>
      <c r="DL91" t="s">
        <v>159</v>
      </c>
      <c r="DN91" t="s">
        <v>159</v>
      </c>
      <c r="DP91" t="s">
        <v>159</v>
      </c>
      <c r="DR91" t="s">
        <v>159</v>
      </c>
      <c r="DT91" t="s">
        <v>159</v>
      </c>
      <c r="DU91">
        <f>57-COUNTIF(Q91:DT91, "*&lt;*")</f>
        <v>11</v>
      </c>
    </row>
    <row r="92" spans="1:125" x14ac:dyDescent="0.2">
      <c r="A92" t="s">
        <v>289</v>
      </c>
      <c r="B92">
        <v>12128000</v>
      </c>
      <c r="C92">
        <v>5</v>
      </c>
      <c r="D92" s="2">
        <v>42175</v>
      </c>
      <c r="E92">
        <v>0</v>
      </c>
      <c r="F92">
        <v>15</v>
      </c>
      <c r="G92">
        <v>12128000</v>
      </c>
      <c r="H92" t="s">
        <v>616</v>
      </c>
      <c r="I92" t="s">
        <v>291</v>
      </c>
      <c r="J92" t="s">
        <v>292</v>
      </c>
      <c r="K92" t="s">
        <v>151</v>
      </c>
      <c r="L92">
        <v>1501590</v>
      </c>
      <c r="M92">
        <v>201504141350</v>
      </c>
      <c r="N92" s="3">
        <v>42108.868055555555</v>
      </c>
      <c r="O92" t="s">
        <v>154</v>
      </c>
      <c r="P92">
        <v>9</v>
      </c>
      <c r="Q92">
        <v>3.9247000000000001</v>
      </c>
      <c r="S92">
        <v>23.588999999999999</v>
      </c>
      <c r="T92" t="s">
        <v>160</v>
      </c>
      <c r="U92">
        <v>33.230600000000003</v>
      </c>
      <c r="X92" t="s">
        <v>159</v>
      </c>
      <c r="AB92" t="s">
        <v>159</v>
      </c>
      <c r="AD92" t="s">
        <v>159</v>
      </c>
      <c r="AF92" t="s">
        <v>159</v>
      </c>
      <c r="AH92" t="s">
        <v>159</v>
      </c>
      <c r="AI92">
        <v>5.3723999999999998</v>
      </c>
      <c r="AK92">
        <v>15.361599999999999</v>
      </c>
      <c r="AN92" t="s">
        <v>159</v>
      </c>
      <c r="AO92">
        <v>5.8444000000000003</v>
      </c>
      <c r="AR92" t="s">
        <v>159</v>
      </c>
      <c r="AT92" t="s">
        <v>159</v>
      </c>
      <c r="AU92">
        <v>36.411299999999997</v>
      </c>
      <c r="AW92"/>
      <c r="AX92" t="s">
        <v>159</v>
      </c>
      <c r="AY92">
        <v>1.1122000000000001</v>
      </c>
      <c r="BB92" t="s">
        <v>159</v>
      </c>
      <c r="BD92" t="s">
        <v>159</v>
      </c>
      <c r="BF92" t="s">
        <v>159</v>
      </c>
      <c r="BG92" s="4" t="s">
        <v>159</v>
      </c>
      <c r="BI92" t="s">
        <v>159</v>
      </c>
      <c r="BJ92">
        <v>14.5686</v>
      </c>
      <c r="BM92" t="s">
        <v>159</v>
      </c>
      <c r="BO92" t="s">
        <v>159</v>
      </c>
      <c r="BQ92" t="s">
        <v>159</v>
      </c>
      <c r="BS92" t="s">
        <v>159</v>
      </c>
      <c r="BU92" t="s">
        <v>159</v>
      </c>
      <c r="BW92" t="s">
        <v>159</v>
      </c>
      <c r="BX92" s="4" t="s">
        <v>159</v>
      </c>
      <c r="BZ92" t="s">
        <v>159</v>
      </c>
      <c r="CB92" t="s">
        <v>159</v>
      </c>
      <c r="CD92" t="s">
        <v>159</v>
      </c>
      <c r="CF92" t="s">
        <v>159</v>
      </c>
      <c r="CH92" t="s">
        <v>159</v>
      </c>
      <c r="CJ92" t="s">
        <v>159</v>
      </c>
      <c r="CL92" t="s">
        <v>159</v>
      </c>
      <c r="CN92" t="s">
        <v>159</v>
      </c>
      <c r="CP92" t="s">
        <v>159</v>
      </c>
      <c r="CR92" t="s">
        <v>159</v>
      </c>
      <c r="CT92" t="s">
        <v>159</v>
      </c>
      <c r="CV92" t="s">
        <v>159</v>
      </c>
      <c r="CX92" t="s">
        <v>159</v>
      </c>
      <c r="CZ92" t="s">
        <v>159</v>
      </c>
      <c r="DB92" t="s">
        <v>159</v>
      </c>
      <c r="DD92" t="s">
        <v>159</v>
      </c>
      <c r="DF92" t="s">
        <v>159</v>
      </c>
      <c r="DH92" t="s">
        <v>159</v>
      </c>
      <c r="DJ92" t="s">
        <v>159</v>
      </c>
      <c r="DL92" t="s">
        <v>159</v>
      </c>
      <c r="DN92" t="s">
        <v>159</v>
      </c>
      <c r="DP92" t="s">
        <v>159</v>
      </c>
      <c r="DR92" t="s">
        <v>159</v>
      </c>
      <c r="DT92" t="s">
        <v>159</v>
      </c>
      <c r="DU92">
        <f>57-COUNTIF(Q92:DT92, "*&lt;*")</f>
        <v>12</v>
      </c>
    </row>
    <row r="93" spans="1:125" x14ac:dyDescent="0.2">
      <c r="A93" t="s">
        <v>289</v>
      </c>
      <c r="B93">
        <v>12128000</v>
      </c>
      <c r="C93">
        <v>5</v>
      </c>
      <c r="D93" s="2">
        <v>42175</v>
      </c>
      <c r="E93">
        <v>0</v>
      </c>
      <c r="F93">
        <v>15</v>
      </c>
      <c r="G93">
        <v>12128000</v>
      </c>
      <c r="H93" t="s">
        <v>616</v>
      </c>
      <c r="I93" t="s">
        <v>291</v>
      </c>
      <c r="J93" t="s">
        <v>292</v>
      </c>
      <c r="K93" t="s">
        <v>151</v>
      </c>
      <c r="L93">
        <v>1501919</v>
      </c>
      <c r="M93">
        <v>201505051130</v>
      </c>
      <c r="N93" s="3">
        <v>42129.770833333336</v>
      </c>
      <c r="O93" t="s">
        <v>154</v>
      </c>
      <c r="P93">
        <v>9</v>
      </c>
      <c r="Q93">
        <v>1.3849</v>
      </c>
      <c r="S93">
        <v>7.9132999999999996</v>
      </c>
      <c r="T93" t="s">
        <v>160</v>
      </c>
      <c r="U93">
        <v>8.8079999999999998</v>
      </c>
      <c r="X93" t="s">
        <v>159</v>
      </c>
      <c r="Z93" t="s">
        <v>159</v>
      </c>
      <c r="AB93" t="s">
        <v>159</v>
      </c>
      <c r="AD93" t="s">
        <v>159</v>
      </c>
      <c r="AF93" t="s">
        <v>159</v>
      </c>
      <c r="AH93" t="s">
        <v>159</v>
      </c>
      <c r="AJ93" t="s">
        <v>159</v>
      </c>
      <c r="AL93" t="s">
        <v>159</v>
      </c>
      <c r="AM93">
        <v>3.2212999999999998</v>
      </c>
      <c r="AO93">
        <v>1.2014</v>
      </c>
      <c r="AR93" t="s">
        <v>159</v>
      </c>
      <c r="AT93" t="s">
        <v>159</v>
      </c>
      <c r="AV93" t="s">
        <v>159</v>
      </c>
      <c r="AW93"/>
      <c r="AX93" t="s">
        <v>159</v>
      </c>
      <c r="AZ93" t="s">
        <v>159</v>
      </c>
      <c r="BB93" t="s">
        <v>159</v>
      </c>
      <c r="BD93" t="s">
        <v>159</v>
      </c>
      <c r="BF93" t="s">
        <v>159</v>
      </c>
      <c r="BG93" s="4" t="s">
        <v>159</v>
      </c>
      <c r="BI93" t="s">
        <v>159</v>
      </c>
      <c r="BJ93">
        <v>13.500299999999999</v>
      </c>
      <c r="BM93" t="s">
        <v>159</v>
      </c>
      <c r="BO93" t="s">
        <v>159</v>
      </c>
      <c r="BQ93" t="s">
        <v>159</v>
      </c>
      <c r="BS93" t="s">
        <v>159</v>
      </c>
      <c r="BU93" t="s">
        <v>159</v>
      </c>
      <c r="BW93" t="s">
        <v>159</v>
      </c>
      <c r="BX93" s="4" t="s">
        <v>159</v>
      </c>
      <c r="BZ93" t="s">
        <v>159</v>
      </c>
      <c r="CB93" t="s">
        <v>159</v>
      </c>
      <c r="CD93" t="s">
        <v>159</v>
      </c>
      <c r="CF93" t="s">
        <v>159</v>
      </c>
      <c r="CH93" t="s">
        <v>159</v>
      </c>
      <c r="CJ93" t="s">
        <v>159</v>
      </c>
      <c r="CL93" t="s">
        <v>159</v>
      </c>
      <c r="CN93" t="s">
        <v>159</v>
      </c>
      <c r="CP93" t="s">
        <v>159</v>
      </c>
      <c r="CR93" t="s">
        <v>159</v>
      </c>
      <c r="CT93" t="s">
        <v>159</v>
      </c>
      <c r="CV93" t="s">
        <v>159</v>
      </c>
      <c r="CX93" t="s">
        <v>159</v>
      </c>
      <c r="CZ93" t="s">
        <v>159</v>
      </c>
      <c r="DB93" t="s">
        <v>159</v>
      </c>
      <c r="DD93" t="s">
        <v>159</v>
      </c>
      <c r="DF93" t="s">
        <v>159</v>
      </c>
      <c r="DH93" t="s">
        <v>159</v>
      </c>
      <c r="DJ93" t="s">
        <v>159</v>
      </c>
      <c r="DK93">
        <v>0.4178</v>
      </c>
      <c r="DN93" t="s">
        <v>159</v>
      </c>
      <c r="DP93" t="s">
        <v>159</v>
      </c>
      <c r="DR93" t="s">
        <v>159</v>
      </c>
      <c r="DT93" t="s">
        <v>159</v>
      </c>
      <c r="DU93">
        <f>57-COUNTIF(Q93:DT93, "*&lt;*")</f>
        <v>9</v>
      </c>
    </row>
    <row r="94" spans="1:125" x14ac:dyDescent="0.2">
      <c r="A94" t="s">
        <v>303</v>
      </c>
      <c r="B94">
        <v>12113490</v>
      </c>
      <c r="C94">
        <v>5</v>
      </c>
      <c r="D94" s="2">
        <v>42176</v>
      </c>
      <c r="E94">
        <v>13</v>
      </c>
      <c r="F94">
        <v>0</v>
      </c>
      <c r="G94">
        <v>12113490</v>
      </c>
      <c r="H94" t="s">
        <v>617</v>
      </c>
      <c r="I94" t="s">
        <v>305</v>
      </c>
      <c r="J94" t="s">
        <v>306</v>
      </c>
      <c r="K94" t="s">
        <v>151</v>
      </c>
      <c r="L94">
        <v>1502314</v>
      </c>
      <c r="M94">
        <v>201506020740</v>
      </c>
      <c r="N94" s="3">
        <v>42157.611111111109</v>
      </c>
      <c r="O94" t="s">
        <v>154</v>
      </c>
      <c r="P94">
        <v>9</v>
      </c>
      <c r="Q94">
        <v>1.4966999999999999</v>
      </c>
      <c r="S94">
        <v>37.642200000000003</v>
      </c>
      <c r="T94" t="s">
        <v>160</v>
      </c>
      <c r="V94" t="s">
        <v>159</v>
      </c>
      <c r="X94" t="s">
        <v>159</v>
      </c>
      <c r="Z94" t="s">
        <v>159</v>
      </c>
      <c r="AB94" t="s">
        <v>159</v>
      </c>
      <c r="AC94">
        <v>0.63270000000000004</v>
      </c>
      <c r="AE94">
        <v>576.07209999999998</v>
      </c>
      <c r="AH94" t="s">
        <v>159</v>
      </c>
      <c r="AI94">
        <v>4.2507000000000001</v>
      </c>
      <c r="AK94">
        <v>15.1731</v>
      </c>
      <c r="AN94" t="s">
        <v>159</v>
      </c>
      <c r="AO94">
        <v>10.8857</v>
      </c>
      <c r="AR94" t="s">
        <v>159</v>
      </c>
      <c r="AT94" t="s">
        <v>159</v>
      </c>
      <c r="AU94">
        <v>126.6494</v>
      </c>
      <c r="AW94"/>
      <c r="AX94" t="s">
        <v>159</v>
      </c>
      <c r="AZ94" t="s">
        <v>159</v>
      </c>
      <c r="BB94" t="s">
        <v>159</v>
      </c>
      <c r="BD94" t="s">
        <v>159</v>
      </c>
      <c r="BF94" t="s">
        <v>159</v>
      </c>
      <c r="BG94" s="4" t="s">
        <v>159</v>
      </c>
      <c r="BI94" t="s">
        <v>159</v>
      </c>
      <c r="BK94" t="s">
        <v>159</v>
      </c>
      <c r="BM94" t="s">
        <v>159</v>
      </c>
      <c r="BO94" t="s">
        <v>159</v>
      </c>
      <c r="BQ94" t="s">
        <v>159</v>
      </c>
      <c r="BR94">
        <v>4.2153999999999998</v>
      </c>
      <c r="BU94" t="s">
        <v>159</v>
      </c>
      <c r="BW94" t="s">
        <v>159</v>
      </c>
      <c r="BX94" s="4" t="s">
        <v>159</v>
      </c>
      <c r="BZ94" t="s">
        <v>159</v>
      </c>
      <c r="CB94" t="s">
        <v>159</v>
      </c>
      <c r="CD94" t="s">
        <v>159</v>
      </c>
      <c r="CF94" t="s">
        <v>159</v>
      </c>
      <c r="CH94" t="s">
        <v>159</v>
      </c>
      <c r="CJ94" t="s">
        <v>159</v>
      </c>
      <c r="CL94" t="s">
        <v>159</v>
      </c>
      <c r="CN94" t="s">
        <v>159</v>
      </c>
      <c r="CP94" t="s">
        <v>159</v>
      </c>
      <c r="CR94" t="s">
        <v>159</v>
      </c>
      <c r="CT94" t="s">
        <v>159</v>
      </c>
      <c r="CV94" t="s">
        <v>159</v>
      </c>
      <c r="CX94" t="s">
        <v>159</v>
      </c>
      <c r="CZ94" t="s">
        <v>159</v>
      </c>
      <c r="DB94" t="s">
        <v>159</v>
      </c>
      <c r="DD94" t="s">
        <v>159</v>
      </c>
      <c r="DF94" t="s">
        <v>159</v>
      </c>
      <c r="DH94" t="s">
        <v>159</v>
      </c>
      <c r="DJ94" t="s">
        <v>159</v>
      </c>
      <c r="DL94" t="s">
        <v>159</v>
      </c>
      <c r="DN94" t="s">
        <v>159</v>
      </c>
      <c r="DP94" t="s">
        <v>159</v>
      </c>
      <c r="DR94" t="s">
        <v>159</v>
      </c>
      <c r="DT94" t="s">
        <v>159</v>
      </c>
      <c r="DU94">
        <f>57-COUNTIF(Q94:DT94, "*&lt;*")</f>
        <v>11</v>
      </c>
    </row>
    <row r="95" spans="1:125" x14ac:dyDescent="0.2">
      <c r="A95" t="s">
        <v>321</v>
      </c>
      <c r="B95">
        <v>14211902</v>
      </c>
      <c r="C95">
        <v>5</v>
      </c>
      <c r="D95" s="2">
        <v>42186</v>
      </c>
      <c r="E95">
        <v>0</v>
      </c>
      <c r="F95">
        <v>11</v>
      </c>
      <c r="G95">
        <v>14211902</v>
      </c>
      <c r="H95" t="s">
        <v>618</v>
      </c>
      <c r="I95" t="s">
        <v>323</v>
      </c>
      <c r="J95" t="s">
        <v>324</v>
      </c>
      <c r="K95" t="s">
        <v>151</v>
      </c>
      <c r="L95">
        <v>1503431</v>
      </c>
      <c r="M95">
        <v>201506021430</v>
      </c>
      <c r="N95" s="3">
        <v>42157.895833333336</v>
      </c>
      <c r="O95" t="s">
        <v>154</v>
      </c>
      <c r="P95">
        <v>9</v>
      </c>
      <c r="Q95">
        <v>2.2919999999999998</v>
      </c>
      <c r="S95">
        <v>17.563300000000002</v>
      </c>
      <c r="T95" t="s">
        <v>160</v>
      </c>
      <c r="U95">
        <v>1794.1210000000001</v>
      </c>
      <c r="V95" t="s">
        <v>160</v>
      </c>
      <c r="W95">
        <v>9.0655999999999999</v>
      </c>
      <c r="Z95" t="s">
        <v>159</v>
      </c>
      <c r="AA95">
        <v>3.4674999999999998</v>
      </c>
      <c r="AD95" t="s">
        <v>159</v>
      </c>
      <c r="AE95">
        <v>258.27800000000002</v>
      </c>
      <c r="AH95" t="s">
        <v>159</v>
      </c>
      <c r="AI95">
        <v>11.9053</v>
      </c>
      <c r="AK95">
        <v>25012.58</v>
      </c>
      <c r="AM95">
        <v>5.5991</v>
      </c>
      <c r="AO95">
        <v>1053.9746</v>
      </c>
      <c r="AQ95">
        <v>26.821200000000001</v>
      </c>
      <c r="AT95" t="s">
        <v>159</v>
      </c>
      <c r="AU95">
        <v>357.3707</v>
      </c>
      <c r="AW95">
        <v>2.8475000000000001</v>
      </c>
      <c r="AY95">
        <v>2.2418</v>
      </c>
      <c r="BA95">
        <v>2.0348999999999999</v>
      </c>
      <c r="BB95" t="s">
        <v>160</v>
      </c>
      <c r="BD95" t="s">
        <v>159</v>
      </c>
      <c r="BF95" t="s">
        <v>159</v>
      </c>
      <c r="BG95" s="4" t="s">
        <v>159</v>
      </c>
      <c r="BI95" t="s">
        <v>159</v>
      </c>
      <c r="BK95" t="s">
        <v>159</v>
      </c>
      <c r="BM95" t="s">
        <v>159</v>
      </c>
      <c r="BO95" t="s">
        <v>159</v>
      </c>
      <c r="BQ95" t="s">
        <v>159</v>
      </c>
      <c r="BR95">
        <v>2.9338000000000002</v>
      </c>
      <c r="BU95" t="s">
        <v>159</v>
      </c>
      <c r="BW95" t="s">
        <v>159</v>
      </c>
      <c r="BX95" s="4"/>
      <c r="BZ95" t="s">
        <v>159</v>
      </c>
      <c r="CA95">
        <v>1.9362999999999999</v>
      </c>
      <c r="CD95" t="s">
        <v>159</v>
      </c>
      <c r="CF95" t="s">
        <v>159</v>
      </c>
      <c r="CG95">
        <v>12.8439</v>
      </c>
      <c r="CJ95" t="s">
        <v>159</v>
      </c>
      <c r="CL95" t="s">
        <v>159</v>
      </c>
      <c r="CM95">
        <v>1.893</v>
      </c>
      <c r="CP95" t="s">
        <v>159</v>
      </c>
      <c r="CR95" t="s">
        <v>159</v>
      </c>
      <c r="CS95">
        <v>141.96469999999999</v>
      </c>
      <c r="CV95" t="s">
        <v>159</v>
      </c>
      <c r="CX95" t="s">
        <v>159</v>
      </c>
      <c r="CZ95" t="s">
        <v>159</v>
      </c>
      <c r="DA95">
        <v>0.70640000000000003</v>
      </c>
      <c r="DD95" t="s">
        <v>159</v>
      </c>
      <c r="DF95" t="s">
        <v>159</v>
      </c>
      <c r="DG95">
        <v>3.0665</v>
      </c>
      <c r="DJ95" t="s">
        <v>159</v>
      </c>
      <c r="DL95" t="s">
        <v>159</v>
      </c>
      <c r="DN95" t="s">
        <v>159</v>
      </c>
      <c r="DO95">
        <v>1.0172000000000001</v>
      </c>
      <c r="DR95" t="s">
        <v>159</v>
      </c>
      <c r="DT95" t="s">
        <v>159</v>
      </c>
      <c r="DU95">
        <f>57-COUNTIF(Q95:DT95, "*&lt;*")</f>
        <v>26</v>
      </c>
    </row>
    <row r="96" spans="1:125" x14ac:dyDescent="0.2">
      <c r="A96" t="s">
        <v>335</v>
      </c>
      <c r="B96">
        <v>12126910</v>
      </c>
      <c r="C96">
        <v>5</v>
      </c>
      <c r="D96" s="2">
        <v>42194</v>
      </c>
      <c r="E96">
        <v>15</v>
      </c>
      <c r="F96">
        <v>15</v>
      </c>
      <c r="G96">
        <v>12126910</v>
      </c>
      <c r="H96" t="s">
        <v>619</v>
      </c>
      <c r="I96" t="s">
        <v>337</v>
      </c>
      <c r="J96" t="s">
        <v>338</v>
      </c>
      <c r="K96" t="s">
        <v>151</v>
      </c>
      <c r="L96">
        <v>1501785</v>
      </c>
      <c r="M96">
        <v>201504291100</v>
      </c>
      <c r="N96" s="3">
        <v>42123.75</v>
      </c>
      <c r="O96" t="s">
        <v>154</v>
      </c>
      <c r="P96">
        <v>7</v>
      </c>
      <c r="Q96">
        <v>3.0326</v>
      </c>
      <c r="T96" t="s">
        <v>159</v>
      </c>
      <c r="V96" t="s">
        <v>159</v>
      </c>
      <c r="X96" t="s">
        <v>159</v>
      </c>
      <c r="AB96" t="s">
        <v>159</v>
      </c>
      <c r="AD96" t="s">
        <v>159</v>
      </c>
      <c r="AF96" t="s">
        <v>159</v>
      </c>
      <c r="AH96" t="s">
        <v>159</v>
      </c>
      <c r="AJ96" t="s">
        <v>159</v>
      </c>
      <c r="AL96" t="s">
        <v>159</v>
      </c>
      <c r="AN96" t="s">
        <v>159</v>
      </c>
      <c r="AO96">
        <v>3.8001</v>
      </c>
      <c r="AR96" t="s">
        <v>159</v>
      </c>
      <c r="AT96" t="s">
        <v>159</v>
      </c>
      <c r="AV96" t="s">
        <v>159</v>
      </c>
      <c r="AW96"/>
      <c r="AX96" t="s">
        <v>159</v>
      </c>
      <c r="AZ96" t="s">
        <v>159</v>
      </c>
      <c r="BB96" t="s">
        <v>159</v>
      </c>
      <c r="BD96" t="s">
        <v>159</v>
      </c>
      <c r="BF96" t="s">
        <v>159</v>
      </c>
      <c r="BG96" s="4" t="s">
        <v>159</v>
      </c>
      <c r="BI96" t="s">
        <v>159</v>
      </c>
      <c r="BK96" t="s">
        <v>159</v>
      </c>
      <c r="BM96" t="s">
        <v>159</v>
      </c>
      <c r="BO96" t="s">
        <v>159</v>
      </c>
      <c r="BQ96" t="s">
        <v>159</v>
      </c>
      <c r="BS96" t="s">
        <v>159</v>
      </c>
      <c r="BU96" t="s">
        <v>159</v>
      </c>
      <c r="BW96" t="s">
        <v>159</v>
      </c>
      <c r="BX96" s="4" t="s">
        <v>159</v>
      </c>
      <c r="BZ96" t="s">
        <v>159</v>
      </c>
      <c r="CB96" t="s">
        <v>159</v>
      </c>
      <c r="CD96" t="s">
        <v>159</v>
      </c>
      <c r="CF96" t="s">
        <v>159</v>
      </c>
      <c r="CH96" t="s">
        <v>159</v>
      </c>
      <c r="CJ96" t="s">
        <v>159</v>
      </c>
      <c r="CL96" t="s">
        <v>159</v>
      </c>
      <c r="CN96" t="s">
        <v>159</v>
      </c>
      <c r="CP96" t="s">
        <v>159</v>
      </c>
      <c r="CR96" t="s">
        <v>159</v>
      </c>
      <c r="CT96" t="s">
        <v>159</v>
      </c>
      <c r="CV96" t="s">
        <v>159</v>
      </c>
      <c r="CX96" t="s">
        <v>159</v>
      </c>
      <c r="CZ96" t="s">
        <v>159</v>
      </c>
      <c r="DB96" t="s">
        <v>159</v>
      </c>
      <c r="DD96" t="s">
        <v>159</v>
      </c>
      <c r="DF96" t="s">
        <v>159</v>
      </c>
      <c r="DH96" t="s">
        <v>159</v>
      </c>
      <c r="DJ96" t="s">
        <v>159</v>
      </c>
      <c r="DL96" t="s">
        <v>159</v>
      </c>
      <c r="DN96" t="s">
        <v>159</v>
      </c>
      <c r="DP96" t="s">
        <v>159</v>
      </c>
      <c r="DR96" t="s">
        <v>159</v>
      </c>
      <c r="DT96" t="s">
        <v>159</v>
      </c>
      <c r="DU96">
        <f>57-COUNTIF(Q96:DT96, "*&lt;*")</f>
        <v>5</v>
      </c>
    </row>
  </sheetData>
  <sortState ref="A2:DU96">
    <sortCondition ref="AP2:AP96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24"/>
  <sheetViews>
    <sheetView topLeftCell="J1" workbookViewId="0">
      <selection activeCell="N17" sqref="N17"/>
    </sheetView>
  </sheetViews>
  <sheetFormatPr baseColWidth="10" defaultRowHeight="15" x14ac:dyDescent="0.2"/>
  <cols>
    <col min="17" max="17" width="21.6640625" customWidth="1"/>
    <col min="27" max="27" width="17.33203125" customWidth="1"/>
  </cols>
  <sheetData>
    <row r="1" spans="1:66" x14ac:dyDescent="0.2">
      <c r="A1" t="s">
        <v>0</v>
      </c>
      <c r="B1" t="s">
        <v>349</v>
      </c>
      <c r="C1" t="s">
        <v>2</v>
      </c>
      <c r="D1" t="s">
        <v>3</v>
      </c>
      <c r="E1" t="s">
        <v>4</v>
      </c>
      <c r="F1" t="s">
        <v>5</v>
      </c>
      <c r="G1" t="s">
        <v>350</v>
      </c>
      <c r="H1" t="s">
        <v>351</v>
      </c>
      <c r="I1" t="s">
        <v>352</v>
      </c>
      <c r="J1" t="s">
        <v>353</v>
      </c>
      <c r="K1" t="s">
        <v>354</v>
      </c>
      <c r="L1" t="s">
        <v>355</v>
      </c>
      <c r="M1" t="s">
        <v>356</v>
      </c>
      <c r="N1" t="s">
        <v>357</v>
      </c>
      <c r="O1" t="s">
        <v>358</v>
      </c>
      <c r="P1" t="s">
        <v>359</v>
      </c>
      <c r="Q1" t="s">
        <v>429</v>
      </c>
      <c r="R1" t="s">
        <v>430</v>
      </c>
      <c r="S1" t="s">
        <v>471</v>
      </c>
      <c r="T1" t="s">
        <v>472</v>
      </c>
      <c r="U1" t="s">
        <v>577</v>
      </c>
      <c r="V1" t="s">
        <v>576</v>
      </c>
      <c r="W1" t="s">
        <v>587</v>
      </c>
      <c r="X1" t="s">
        <v>586</v>
      </c>
      <c r="Y1" t="s">
        <v>366</v>
      </c>
      <c r="Z1" t="s">
        <v>367</v>
      </c>
      <c r="AA1" t="s">
        <v>557</v>
      </c>
      <c r="AB1" t="s">
        <v>558</v>
      </c>
      <c r="AC1" t="s">
        <v>445</v>
      </c>
      <c r="AD1" t="s">
        <v>446</v>
      </c>
      <c r="AE1" t="s">
        <v>380</v>
      </c>
      <c r="AF1" t="s">
        <v>381</v>
      </c>
      <c r="AG1" t="s">
        <v>398</v>
      </c>
      <c r="AH1" t="s">
        <v>399</v>
      </c>
      <c r="AI1" t="s">
        <v>525</v>
      </c>
      <c r="AJ1" t="s">
        <v>526</v>
      </c>
      <c r="AK1" t="s">
        <v>437</v>
      </c>
      <c r="AL1" t="s">
        <v>438</v>
      </c>
      <c r="AM1" t="s">
        <v>393</v>
      </c>
      <c r="AN1" t="s">
        <v>392</v>
      </c>
      <c r="AO1" t="s">
        <v>596</v>
      </c>
      <c r="AP1" t="s">
        <v>597</v>
      </c>
      <c r="AQ1" t="s">
        <v>384</v>
      </c>
      <c r="AR1" t="s">
        <v>385</v>
      </c>
      <c r="AS1" t="s">
        <v>400</v>
      </c>
      <c r="AT1" t="s">
        <v>401</v>
      </c>
      <c r="AU1" t="s">
        <v>406</v>
      </c>
      <c r="AV1" t="s">
        <v>407</v>
      </c>
      <c r="AW1" t="s">
        <v>483</v>
      </c>
      <c r="AX1" t="s">
        <v>484</v>
      </c>
      <c r="AY1" t="s">
        <v>360</v>
      </c>
      <c r="AZ1" t="s">
        <v>361</v>
      </c>
      <c r="BA1" t="s">
        <v>370</v>
      </c>
      <c r="BB1" t="s">
        <v>371</v>
      </c>
      <c r="BC1" t="s">
        <v>404</v>
      </c>
      <c r="BD1" t="s">
        <v>405</v>
      </c>
      <c r="BE1" t="s">
        <v>388</v>
      </c>
      <c r="BF1" t="s">
        <v>389</v>
      </c>
      <c r="BG1" t="s">
        <v>439</v>
      </c>
      <c r="BH1" t="s">
        <v>440</v>
      </c>
      <c r="BI1" t="s">
        <v>376</v>
      </c>
      <c r="BJ1" t="s">
        <v>377</v>
      </c>
      <c r="BK1" t="s">
        <v>497</v>
      </c>
      <c r="BL1" t="s">
        <v>498</v>
      </c>
      <c r="BM1" t="s">
        <v>519</v>
      </c>
      <c r="BN1" t="s">
        <v>520</v>
      </c>
    </row>
    <row r="2" spans="1:66" x14ac:dyDescent="0.2">
      <c r="Q2" t="s">
        <v>752</v>
      </c>
      <c r="S2" t="s">
        <v>753</v>
      </c>
      <c r="U2" t="s">
        <v>754</v>
      </c>
      <c r="W2" t="s">
        <v>755</v>
      </c>
      <c r="Y2" t="s">
        <v>756</v>
      </c>
      <c r="AA2" t="s">
        <v>757</v>
      </c>
      <c r="AC2" t="s">
        <v>758</v>
      </c>
      <c r="AE2" t="s">
        <v>759</v>
      </c>
      <c r="AG2" t="s">
        <v>760</v>
      </c>
      <c r="AI2" t="s">
        <v>761</v>
      </c>
      <c r="AK2" t="s">
        <v>762</v>
      </c>
      <c r="AM2" t="s">
        <v>763</v>
      </c>
      <c r="AO2" t="s">
        <v>764</v>
      </c>
      <c r="AQ2" t="s">
        <v>765</v>
      </c>
      <c r="AS2" t="s">
        <v>766</v>
      </c>
      <c r="AU2" t="s">
        <v>767</v>
      </c>
      <c r="AW2" t="s">
        <v>768</v>
      </c>
      <c r="AY2" t="s">
        <v>769</v>
      </c>
      <c r="BA2" t="s">
        <v>770</v>
      </c>
      <c r="BC2" t="s">
        <v>771</v>
      </c>
      <c r="BE2" t="s">
        <v>734</v>
      </c>
      <c r="BG2" t="s">
        <v>772</v>
      </c>
      <c r="BI2" t="s">
        <v>773</v>
      </c>
      <c r="BK2" t="s">
        <v>774</v>
      </c>
      <c r="BM2" t="s">
        <v>775</v>
      </c>
    </row>
    <row r="3" spans="1:66" x14ac:dyDescent="0.2">
      <c r="R3">
        <f>COUNTIF(R4:R24,"*&lt;*")</f>
        <v>13</v>
      </c>
      <c r="T3">
        <f>COUNTIF(T4:T24,"*&lt;*")</f>
        <v>18</v>
      </c>
      <c r="V3">
        <f>COUNTIF(V4:V24,"*&lt;*")</f>
        <v>15</v>
      </c>
      <c r="X3">
        <f>COUNTIF(X4:X24,"*&lt;*")</f>
        <v>15</v>
      </c>
      <c r="Z3">
        <f>COUNTIF(Z4:Z24,"*&lt;*")</f>
        <v>17</v>
      </c>
      <c r="AB3">
        <f>COUNTIF(AB4:AB24,"*&lt;*")</f>
        <v>19</v>
      </c>
      <c r="AD3">
        <f>COUNTIF(AD4:AD24,"*&lt;*")</f>
        <v>18</v>
      </c>
      <c r="AF3">
        <f>COUNTIF(AF4:AF24,"*&lt;*")</f>
        <v>18</v>
      </c>
      <c r="AH3">
        <f>COUNTIF(AH4:AH24,"*&lt;*")</f>
        <v>18</v>
      </c>
      <c r="AJ3">
        <f>COUNTIF(AJ4:AJ24,"*&lt;*")</f>
        <v>19</v>
      </c>
      <c r="AL3">
        <f>COUNTIF(AL4:AL24,"*&lt;*")</f>
        <v>19</v>
      </c>
      <c r="AN3">
        <f>COUNTIF(AN4:AN24,"*&lt;*")</f>
        <v>18</v>
      </c>
      <c r="AP3">
        <f>COUNTIF(AP4:AP24,"*&lt;*")</f>
        <v>20</v>
      </c>
      <c r="AR3">
        <f>COUNTIF(AR4:AR24,"*&lt;*")</f>
        <v>19</v>
      </c>
      <c r="AT3">
        <f>COUNTIF(AT4:AT24,"*&lt;*")</f>
        <v>19</v>
      </c>
      <c r="AV3">
        <f>COUNTIF(AV4:AV24,"*&lt;*")</f>
        <v>18</v>
      </c>
      <c r="AX3">
        <f>COUNTIF(AX4:AX24,"*&lt;*")</f>
        <v>20</v>
      </c>
      <c r="AZ3">
        <f>COUNTIF(AZ4:AZ24,"*&lt;*")</f>
        <v>19</v>
      </c>
      <c r="BB3">
        <f>COUNTIF(BB4:BB24,"*&lt;*")</f>
        <v>20</v>
      </c>
      <c r="BD3">
        <f>COUNTIF(BD4:BD24,"*&lt;*")</f>
        <v>20</v>
      </c>
      <c r="BF3">
        <f>COUNTIF(BF4:BF24,"*&lt;*")</f>
        <v>20</v>
      </c>
      <c r="BH3">
        <f>COUNTIF(BH4:BH24,"*&lt;*")</f>
        <v>19</v>
      </c>
      <c r="BJ3">
        <f>COUNTIF(BJ4:BJ24,"*&lt;*")</f>
        <v>20</v>
      </c>
      <c r="BL3">
        <f>COUNTIF(BL4:BL24,"*&lt;*")</f>
        <v>20</v>
      </c>
      <c r="BN3">
        <f>COUNTIF(BN4:BN24,"*&lt;*")</f>
        <v>20</v>
      </c>
    </row>
    <row r="4" spans="1:66" x14ac:dyDescent="0.2">
      <c r="A4" t="s">
        <v>141</v>
      </c>
      <c r="B4">
        <v>12073895</v>
      </c>
      <c r="C4">
        <v>0</v>
      </c>
      <c r="D4" s="2">
        <v>42178</v>
      </c>
      <c r="E4">
        <v>15</v>
      </c>
      <c r="F4">
        <v>15</v>
      </c>
      <c r="G4">
        <v>12073895</v>
      </c>
      <c r="H4" t="s">
        <v>598</v>
      </c>
      <c r="I4" t="s">
        <v>599</v>
      </c>
      <c r="J4" t="s">
        <v>600</v>
      </c>
      <c r="K4" t="s">
        <v>151</v>
      </c>
      <c r="L4">
        <v>1503129</v>
      </c>
      <c r="M4">
        <v>201506081530</v>
      </c>
      <c r="N4" s="3">
        <v>42163.9375</v>
      </c>
      <c r="O4" t="s">
        <v>154</v>
      </c>
      <c r="P4">
        <v>9</v>
      </c>
      <c r="R4" t="s">
        <v>159</v>
      </c>
      <c r="T4" t="s">
        <v>159</v>
      </c>
      <c r="V4" t="s">
        <v>159</v>
      </c>
      <c r="X4" t="s">
        <v>159</v>
      </c>
      <c r="Z4" t="s">
        <v>159</v>
      </c>
      <c r="AB4" t="s">
        <v>159</v>
      </c>
      <c r="AD4" t="s">
        <v>159</v>
      </c>
      <c r="AF4" t="s">
        <v>159</v>
      </c>
      <c r="AH4" t="s">
        <v>159</v>
      </c>
      <c r="AJ4" t="s">
        <v>159</v>
      </c>
      <c r="AL4" t="s">
        <v>159</v>
      </c>
      <c r="AN4" t="s">
        <v>159</v>
      </c>
      <c r="AP4" t="s">
        <v>159</v>
      </c>
      <c r="AR4" t="s">
        <v>159</v>
      </c>
      <c r="AT4" t="s">
        <v>159</v>
      </c>
      <c r="AV4" t="s">
        <v>159</v>
      </c>
      <c r="AX4" t="s">
        <v>159</v>
      </c>
      <c r="AZ4" t="s">
        <v>159</v>
      </c>
      <c r="BB4" t="s">
        <v>159</v>
      </c>
      <c r="BD4" t="s">
        <v>159</v>
      </c>
      <c r="BF4" t="s">
        <v>159</v>
      </c>
      <c r="BH4" t="s">
        <v>159</v>
      </c>
      <c r="BJ4" t="s">
        <v>159</v>
      </c>
      <c r="BL4" t="s">
        <v>159</v>
      </c>
      <c r="BN4" t="s">
        <v>159</v>
      </c>
    </row>
    <row r="5" spans="1:66" x14ac:dyDescent="0.2">
      <c r="A5" t="s">
        <v>141</v>
      </c>
      <c r="B5">
        <v>12073895</v>
      </c>
      <c r="C5">
        <v>0</v>
      </c>
      <c r="D5" s="2">
        <v>42178</v>
      </c>
      <c r="E5">
        <v>15</v>
      </c>
      <c r="F5">
        <v>15</v>
      </c>
      <c r="G5">
        <v>12073895</v>
      </c>
      <c r="H5" t="s">
        <v>598</v>
      </c>
      <c r="I5" t="s">
        <v>599</v>
      </c>
      <c r="J5" t="s">
        <v>600</v>
      </c>
      <c r="K5" t="s">
        <v>151</v>
      </c>
      <c r="L5">
        <v>1502270</v>
      </c>
      <c r="M5">
        <v>201506011020</v>
      </c>
      <c r="N5" s="3">
        <v>42156.722222222219</v>
      </c>
      <c r="O5" t="s">
        <v>154</v>
      </c>
      <c r="P5">
        <v>9</v>
      </c>
      <c r="R5" t="s">
        <v>159</v>
      </c>
      <c r="T5" t="s">
        <v>159</v>
      </c>
      <c r="V5" t="s">
        <v>159</v>
      </c>
      <c r="X5" t="s">
        <v>159</v>
      </c>
      <c r="Z5" t="s">
        <v>159</v>
      </c>
      <c r="AB5" t="s">
        <v>159</v>
      </c>
      <c r="AD5" t="s">
        <v>159</v>
      </c>
      <c r="AF5" t="s">
        <v>159</v>
      </c>
      <c r="AH5" t="s">
        <v>159</v>
      </c>
      <c r="AJ5" t="s">
        <v>159</v>
      </c>
      <c r="AL5" t="s">
        <v>159</v>
      </c>
      <c r="AN5" t="s">
        <v>159</v>
      </c>
      <c r="AP5" t="s">
        <v>159</v>
      </c>
      <c r="AR5" t="s">
        <v>159</v>
      </c>
      <c r="AT5" t="s">
        <v>159</v>
      </c>
      <c r="AV5" t="s">
        <v>159</v>
      </c>
      <c r="AX5" t="s">
        <v>159</v>
      </c>
      <c r="AZ5" t="s">
        <v>159</v>
      </c>
      <c r="BB5" t="s">
        <v>159</v>
      </c>
      <c r="BD5" t="s">
        <v>159</v>
      </c>
      <c r="BF5" t="s">
        <v>159</v>
      </c>
      <c r="BH5" t="s">
        <v>159</v>
      </c>
      <c r="BJ5" t="s">
        <v>159</v>
      </c>
      <c r="BL5" t="s">
        <v>159</v>
      </c>
      <c r="BN5" t="s">
        <v>159</v>
      </c>
    </row>
    <row r="6" spans="1:66" x14ac:dyDescent="0.2">
      <c r="A6" t="s">
        <v>141</v>
      </c>
      <c r="B6">
        <v>12073895</v>
      </c>
      <c r="C6">
        <v>0</v>
      </c>
      <c r="D6" s="2">
        <v>42178</v>
      </c>
      <c r="E6">
        <v>15</v>
      </c>
      <c r="F6">
        <v>15</v>
      </c>
      <c r="G6">
        <v>12073895</v>
      </c>
      <c r="H6" t="s">
        <v>598</v>
      </c>
      <c r="I6" t="s">
        <v>599</v>
      </c>
      <c r="J6" t="s">
        <v>600</v>
      </c>
      <c r="K6" t="s">
        <v>151</v>
      </c>
      <c r="L6">
        <v>1502273</v>
      </c>
      <c r="M6">
        <v>201505281400</v>
      </c>
      <c r="N6" s="3">
        <v>42152.875</v>
      </c>
      <c r="O6" t="s">
        <v>154</v>
      </c>
      <c r="P6">
        <v>9</v>
      </c>
      <c r="R6" t="s">
        <v>159</v>
      </c>
      <c r="T6" t="s">
        <v>159</v>
      </c>
      <c r="V6" t="s">
        <v>159</v>
      </c>
      <c r="X6" t="s">
        <v>159</v>
      </c>
      <c r="Z6" t="s">
        <v>159</v>
      </c>
      <c r="AB6" t="s">
        <v>159</v>
      </c>
      <c r="AD6" t="s">
        <v>159</v>
      </c>
      <c r="AF6" t="s">
        <v>159</v>
      </c>
      <c r="AH6" t="s">
        <v>159</v>
      </c>
      <c r="AJ6" t="s">
        <v>159</v>
      </c>
      <c r="AL6" t="s">
        <v>159</v>
      </c>
      <c r="AN6" t="s">
        <v>159</v>
      </c>
      <c r="AP6" t="s">
        <v>159</v>
      </c>
      <c r="AR6" t="s">
        <v>159</v>
      </c>
      <c r="AT6" t="s">
        <v>159</v>
      </c>
      <c r="AV6" t="s">
        <v>159</v>
      </c>
      <c r="AX6" t="s">
        <v>159</v>
      </c>
      <c r="AZ6" t="s">
        <v>159</v>
      </c>
      <c r="BB6" t="s">
        <v>159</v>
      </c>
      <c r="BD6" t="s">
        <v>159</v>
      </c>
      <c r="BE6">
        <v>9.4053000000000004</v>
      </c>
      <c r="BH6" t="s">
        <v>159</v>
      </c>
      <c r="BJ6" t="s">
        <v>159</v>
      </c>
      <c r="BL6" t="s">
        <v>159</v>
      </c>
      <c r="BN6" t="s">
        <v>159</v>
      </c>
    </row>
    <row r="7" spans="1:66" x14ac:dyDescent="0.2">
      <c r="A7" t="s">
        <v>147</v>
      </c>
      <c r="B7">
        <v>12120600</v>
      </c>
      <c r="C7">
        <v>1</v>
      </c>
      <c r="D7" s="2">
        <v>42170</v>
      </c>
      <c r="E7">
        <v>15</v>
      </c>
      <c r="F7">
        <v>15</v>
      </c>
      <c r="G7">
        <v>12120600</v>
      </c>
      <c r="H7" t="s">
        <v>607</v>
      </c>
      <c r="I7" t="s">
        <v>149</v>
      </c>
      <c r="J7" t="s">
        <v>150</v>
      </c>
      <c r="K7" t="s">
        <v>151</v>
      </c>
      <c r="L7">
        <v>1501962</v>
      </c>
      <c r="M7">
        <v>201505131000</v>
      </c>
      <c r="N7" s="3">
        <v>42137.708333333336</v>
      </c>
      <c r="O7" t="s">
        <v>154</v>
      </c>
      <c r="P7">
        <v>9</v>
      </c>
      <c r="R7" t="s">
        <v>159</v>
      </c>
      <c r="T7" t="s">
        <v>159</v>
      </c>
      <c r="U7">
        <v>3.0827</v>
      </c>
      <c r="X7" t="s">
        <v>159</v>
      </c>
      <c r="Z7" t="s">
        <v>159</v>
      </c>
      <c r="AB7" t="s">
        <v>159</v>
      </c>
      <c r="AC7">
        <v>27.625499999999999</v>
      </c>
      <c r="AF7" t="s">
        <v>159</v>
      </c>
      <c r="AH7" t="s">
        <v>159</v>
      </c>
      <c r="AJ7" t="s">
        <v>159</v>
      </c>
      <c r="AL7" t="s">
        <v>159</v>
      </c>
      <c r="AN7" t="s">
        <v>159</v>
      </c>
      <c r="AP7" t="s">
        <v>159</v>
      </c>
      <c r="AR7" t="s">
        <v>159</v>
      </c>
      <c r="AT7" t="s">
        <v>159</v>
      </c>
      <c r="AV7" t="s">
        <v>159</v>
      </c>
      <c r="AX7" t="s">
        <v>159</v>
      </c>
      <c r="AZ7" t="s">
        <v>159</v>
      </c>
      <c r="BB7" t="s">
        <v>159</v>
      </c>
      <c r="BD7" t="s">
        <v>159</v>
      </c>
      <c r="BF7" t="s">
        <v>159</v>
      </c>
      <c r="BH7" t="s">
        <v>159</v>
      </c>
      <c r="BJ7" t="s">
        <v>159</v>
      </c>
      <c r="BL7" t="s">
        <v>159</v>
      </c>
      <c r="BN7" t="s">
        <v>159</v>
      </c>
    </row>
    <row r="8" spans="1:66" x14ac:dyDescent="0.2">
      <c r="A8" t="s">
        <v>147</v>
      </c>
      <c r="B8">
        <v>12120600</v>
      </c>
      <c r="C8">
        <v>1</v>
      </c>
      <c r="D8" s="2">
        <v>42170</v>
      </c>
      <c r="E8">
        <v>15</v>
      </c>
      <c r="F8">
        <v>15</v>
      </c>
      <c r="G8">
        <v>12120600</v>
      </c>
      <c r="H8" t="s">
        <v>607</v>
      </c>
      <c r="I8" t="s">
        <v>149</v>
      </c>
      <c r="J8" t="s">
        <v>150</v>
      </c>
      <c r="K8" t="s">
        <v>151</v>
      </c>
      <c r="L8">
        <v>1502295</v>
      </c>
      <c r="M8">
        <v>201506031430</v>
      </c>
      <c r="N8" s="3">
        <v>42158.895833333336</v>
      </c>
      <c r="O8" t="s">
        <v>154</v>
      </c>
      <c r="P8">
        <v>9</v>
      </c>
      <c r="R8" t="s">
        <v>159</v>
      </c>
      <c r="T8" t="s">
        <v>159</v>
      </c>
      <c r="U8">
        <v>6.4798</v>
      </c>
      <c r="V8" t="s">
        <v>160</v>
      </c>
      <c r="X8" t="s">
        <v>159</v>
      </c>
      <c r="Z8" t="s">
        <v>159</v>
      </c>
      <c r="AB8" t="s">
        <v>159</v>
      </c>
      <c r="AD8" t="s">
        <v>159</v>
      </c>
      <c r="AE8">
        <v>0.79549999999999998</v>
      </c>
      <c r="AH8" t="s">
        <v>159</v>
      </c>
      <c r="AJ8" t="s">
        <v>159</v>
      </c>
      <c r="AL8" t="s">
        <v>159</v>
      </c>
      <c r="AN8" t="s">
        <v>159</v>
      </c>
      <c r="AP8" t="s">
        <v>159</v>
      </c>
      <c r="AR8" t="s">
        <v>159</v>
      </c>
      <c r="AT8" t="s">
        <v>159</v>
      </c>
      <c r="AV8" t="s">
        <v>159</v>
      </c>
      <c r="AX8" t="s">
        <v>159</v>
      </c>
      <c r="AZ8" t="s">
        <v>159</v>
      </c>
      <c r="BB8" t="s">
        <v>159</v>
      </c>
      <c r="BD8" t="s">
        <v>159</v>
      </c>
      <c r="BF8" t="s">
        <v>159</v>
      </c>
      <c r="BH8" t="s">
        <v>159</v>
      </c>
      <c r="BJ8" t="s">
        <v>159</v>
      </c>
      <c r="BL8" t="s">
        <v>159</v>
      </c>
      <c r="BN8" t="s">
        <v>159</v>
      </c>
    </row>
    <row r="9" spans="1:66" x14ac:dyDescent="0.2">
      <c r="A9" t="s">
        <v>147</v>
      </c>
      <c r="B9">
        <v>12120600</v>
      </c>
      <c r="C9">
        <v>1</v>
      </c>
      <c r="D9" s="2">
        <v>42170</v>
      </c>
      <c r="E9">
        <v>15</v>
      </c>
      <c r="F9">
        <v>15</v>
      </c>
      <c r="G9">
        <v>12120600</v>
      </c>
      <c r="H9" t="s">
        <v>607</v>
      </c>
      <c r="I9" t="s">
        <v>149</v>
      </c>
      <c r="J9" t="s">
        <v>150</v>
      </c>
      <c r="K9" t="s">
        <v>151</v>
      </c>
      <c r="L9">
        <v>1501600</v>
      </c>
      <c r="M9">
        <v>201504151030</v>
      </c>
      <c r="N9" s="3">
        <v>42109.729166666664</v>
      </c>
      <c r="O9" t="s">
        <v>154</v>
      </c>
      <c r="P9">
        <v>9</v>
      </c>
      <c r="R9" t="s">
        <v>159</v>
      </c>
      <c r="T9" t="s">
        <v>159</v>
      </c>
      <c r="V9" t="s">
        <v>159</v>
      </c>
      <c r="X9" t="s">
        <v>159</v>
      </c>
      <c r="Z9" t="s">
        <v>159</v>
      </c>
      <c r="AB9" t="s">
        <v>159</v>
      </c>
      <c r="AD9" t="s">
        <v>159</v>
      </c>
      <c r="AE9">
        <v>1.5752999999999999</v>
      </c>
      <c r="AH9" t="s">
        <v>159</v>
      </c>
      <c r="AJ9" t="s">
        <v>159</v>
      </c>
      <c r="AL9" t="s">
        <v>159</v>
      </c>
      <c r="AN9" t="s">
        <v>159</v>
      </c>
      <c r="AP9" t="s">
        <v>159</v>
      </c>
      <c r="AR9" t="s">
        <v>159</v>
      </c>
      <c r="AT9" t="s">
        <v>159</v>
      </c>
      <c r="AV9" t="s">
        <v>159</v>
      </c>
      <c r="AW9">
        <v>0.84140000000000004</v>
      </c>
      <c r="AZ9" t="s">
        <v>159</v>
      </c>
      <c r="BB9" t="s">
        <v>159</v>
      </c>
      <c r="BD9" t="s">
        <v>159</v>
      </c>
      <c r="BF9" t="s">
        <v>159</v>
      </c>
      <c r="BH9" t="s">
        <v>159</v>
      </c>
      <c r="BJ9" t="s">
        <v>159</v>
      </c>
      <c r="BL9" t="s">
        <v>159</v>
      </c>
      <c r="BN9" t="s">
        <v>159</v>
      </c>
    </row>
    <row r="10" spans="1:66" x14ac:dyDescent="0.2">
      <c r="A10" t="s">
        <v>147</v>
      </c>
      <c r="B10">
        <v>12120600</v>
      </c>
      <c r="C10">
        <v>1</v>
      </c>
      <c r="D10" s="2">
        <v>42170</v>
      </c>
      <c r="E10">
        <v>15</v>
      </c>
      <c r="F10">
        <v>15</v>
      </c>
      <c r="G10">
        <v>12120600</v>
      </c>
      <c r="H10" t="s">
        <v>607</v>
      </c>
      <c r="I10" t="s">
        <v>149</v>
      </c>
      <c r="J10" t="s">
        <v>150</v>
      </c>
      <c r="K10" t="s">
        <v>151</v>
      </c>
      <c r="L10">
        <v>1501745</v>
      </c>
      <c r="M10">
        <v>201504291000</v>
      </c>
      <c r="N10" s="3">
        <v>42123.708333333336</v>
      </c>
      <c r="O10" t="s">
        <v>154</v>
      </c>
      <c r="P10">
        <v>9</v>
      </c>
      <c r="R10" t="s">
        <v>159</v>
      </c>
      <c r="T10" t="s">
        <v>159</v>
      </c>
      <c r="V10" t="s">
        <v>159</v>
      </c>
      <c r="X10" t="s">
        <v>159</v>
      </c>
      <c r="Z10" t="s">
        <v>159</v>
      </c>
      <c r="AB10" t="s">
        <v>159</v>
      </c>
      <c r="AD10" t="s">
        <v>159</v>
      </c>
      <c r="AF10" t="s">
        <v>159</v>
      </c>
      <c r="AH10" t="s">
        <v>159</v>
      </c>
      <c r="AJ10" t="s">
        <v>159</v>
      </c>
      <c r="AL10" t="s">
        <v>159</v>
      </c>
      <c r="AN10" t="s">
        <v>159</v>
      </c>
      <c r="AP10" t="s">
        <v>159</v>
      </c>
      <c r="AR10" t="s">
        <v>159</v>
      </c>
      <c r="AT10" t="s">
        <v>159</v>
      </c>
      <c r="AV10" t="s">
        <v>159</v>
      </c>
      <c r="AX10" t="s">
        <v>159</v>
      </c>
      <c r="AZ10" t="s">
        <v>159</v>
      </c>
      <c r="BB10" t="s">
        <v>159</v>
      </c>
      <c r="BD10" t="s">
        <v>159</v>
      </c>
      <c r="BF10" t="s">
        <v>159</v>
      </c>
      <c r="BH10" t="s">
        <v>159</v>
      </c>
      <c r="BJ10" t="s">
        <v>159</v>
      </c>
      <c r="BL10" t="s">
        <v>159</v>
      </c>
      <c r="BN10" t="s">
        <v>159</v>
      </c>
    </row>
    <row r="11" spans="1:66" x14ac:dyDescent="0.2">
      <c r="A11" t="s">
        <v>147</v>
      </c>
      <c r="B11">
        <v>12120600</v>
      </c>
      <c r="C11">
        <v>1</v>
      </c>
      <c r="D11" s="2">
        <v>42170</v>
      </c>
      <c r="E11">
        <v>15</v>
      </c>
      <c r="F11">
        <v>15</v>
      </c>
      <c r="G11">
        <v>12120600</v>
      </c>
      <c r="H11" t="s">
        <v>607</v>
      </c>
      <c r="I11" t="s">
        <v>149</v>
      </c>
      <c r="J11" t="s">
        <v>150</v>
      </c>
      <c r="K11" t="s">
        <v>151</v>
      </c>
      <c r="L11">
        <v>1502088</v>
      </c>
      <c r="M11">
        <v>201505200950</v>
      </c>
      <c r="N11" s="3">
        <v>42144.701388888891</v>
      </c>
      <c r="O11" t="s">
        <v>154</v>
      </c>
      <c r="P11">
        <v>9</v>
      </c>
      <c r="R11" t="s">
        <v>159</v>
      </c>
      <c r="T11" t="s">
        <v>159</v>
      </c>
      <c r="V11" t="s">
        <v>159</v>
      </c>
      <c r="X11" t="s">
        <v>159</v>
      </c>
      <c r="Z11" t="s">
        <v>159</v>
      </c>
      <c r="AB11" t="s">
        <v>159</v>
      </c>
      <c r="AD11" t="s">
        <v>159</v>
      </c>
      <c r="AF11" t="s">
        <v>159</v>
      </c>
      <c r="AH11" t="s">
        <v>159</v>
      </c>
      <c r="AJ11" t="s">
        <v>159</v>
      </c>
      <c r="AL11" t="s">
        <v>159</v>
      </c>
      <c r="AN11" t="s">
        <v>159</v>
      </c>
      <c r="AP11" t="s">
        <v>159</v>
      </c>
      <c r="AQ11">
        <v>4.3425000000000002</v>
      </c>
      <c r="AT11" t="s">
        <v>159</v>
      </c>
      <c r="AV11" t="s">
        <v>159</v>
      </c>
      <c r="AX11" t="s">
        <v>159</v>
      </c>
      <c r="AZ11" t="s">
        <v>159</v>
      </c>
      <c r="BB11" t="s">
        <v>159</v>
      </c>
      <c r="BD11" t="s">
        <v>159</v>
      </c>
      <c r="BF11" t="s">
        <v>159</v>
      </c>
      <c r="BH11" t="s">
        <v>159</v>
      </c>
      <c r="BJ11" t="s">
        <v>159</v>
      </c>
      <c r="BL11" t="s">
        <v>159</v>
      </c>
      <c r="BN11" t="s">
        <v>159</v>
      </c>
    </row>
    <row r="12" spans="1:66" x14ac:dyDescent="0.2">
      <c r="A12" t="s">
        <v>147</v>
      </c>
      <c r="B12">
        <v>12120600</v>
      </c>
      <c r="C12">
        <v>1</v>
      </c>
      <c r="D12" s="2">
        <v>42170</v>
      </c>
      <c r="E12">
        <v>15</v>
      </c>
      <c r="F12">
        <v>15</v>
      </c>
      <c r="G12">
        <v>12120600</v>
      </c>
      <c r="H12" t="s">
        <v>607</v>
      </c>
      <c r="I12" t="s">
        <v>149</v>
      </c>
      <c r="J12" t="s">
        <v>150</v>
      </c>
      <c r="K12" t="s">
        <v>151</v>
      </c>
      <c r="L12">
        <v>1501852</v>
      </c>
      <c r="M12">
        <v>201505060940</v>
      </c>
      <c r="N12" s="3">
        <v>42130.694444444445</v>
      </c>
      <c r="O12" t="s">
        <v>154</v>
      </c>
      <c r="P12">
        <v>9</v>
      </c>
      <c r="R12" t="s">
        <v>159</v>
      </c>
      <c r="T12" t="s">
        <v>159</v>
      </c>
      <c r="V12" t="s">
        <v>159</v>
      </c>
      <c r="X12" t="s">
        <v>159</v>
      </c>
      <c r="Z12" t="s">
        <v>159</v>
      </c>
      <c r="AB12" t="s">
        <v>159</v>
      </c>
      <c r="AD12" t="s">
        <v>159</v>
      </c>
      <c r="AF12" t="s">
        <v>159</v>
      </c>
      <c r="AH12" t="s">
        <v>159</v>
      </c>
      <c r="AJ12" t="s">
        <v>159</v>
      </c>
      <c r="AL12" t="s">
        <v>159</v>
      </c>
      <c r="AN12" t="s">
        <v>159</v>
      </c>
      <c r="AP12" t="s">
        <v>159</v>
      </c>
      <c r="AR12" t="s">
        <v>159</v>
      </c>
      <c r="AT12" t="s">
        <v>159</v>
      </c>
      <c r="AV12" t="s">
        <v>159</v>
      </c>
      <c r="AX12" t="s">
        <v>159</v>
      </c>
      <c r="AZ12" t="s">
        <v>159</v>
      </c>
      <c r="BB12" t="s">
        <v>159</v>
      </c>
      <c r="BD12" t="s">
        <v>159</v>
      </c>
      <c r="BF12" t="s">
        <v>159</v>
      </c>
      <c r="BH12" t="s">
        <v>159</v>
      </c>
      <c r="BJ12" t="s">
        <v>159</v>
      </c>
      <c r="BL12" t="s">
        <v>159</v>
      </c>
      <c r="BN12" t="s">
        <v>159</v>
      </c>
    </row>
    <row r="13" spans="1:66" s="5" customFormat="1" x14ac:dyDescent="0.2">
      <c r="A13" s="5" t="s">
        <v>245</v>
      </c>
      <c r="B13" s="5">
        <v>12110495</v>
      </c>
      <c r="C13" s="5">
        <v>4</v>
      </c>
      <c r="D13" s="6">
        <v>42171</v>
      </c>
      <c r="E13" s="5">
        <v>15</v>
      </c>
      <c r="F13" s="5">
        <v>4</v>
      </c>
      <c r="G13" s="5">
        <v>12110495</v>
      </c>
      <c r="H13" s="5" t="s">
        <v>613</v>
      </c>
      <c r="I13" s="5" t="s">
        <v>247</v>
      </c>
      <c r="J13" s="5" t="s">
        <v>248</v>
      </c>
      <c r="K13" s="5" t="s">
        <v>151</v>
      </c>
      <c r="L13" s="5">
        <v>1501996</v>
      </c>
      <c r="M13" s="5">
        <v>201505141000</v>
      </c>
      <c r="N13" s="7">
        <v>42138.708333333336</v>
      </c>
      <c r="O13" s="5" t="s">
        <v>154</v>
      </c>
      <c r="P13" s="5">
        <v>9</v>
      </c>
      <c r="R13" s="5" t="s">
        <v>159</v>
      </c>
      <c r="T13" s="5" t="s">
        <v>159</v>
      </c>
      <c r="V13" s="5" t="s">
        <v>159</v>
      </c>
      <c r="W13" s="5">
        <v>3.6497999999999999</v>
      </c>
      <c r="Z13" s="5" t="s">
        <v>159</v>
      </c>
      <c r="AB13" s="5" t="s">
        <v>159</v>
      </c>
      <c r="AD13" s="5" t="s">
        <v>159</v>
      </c>
      <c r="AE13" s="5">
        <v>0.67620000000000002</v>
      </c>
      <c r="AH13" s="5" t="s">
        <v>159</v>
      </c>
      <c r="AJ13" s="5" t="s">
        <v>159</v>
      </c>
      <c r="AL13" s="5" t="s">
        <v>159</v>
      </c>
      <c r="AN13" s="5" t="s">
        <v>159</v>
      </c>
      <c r="AP13" s="5" t="s">
        <v>159</v>
      </c>
      <c r="AR13" s="5" t="s">
        <v>159</v>
      </c>
      <c r="AT13" s="5" t="s">
        <v>159</v>
      </c>
      <c r="AV13" s="5" t="s">
        <v>159</v>
      </c>
      <c r="AX13" s="5" t="s">
        <v>159</v>
      </c>
      <c r="AZ13" s="5" t="s">
        <v>159</v>
      </c>
      <c r="BB13" s="5" t="s">
        <v>159</v>
      </c>
      <c r="BD13" s="5" t="s">
        <v>159</v>
      </c>
      <c r="BF13" s="5" t="s">
        <v>159</v>
      </c>
      <c r="BH13" s="5" t="s">
        <v>159</v>
      </c>
      <c r="BJ13" s="5" t="s">
        <v>159</v>
      </c>
      <c r="BK13" s="5">
        <v>0.23330000000000001</v>
      </c>
      <c r="BM13" s="5">
        <v>3.3275999999999999</v>
      </c>
    </row>
    <row r="14" spans="1:66" s="5" customFormat="1" x14ac:dyDescent="0.2">
      <c r="A14" s="5" t="s">
        <v>245</v>
      </c>
      <c r="B14" s="5">
        <v>12110495</v>
      </c>
      <c r="C14" s="5">
        <v>4</v>
      </c>
      <c r="D14" s="6">
        <v>42171</v>
      </c>
      <c r="E14" s="5">
        <v>15</v>
      </c>
      <c r="F14" s="5">
        <v>4</v>
      </c>
      <c r="G14" s="5">
        <v>12110495</v>
      </c>
      <c r="H14" s="5" t="s">
        <v>613</v>
      </c>
      <c r="I14" s="5" t="s">
        <v>247</v>
      </c>
      <c r="J14" s="5" t="s">
        <v>248</v>
      </c>
      <c r="K14" s="5" t="s">
        <v>151</v>
      </c>
      <c r="L14" s="5">
        <v>1501874</v>
      </c>
      <c r="M14" s="5">
        <v>201505070930</v>
      </c>
      <c r="N14" s="7">
        <v>42131.6875</v>
      </c>
      <c r="O14" s="5" t="s">
        <v>154</v>
      </c>
      <c r="P14" s="5">
        <v>9</v>
      </c>
      <c r="Q14" s="5">
        <v>1.9323999999999999</v>
      </c>
      <c r="T14" s="5" t="s">
        <v>159</v>
      </c>
      <c r="V14" s="5" t="s">
        <v>159</v>
      </c>
      <c r="W14" s="5">
        <v>3.3279000000000001</v>
      </c>
      <c r="Y14" s="5">
        <v>3.3906000000000001</v>
      </c>
      <c r="AB14" s="5" t="s">
        <v>159</v>
      </c>
      <c r="AD14" s="5" t="s">
        <v>159</v>
      </c>
      <c r="AF14" s="5" t="s">
        <v>159</v>
      </c>
      <c r="AH14" s="5" t="s">
        <v>159</v>
      </c>
      <c r="AJ14" s="5" t="s">
        <v>159</v>
      </c>
      <c r="AL14" s="5" t="s">
        <v>159</v>
      </c>
      <c r="AN14" s="5" t="s">
        <v>159</v>
      </c>
      <c r="AP14" s="5" t="s">
        <v>159</v>
      </c>
      <c r="AR14" s="5" t="s">
        <v>159</v>
      </c>
      <c r="AT14" s="5" t="s">
        <v>159</v>
      </c>
      <c r="AV14" s="5" t="s">
        <v>159</v>
      </c>
      <c r="AX14" s="5" t="s">
        <v>159</v>
      </c>
      <c r="AZ14" s="5" t="s">
        <v>159</v>
      </c>
      <c r="BB14" s="5" t="s">
        <v>159</v>
      </c>
      <c r="BD14" s="5" t="s">
        <v>159</v>
      </c>
      <c r="BF14" s="5" t="s">
        <v>159</v>
      </c>
      <c r="BH14" s="5" t="s">
        <v>159</v>
      </c>
      <c r="BJ14" s="5" t="s">
        <v>159</v>
      </c>
      <c r="BL14" s="5" t="s">
        <v>159</v>
      </c>
      <c r="BN14" s="5" t="s">
        <v>159</v>
      </c>
    </row>
    <row r="15" spans="1:66" s="5" customFormat="1" x14ac:dyDescent="0.2">
      <c r="A15" s="5" t="s">
        <v>245</v>
      </c>
      <c r="B15" s="5">
        <v>12110495</v>
      </c>
      <c r="C15" s="5">
        <v>4</v>
      </c>
      <c r="D15" s="6">
        <v>42171</v>
      </c>
      <c r="E15" s="5">
        <v>15</v>
      </c>
      <c r="F15" s="5">
        <v>4</v>
      </c>
      <c r="G15" s="5">
        <v>12110495</v>
      </c>
      <c r="H15" s="5" t="s">
        <v>613</v>
      </c>
      <c r="I15" s="5" t="s">
        <v>247</v>
      </c>
      <c r="J15" s="5" t="s">
        <v>248</v>
      </c>
      <c r="K15" s="5" t="s">
        <v>151</v>
      </c>
      <c r="L15" s="5">
        <v>1501707</v>
      </c>
      <c r="M15" s="5">
        <v>201504231000</v>
      </c>
      <c r="N15" s="7">
        <v>42117.708333333336</v>
      </c>
      <c r="O15" s="5" t="s">
        <v>154</v>
      </c>
      <c r="P15" s="5">
        <v>9</v>
      </c>
      <c r="Q15" s="5">
        <v>1.2662</v>
      </c>
      <c r="T15" s="5" t="s">
        <v>159</v>
      </c>
      <c r="V15" s="5" t="s">
        <v>159</v>
      </c>
      <c r="W15" s="5">
        <v>2.8088000000000002</v>
      </c>
      <c r="Z15" s="5" t="s">
        <v>159</v>
      </c>
      <c r="AB15" s="5" t="s">
        <v>159</v>
      </c>
      <c r="AD15" s="5" t="s">
        <v>159</v>
      </c>
      <c r="AF15" s="5" t="s">
        <v>159</v>
      </c>
      <c r="AH15" s="5" t="s">
        <v>159</v>
      </c>
      <c r="AJ15" s="5" t="s">
        <v>159</v>
      </c>
      <c r="AL15" s="5" t="s">
        <v>159</v>
      </c>
      <c r="AN15" s="5" t="s">
        <v>159</v>
      </c>
      <c r="AP15" s="5" t="s">
        <v>159</v>
      </c>
      <c r="AR15" s="5" t="s">
        <v>159</v>
      </c>
      <c r="AT15" s="5" t="s">
        <v>159</v>
      </c>
      <c r="AV15" s="5" t="s">
        <v>159</v>
      </c>
      <c r="AX15" s="5" t="s">
        <v>159</v>
      </c>
      <c r="AZ15" s="5" t="s">
        <v>159</v>
      </c>
      <c r="BB15" s="5" t="s">
        <v>159</v>
      </c>
      <c r="BD15" s="5" t="s">
        <v>159</v>
      </c>
      <c r="BF15" s="5" t="s">
        <v>159</v>
      </c>
      <c r="BH15" s="5" t="s">
        <v>159</v>
      </c>
      <c r="BJ15" s="5" t="s">
        <v>159</v>
      </c>
      <c r="BL15" s="5" t="s">
        <v>159</v>
      </c>
      <c r="BN15" s="5" t="s">
        <v>159</v>
      </c>
    </row>
    <row r="16" spans="1:66" s="5" customFormat="1" x14ac:dyDescent="0.2">
      <c r="A16" s="5" t="s">
        <v>245</v>
      </c>
      <c r="B16" s="5">
        <v>12110495</v>
      </c>
      <c r="C16" s="5">
        <v>4</v>
      </c>
      <c r="D16" s="6">
        <v>42171</v>
      </c>
      <c r="E16" s="5">
        <v>15</v>
      </c>
      <c r="F16" s="5">
        <v>4</v>
      </c>
      <c r="G16" s="5">
        <v>12110495</v>
      </c>
      <c r="H16" s="5" t="s">
        <v>613</v>
      </c>
      <c r="I16" s="5" t="s">
        <v>247</v>
      </c>
      <c r="J16" s="5" t="s">
        <v>248</v>
      </c>
      <c r="K16" s="5" t="s">
        <v>151</v>
      </c>
      <c r="L16" s="5">
        <v>1502228</v>
      </c>
      <c r="M16" s="5">
        <v>201505281340</v>
      </c>
      <c r="N16" s="7">
        <v>42152.861111111109</v>
      </c>
      <c r="O16" s="5" t="s">
        <v>154</v>
      </c>
      <c r="P16" s="5">
        <v>9</v>
      </c>
      <c r="Q16" s="5">
        <v>1.3714</v>
      </c>
      <c r="T16" s="5" t="s">
        <v>159</v>
      </c>
      <c r="V16" s="5" t="s">
        <v>159</v>
      </c>
      <c r="W16" s="5">
        <v>5.1757999999999997</v>
      </c>
      <c r="Z16" s="5" t="s">
        <v>159</v>
      </c>
      <c r="AB16" s="5" t="s">
        <v>159</v>
      </c>
      <c r="AD16" s="5" t="s">
        <v>159</v>
      </c>
      <c r="AF16" s="5" t="s">
        <v>159</v>
      </c>
      <c r="AH16" s="5" t="s">
        <v>159</v>
      </c>
      <c r="AJ16" s="5" t="s">
        <v>159</v>
      </c>
      <c r="AL16" s="5" t="s">
        <v>159</v>
      </c>
      <c r="AM16" s="5">
        <v>1.7843</v>
      </c>
      <c r="AP16" s="5" t="s">
        <v>159</v>
      </c>
      <c r="AR16" s="5" t="s">
        <v>159</v>
      </c>
      <c r="AT16" s="5" t="s">
        <v>159</v>
      </c>
      <c r="AU16" s="5">
        <v>2.0878000000000001</v>
      </c>
      <c r="AX16" s="5" t="s">
        <v>159</v>
      </c>
      <c r="AZ16" s="5" t="s">
        <v>159</v>
      </c>
      <c r="BB16" s="5" t="s">
        <v>159</v>
      </c>
      <c r="BD16" s="5" t="s">
        <v>159</v>
      </c>
      <c r="BF16" s="5" t="s">
        <v>159</v>
      </c>
      <c r="BG16" s="5">
        <v>6.9870999999999999</v>
      </c>
      <c r="BJ16" s="5" t="s">
        <v>159</v>
      </c>
      <c r="BL16" s="5" t="s">
        <v>159</v>
      </c>
      <c r="BN16" s="5" t="s">
        <v>159</v>
      </c>
    </row>
    <row r="17" spans="1:66" s="5" customFormat="1" x14ac:dyDescent="0.2">
      <c r="A17" s="5" t="s">
        <v>245</v>
      </c>
      <c r="B17" s="5">
        <v>12110495</v>
      </c>
      <c r="C17" s="5">
        <v>4</v>
      </c>
      <c r="D17" s="6">
        <v>42171</v>
      </c>
      <c r="E17" s="5">
        <v>15</v>
      </c>
      <c r="F17" s="5">
        <v>4</v>
      </c>
      <c r="G17" s="5">
        <v>12110495</v>
      </c>
      <c r="H17" s="5" t="s">
        <v>613</v>
      </c>
      <c r="I17" s="5" t="s">
        <v>247</v>
      </c>
      <c r="J17" s="5" t="s">
        <v>248</v>
      </c>
      <c r="K17" s="5" t="s">
        <v>151</v>
      </c>
      <c r="L17" s="5">
        <v>1502304</v>
      </c>
      <c r="M17" s="5">
        <v>201506040950</v>
      </c>
      <c r="N17" s="7">
        <v>42159.701388888891</v>
      </c>
      <c r="O17" s="5" t="s">
        <v>154</v>
      </c>
      <c r="P17" s="5">
        <v>9</v>
      </c>
      <c r="R17" s="5" t="s">
        <v>159</v>
      </c>
      <c r="T17" s="5" t="s">
        <v>159</v>
      </c>
      <c r="U17" s="5">
        <v>6.077</v>
      </c>
      <c r="V17" s="5" t="s">
        <v>160</v>
      </c>
      <c r="W17" s="5">
        <v>8.0678999999999998</v>
      </c>
      <c r="Y17" s="5">
        <v>4.8856000000000002</v>
      </c>
      <c r="AB17" s="5" t="s">
        <v>159</v>
      </c>
      <c r="AD17" s="5" t="s">
        <v>159</v>
      </c>
      <c r="AF17" s="5" t="s">
        <v>159</v>
      </c>
      <c r="AG17" s="5">
        <v>17.95</v>
      </c>
      <c r="AJ17" s="5" t="s">
        <v>159</v>
      </c>
      <c r="AK17" s="5">
        <v>1.0181</v>
      </c>
      <c r="AM17" s="5">
        <v>5.4421999999999997</v>
      </c>
      <c r="AP17" s="5" t="s">
        <v>159</v>
      </c>
      <c r="AR17" s="5" t="s">
        <v>159</v>
      </c>
      <c r="AT17" s="5" t="s">
        <v>159</v>
      </c>
      <c r="AV17" s="5" t="s">
        <v>159</v>
      </c>
      <c r="AX17" s="5" t="s">
        <v>159</v>
      </c>
      <c r="AZ17" s="5" t="s">
        <v>159</v>
      </c>
      <c r="BB17" s="5" t="s">
        <v>159</v>
      </c>
      <c r="BD17" s="5" t="s">
        <v>159</v>
      </c>
      <c r="BF17" s="5" t="s">
        <v>159</v>
      </c>
      <c r="BG17" s="5">
        <v>11.8102</v>
      </c>
      <c r="BJ17" s="5" t="s">
        <v>159</v>
      </c>
      <c r="BL17" s="5" t="s">
        <v>159</v>
      </c>
      <c r="BN17" s="5" t="s">
        <v>159</v>
      </c>
    </row>
    <row r="18" spans="1:66" s="5" customFormat="1" x14ac:dyDescent="0.2">
      <c r="A18" s="5" t="s">
        <v>245</v>
      </c>
      <c r="B18" s="5">
        <v>12110495</v>
      </c>
      <c r="C18" s="5">
        <v>4</v>
      </c>
      <c r="D18" s="6">
        <v>42171</v>
      </c>
      <c r="E18" s="5">
        <v>15</v>
      </c>
      <c r="F18" s="5">
        <v>4</v>
      </c>
      <c r="G18" s="5">
        <v>12110495</v>
      </c>
      <c r="H18" s="5" t="s">
        <v>613</v>
      </c>
      <c r="I18" s="5" t="s">
        <v>247</v>
      </c>
      <c r="J18" s="5" t="s">
        <v>248</v>
      </c>
      <c r="K18" s="5" t="s">
        <v>151</v>
      </c>
      <c r="L18" s="5">
        <v>1501749</v>
      </c>
      <c r="M18" s="5">
        <v>201504300950</v>
      </c>
      <c r="N18" s="7">
        <v>42124.701388888891</v>
      </c>
      <c r="O18" s="5" t="s">
        <v>154</v>
      </c>
      <c r="P18" s="5">
        <v>7</v>
      </c>
      <c r="Q18" s="5">
        <v>0.99639999999999995</v>
      </c>
      <c r="T18" s="5" t="s">
        <v>159</v>
      </c>
      <c r="V18" s="5" t="s">
        <v>159</v>
      </c>
      <c r="W18" s="5">
        <v>3.7376999999999998</v>
      </c>
      <c r="Y18" s="5">
        <v>3.9569999999999999</v>
      </c>
      <c r="AB18" s="5" t="s">
        <v>159</v>
      </c>
      <c r="AD18" s="5" t="s">
        <v>159</v>
      </c>
      <c r="AF18" s="5" t="s">
        <v>159</v>
      </c>
      <c r="AH18" s="5" t="s">
        <v>159</v>
      </c>
      <c r="AJ18" s="5" t="s">
        <v>159</v>
      </c>
      <c r="AL18" s="5" t="s">
        <v>159</v>
      </c>
      <c r="AM18" s="5">
        <v>4.2499000000000002</v>
      </c>
      <c r="AP18" s="5" t="s">
        <v>159</v>
      </c>
      <c r="AR18" s="5" t="s">
        <v>159</v>
      </c>
      <c r="AT18" s="5" t="s">
        <v>159</v>
      </c>
      <c r="AV18" s="5" t="s">
        <v>159</v>
      </c>
      <c r="AX18" s="5" t="s">
        <v>159</v>
      </c>
      <c r="AZ18" s="5" t="s">
        <v>159</v>
      </c>
      <c r="BB18" s="5" t="s">
        <v>159</v>
      </c>
      <c r="BD18" s="5" t="s">
        <v>159</v>
      </c>
      <c r="BF18" s="5" t="s">
        <v>159</v>
      </c>
      <c r="BH18" s="5" t="s">
        <v>159</v>
      </c>
      <c r="BJ18" s="5" t="s">
        <v>159</v>
      </c>
      <c r="BL18" s="5" t="s">
        <v>159</v>
      </c>
      <c r="BN18" s="5" t="s">
        <v>159</v>
      </c>
    </row>
    <row r="19" spans="1:66" x14ac:dyDescent="0.2">
      <c r="A19" t="s">
        <v>335</v>
      </c>
      <c r="B19">
        <v>12126910</v>
      </c>
      <c r="C19">
        <v>5</v>
      </c>
      <c r="D19" s="2">
        <v>42194</v>
      </c>
      <c r="E19">
        <v>15</v>
      </c>
      <c r="F19">
        <v>15</v>
      </c>
      <c r="G19">
        <v>12126910</v>
      </c>
      <c r="H19" t="s">
        <v>619</v>
      </c>
      <c r="I19" t="s">
        <v>337</v>
      </c>
      <c r="J19" t="s">
        <v>338</v>
      </c>
      <c r="K19" t="s">
        <v>151</v>
      </c>
      <c r="L19">
        <v>1501785</v>
      </c>
      <c r="M19">
        <v>201504291100</v>
      </c>
      <c r="N19" s="3">
        <v>42123.75</v>
      </c>
      <c r="O19" t="s">
        <v>154</v>
      </c>
      <c r="P19">
        <v>7</v>
      </c>
      <c r="Q19">
        <v>3.0326</v>
      </c>
      <c r="T19" t="s">
        <v>159</v>
      </c>
      <c r="V19" t="s">
        <v>159</v>
      </c>
      <c r="X19" t="s">
        <v>159</v>
      </c>
      <c r="Z19" t="s">
        <v>159</v>
      </c>
      <c r="AB19" t="s">
        <v>159</v>
      </c>
      <c r="AD19" t="s">
        <v>159</v>
      </c>
      <c r="AF19" t="s">
        <v>159</v>
      </c>
      <c r="AH19" t="s">
        <v>159</v>
      </c>
      <c r="AJ19" t="s">
        <v>159</v>
      </c>
      <c r="AK19">
        <v>3.8001</v>
      </c>
      <c r="AN19" t="s">
        <v>159</v>
      </c>
      <c r="AP19" t="s">
        <v>159</v>
      </c>
      <c r="AR19" t="s">
        <v>159</v>
      </c>
      <c r="AT19" t="s">
        <v>159</v>
      </c>
      <c r="AV19" t="s">
        <v>159</v>
      </c>
      <c r="AX19" t="s">
        <v>159</v>
      </c>
      <c r="AZ19" t="s">
        <v>159</v>
      </c>
      <c r="BB19" t="s">
        <v>159</v>
      </c>
      <c r="BD19" t="s">
        <v>159</v>
      </c>
      <c r="BF19" t="s">
        <v>159</v>
      </c>
      <c r="BH19" t="s">
        <v>159</v>
      </c>
      <c r="BJ19" t="s">
        <v>159</v>
      </c>
      <c r="BL19" t="s">
        <v>159</v>
      </c>
      <c r="BN19" t="s">
        <v>159</v>
      </c>
    </row>
    <row r="20" spans="1:66" x14ac:dyDescent="0.2">
      <c r="A20" t="s">
        <v>335</v>
      </c>
      <c r="B20">
        <v>12126910</v>
      </c>
      <c r="C20">
        <v>5</v>
      </c>
      <c r="D20" s="2">
        <v>42194</v>
      </c>
      <c r="E20">
        <v>15</v>
      </c>
      <c r="F20">
        <v>15</v>
      </c>
      <c r="G20">
        <v>12126910</v>
      </c>
      <c r="H20" t="s">
        <v>619</v>
      </c>
      <c r="I20" t="s">
        <v>337</v>
      </c>
      <c r="J20" t="s">
        <v>338</v>
      </c>
      <c r="K20" t="s">
        <v>151</v>
      </c>
      <c r="L20">
        <v>1502462</v>
      </c>
      <c r="M20">
        <v>201506091100</v>
      </c>
      <c r="N20" s="3">
        <v>42164.75</v>
      </c>
      <c r="O20" t="s">
        <v>154</v>
      </c>
      <c r="P20">
        <v>9</v>
      </c>
      <c r="Q20">
        <v>2.3971</v>
      </c>
      <c r="T20" t="s">
        <v>159</v>
      </c>
      <c r="U20">
        <v>6.9433999999999996</v>
      </c>
      <c r="V20" t="s">
        <v>160</v>
      </c>
      <c r="X20" t="s">
        <v>159</v>
      </c>
      <c r="Z20" t="s">
        <v>159</v>
      </c>
      <c r="AA20">
        <v>4.5961999999999996</v>
      </c>
      <c r="AD20" t="s">
        <v>159</v>
      </c>
      <c r="AF20" t="s">
        <v>159</v>
      </c>
      <c r="AH20" t="s">
        <v>159</v>
      </c>
      <c r="AJ20" t="s">
        <v>159</v>
      </c>
      <c r="AL20" t="s">
        <v>159</v>
      </c>
      <c r="AN20" t="s">
        <v>159</v>
      </c>
      <c r="AO20">
        <v>21.3249</v>
      </c>
      <c r="AR20" t="s">
        <v>159</v>
      </c>
      <c r="AT20" t="s">
        <v>159</v>
      </c>
      <c r="AV20" t="s">
        <v>159</v>
      </c>
      <c r="AX20" t="s">
        <v>159</v>
      </c>
      <c r="AZ20" t="s">
        <v>159</v>
      </c>
      <c r="BB20" t="s">
        <v>159</v>
      </c>
      <c r="BD20" t="s">
        <v>159</v>
      </c>
      <c r="BF20" t="s">
        <v>159</v>
      </c>
      <c r="BH20" t="s">
        <v>159</v>
      </c>
      <c r="BJ20" t="s">
        <v>159</v>
      </c>
      <c r="BL20" t="s">
        <v>159</v>
      </c>
      <c r="BN20" t="s">
        <v>159</v>
      </c>
    </row>
    <row r="21" spans="1:66" x14ac:dyDescent="0.2">
      <c r="A21" t="s">
        <v>335</v>
      </c>
      <c r="B21">
        <v>12126910</v>
      </c>
      <c r="C21">
        <v>5</v>
      </c>
      <c r="D21" s="2">
        <v>42194</v>
      </c>
      <c r="E21">
        <v>15</v>
      </c>
      <c r="F21">
        <v>15</v>
      </c>
      <c r="G21">
        <v>12126910</v>
      </c>
      <c r="H21" t="s">
        <v>619</v>
      </c>
      <c r="I21" t="s">
        <v>337</v>
      </c>
      <c r="J21" t="s">
        <v>338</v>
      </c>
      <c r="K21" t="s">
        <v>151</v>
      </c>
      <c r="L21">
        <v>1502344</v>
      </c>
      <c r="M21">
        <v>201506021230</v>
      </c>
      <c r="N21" s="3">
        <v>42157.8125</v>
      </c>
      <c r="O21" t="s">
        <v>154</v>
      </c>
      <c r="P21">
        <v>9</v>
      </c>
      <c r="R21" t="s">
        <v>159</v>
      </c>
      <c r="T21" t="s">
        <v>159</v>
      </c>
      <c r="V21" t="s">
        <v>159</v>
      </c>
      <c r="X21" t="s">
        <v>159</v>
      </c>
      <c r="Y21">
        <v>0.85470000000000002</v>
      </c>
      <c r="AA21">
        <v>2.3151000000000002</v>
      </c>
      <c r="AD21" t="s">
        <v>159</v>
      </c>
      <c r="AF21" t="s">
        <v>159</v>
      </c>
      <c r="AH21" t="s">
        <v>159</v>
      </c>
      <c r="AJ21" t="s">
        <v>159</v>
      </c>
      <c r="AL21" t="s">
        <v>159</v>
      </c>
      <c r="AN21" t="s">
        <v>159</v>
      </c>
      <c r="AP21" t="s">
        <v>159</v>
      </c>
      <c r="AR21" t="s">
        <v>159</v>
      </c>
      <c r="AT21" t="s">
        <v>159</v>
      </c>
      <c r="AU21">
        <v>1.7226999999999999</v>
      </c>
      <c r="AV21" t="s">
        <v>160</v>
      </c>
      <c r="AX21" t="s">
        <v>159</v>
      </c>
      <c r="AY21">
        <v>3.3113000000000001</v>
      </c>
      <c r="BB21" t="s">
        <v>159</v>
      </c>
      <c r="BD21" t="s">
        <v>159</v>
      </c>
      <c r="BF21" t="s">
        <v>159</v>
      </c>
      <c r="BH21" t="s">
        <v>159</v>
      </c>
      <c r="BJ21" t="s">
        <v>159</v>
      </c>
      <c r="BL21" t="s">
        <v>159</v>
      </c>
      <c r="BN21" t="s">
        <v>159</v>
      </c>
    </row>
    <row r="22" spans="1:66" x14ac:dyDescent="0.2">
      <c r="A22" t="s">
        <v>335</v>
      </c>
      <c r="B22">
        <v>12126910</v>
      </c>
      <c r="C22">
        <v>5</v>
      </c>
      <c r="D22" s="2">
        <v>42194</v>
      </c>
      <c r="E22">
        <v>15</v>
      </c>
      <c r="F22">
        <v>15</v>
      </c>
      <c r="G22">
        <v>12126910</v>
      </c>
      <c r="H22" t="s">
        <v>619</v>
      </c>
      <c r="I22" t="s">
        <v>337</v>
      </c>
      <c r="J22" t="s">
        <v>338</v>
      </c>
      <c r="K22" t="s">
        <v>151</v>
      </c>
      <c r="L22">
        <v>1502246</v>
      </c>
      <c r="M22">
        <v>201505281200</v>
      </c>
      <c r="N22" s="3">
        <v>42152.791666666664</v>
      </c>
      <c r="O22" t="s">
        <v>154</v>
      </c>
      <c r="P22">
        <v>9</v>
      </c>
      <c r="Q22">
        <v>2.1027</v>
      </c>
      <c r="S22">
        <v>3.8950999999999998</v>
      </c>
      <c r="T22" t="s">
        <v>160</v>
      </c>
      <c r="V22" t="s">
        <v>159</v>
      </c>
      <c r="X22" t="s">
        <v>159</v>
      </c>
      <c r="Z22" t="s">
        <v>159</v>
      </c>
      <c r="AB22" t="s">
        <v>159</v>
      </c>
      <c r="AD22" t="s">
        <v>159</v>
      </c>
      <c r="AF22" t="s">
        <v>159</v>
      </c>
      <c r="AH22" t="s">
        <v>159</v>
      </c>
      <c r="AI22">
        <v>5.3319000000000001</v>
      </c>
      <c r="AL22" t="s">
        <v>159</v>
      </c>
      <c r="AN22" t="s">
        <v>159</v>
      </c>
      <c r="AP22" t="s">
        <v>159</v>
      </c>
      <c r="AR22" t="s">
        <v>159</v>
      </c>
      <c r="AT22" t="s">
        <v>159</v>
      </c>
      <c r="AV22" t="s">
        <v>159</v>
      </c>
      <c r="AX22" t="s">
        <v>159</v>
      </c>
      <c r="AZ22" t="s">
        <v>159</v>
      </c>
      <c r="BB22" t="s">
        <v>159</v>
      </c>
      <c r="BD22" t="s">
        <v>159</v>
      </c>
      <c r="BF22" t="s">
        <v>159</v>
      </c>
      <c r="BH22" t="s">
        <v>159</v>
      </c>
      <c r="BJ22" t="s">
        <v>159</v>
      </c>
      <c r="BL22" t="s">
        <v>159</v>
      </c>
      <c r="BN22" t="s">
        <v>159</v>
      </c>
    </row>
    <row r="23" spans="1:66" x14ac:dyDescent="0.2">
      <c r="A23" t="s">
        <v>335</v>
      </c>
      <c r="B23">
        <v>12126910</v>
      </c>
      <c r="C23">
        <v>5</v>
      </c>
      <c r="D23" s="2">
        <v>42194</v>
      </c>
      <c r="E23">
        <v>15</v>
      </c>
      <c r="F23">
        <v>15</v>
      </c>
      <c r="G23">
        <v>12126910</v>
      </c>
      <c r="H23" t="s">
        <v>619</v>
      </c>
      <c r="I23" t="s">
        <v>337</v>
      </c>
      <c r="J23" t="s">
        <v>338</v>
      </c>
      <c r="K23" t="s">
        <v>151</v>
      </c>
      <c r="L23">
        <v>1501882</v>
      </c>
      <c r="M23">
        <v>201505061100</v>
      </c>
      <c r="N23" s="3">
        <v>42130.75</v>
      </c>
      <c r="O23" t="s">
        <v>154</v>
      </c>
      <c r="P23">
        <v>9</v>
      </c>
      <c r="Q23">
        <v>4.4444999999999997</v>
      </c>
      <c r="S23">
        <v>16.444800000000001</v>
      </c>
      <c r="T23" t="s">
        <v>160</v>
      </c>
      <c r="U23">
        <v>139.02930000000001</v>
      </c>
      <c r="X23" t="s">
        <v>159</v>
      </c>
      <c r="Z23" t="s">
        <v>159</v>
      </c>
      <c r="AB23" t="s">
        <v>159</v>
      </c>
      <c r="AC23">
        <v>197.9462</v>
      </c>
      <c r="AF23" t="s">
        <v>159</v>
      </c>
      <c r="AG23">
        <v>6.1094999999999997</v>
      </c>
      <c r="AJ23" t="s">
        <v>159</v>
      </c>
      <c r="AL23" t="s">
        <v>159</v>
      </c>
      <c r="AN23" t="s">
        <v>159</v>
      </c>
      <c r="AP23" t="s">
        <v>159</v>
      </c>
      <c r="AR23" t="s">
        <v>159</v>
      </c>
      <c r="AS23">
        <v>1.1025</v>
      </c>
      <c r="AV23" t="s">
        <v>159</v>
      </c>
      <c r="AX23" t="s">
        <v>159</v>
      </c>
      <c r="AY23">
        <v>75.306899999999999</v>
      </c>
      <c r="BA23">
        <v>12.8995</v>
      </c>
      <c r="BC23">
        <v>0.71279999999999999</v>
      </c>
      <c r="BF23" t="s">
        <v>159</v>
      </c>
      <c r="BH23" t="s">
        <v>159</v>
      </c>
      <c r="BI23">
        <v>2.0472000000000001</v>
      </c>
      <c r="BL23" t="s">
        <v>159</v>
      </c>
      <c r="BN23" t="s">
        <v>159</v>
      </c>
    </row>
    <row r="24" spans="1:66" x14ac:dyDescent="0.2">
      <c r="A24" t="s">
        <v>335</v>
      </c>
      <c r="B24">
        <v>12126910</v>
      </c>
      <c r="C24">
        <v>5</v>
      </c>
      <c r="D24" s="2">
        <v>42194</v>
      </c>
      <c r="E24">
        <v>15</v>
      </c>
      <c r="F24">
        <v>15</v>
      </c>
      <c r="G24">
        <v>12126910</v>
      </c>
      <c r="H24" t="s">
        <v>619</v>
      </c>
      <c r="I24" t="s">
        <v>337</v>
      </c>
      <c r="J24" t="s">
        <v>338</v>
      </c>
      <c r="K24" t="s">
        <v>151</v>
      </c>
      <c r="L24">
        <v>1502031</v>
      </c>
      <c r="M24">
        <v>201505131100</v>
      </c>
      <c r="N24" s="3">
        <v>42137.75</v>
      </c>
      <c r="O24" t="s">
        <v>154</v>
      </c>
      <c r="P24">
        <v>9</v>
      </c>
      <c r="R24" t="s">
        <v>159</v>
      </c>
      <c r="S24">
        <v>3.4397000000000002</v>
      </c>
      <c r="T24" t="s">
        <v>160</v>
      </c>
      <c r="U24">
        <v>6.0049000000000001</v>
      </c>
      <c r="X24" t="s">
        <v>159</v>
      </c>
      <c r="Z24" t="s">
        <v>159</v>
      </c>
      <c r="AB24" t="s">
        <v>159</v>
      </c>
      <c r="AC24">
        <v>5.0631000000000004</v>
      </c>
      <c r="AF24" t="s">
        <v>159</v>
      </c>
      <c r="AH24" t="s">
        <v>160</v>
      </c>
      <c r="AI24">
        <v>4.4291999999999998</v>
      </c>
      <c r="AL24" t="s">
        <v>159</v>
      </c>
      <c r="AN24" t="s">
        <v>159</v>
      </c>
      <c r="AP24" t="s">
        <v>159</v>
      </c>
      <c r="AQ24">
        <v>8.2741000000000007</v>
      </c>
      <c r="AS24">
        <v>0.69010000000000005</v>
      </c>
      <c r="AU24">
        <v>1.1923999999999999</v>
      </c>
      <c r="AX24" t="s">
        <v>159</v>
      </c>
      <c r="AZ24" t="s">
        <v>159</v>
      </c>
      <c r="BB24" t="s">
        <v>159</v>
      </c>
      <c r="BD24" t="s">
        <v>159</v>
      </c>
      <c r="BF24" t="s">
        <v>159</v>
      </c>
      <c r="BH24" t="s">
        <v>159</v>
      </c>
      <c r="BJ24" t="s">
        <v>159</v>
      </c>
      <c r="BL24" t="s">
        <v>159</v>
      </c>
      <c r="BN24" t="s">
        <v>159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"/>
  <sheetViews>
    <sheetView topLeftCell="T1" workbookViewId="0">
      <selection activeCell="AN18" sqref="AN18"/>
    </sheetView>
  </sheetViews>
  <sheetFormatPr baseColWidth="10" defaultRowHeight="15" x14ac:dyDescent="0.2"/>
  <sheetData>
    <row r="1" spans="1:4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620</v>
      </c>
      <c r="H1" t="s">
        <v>621</v>
      </c>
      <c r="I1" t="s">
        <v>12</v>
      </c>
      <c r="J1" t="s">
        <v>13</v>
      </c>
      <c r="K1" t="s">
        <v>14</v>
      </c>
      <c r="L1" t="s">
        <v>15</v>
      </c>
      <c r="M1" t="s">
        <v>622</v>
      </c>
      <c r="N1" t="s">
        <v>18</v>
      </c>
      <c r="O1" t="s">
        <v>19</v>
      </c>
      <c r="P1" t="s">
        <v>628</v>
      </c>
      <c r="Q1" t="s">
        <v>627</v>
      </c>
      <c r="R1" t="s">
        <v>632</v>
      </c>
      <c r="S1" t="s">
        <v>631</v>
      </c>
      <c r="T1" t="s">
        <v>636</v>
      </c>
      <c r="U1" t="s">
        <v>635</v>
      </c>
      <c r="V1" t="s">
        <v>642</v>
      </c>
      <c r="W1" t="s">
        <v>641</v>
      </c>
      <c r="X1" t="s">
        <v>652</v>
      </c>
      <c r="Y1" t="s">
        <v>651</v>
      </c>
      <c r="Z1" t="s">
        <v>672</v>
      </c>
      <c r="AA1" t="s">
        <v>671</v>
      </c>
      <c r="AB1" t="s">
        <v>688</v>
      </c>
      <c r="AC1" t="s">
        <v>687</v>
      </c>
      <c r="AD1" t="s">
        <v>694</v>
      </c>
      <c r="AE1" t="s">
        <v>693</v>
      </c>
      <c r="AF1" t="s">
        <v>698</v>
      </c>
      <c r="AG1" t="s">
        <v>697</v>
      </c>
      <c r="AH1" t="s">
        <v>702</v>
      </c>
      <c r="AI1" t="s">
        <v>701</v>
      </c>
      <c r="AJ1" t="s">
        <v>708</v>
      </c>
      <c r="AK1" t="s">
        <v>707</v>
      </c>
      <c r="AL1" t="s">
        <v>716</v>
      </c>
      <c r="AM1" t="s">
        <v>715</v>
      </c>
      <c r="AN1" t="s">
        <v>720</v>
      </c>
      <c r="AO1" t="s">
        <v>719</v>
      </c>
    </row>
    <row r="2" spans="1:41" x14ac:dyDescent="0.2">
      <c r="A2" t="s">
        <v>141</v>
      </c>
      <c r="B2">
        <v>12073895</v>
      </c>
      <c r="C2">
        <v>0</v>
      </c>
      <c r="D2" s="2">
        <v>42178</v>
      </c>
      <c r="E2">
        <v>15</v>
      </c>
      <c r="F2">
        <v>15</v>
      </c>
      <c r="Q2">
        <f>COUNTIF(Q3:Q12,"*&lt;*")</f>
        <v>7</v>
      </c>
      <c r="S2">
        <f>COUNTIF(S3:S12,"*&lt;*")</f>
        <v>9</v>
      </c>
      <c r="U2">
        <f>COUNTIF(U3:U12,"*&lt;*")</f>
        <v>8</v>
      </c>
      <c r="W2">
        <f>COUNTIF(W3:W12,"*&lt;*")</f>
        <v>6</v>
      </c>
      <c r="Y2">
        <f>COUNTIF(Y3:Y12,"*&lt;*")</f>
        <v>9</v>
      </c>
      <c r="AA2">
        <f>COUNTIF(AA3:AA12,"*&lt;*")</f>
        <v>6</v>
      </c>
      <c r="AC2">
        <f>COUNTIF(AC3:AC12,"*&lt;*")</f>
        <v>9</v>
      </c>
      <c r="AE2">
        <f>COUNTIF(AE3:AE12,"*&lt;*")</f>
        <v>4</v>
      </c>
      <c r="AG2">
        <f>COUNTIF(AG3:AG12,"*&lt;*")</f>
        <v>9</v>
      </c>
      <c r="AI2">
        <f>COUNTIF(AI3:AI12,"*&lt;*")</f>
        <v>9</v>
      </c>
      <c r="AK2">
        <f>COUNTIF(AK3:AK12,"*&lt;*")</f>
        <v>9</v>
      </c>
      <c r="AM2">
        <f>COUNTIF(AM3:AM12,"*&lt;*")</f>
        <v>8</v>
      </c>
      <c r="AO2">
        <f>COUNTIF(AO3:AO12,"*&lt;*")</f>
        <v>9</v>
      </c>
    </row>
    <row r="3" spans="1:41" x14ac:dyDescent="0.2">
      <c r="A3" t="s">
        <v>147</v>
      </c>
      <c r="B3">
        <v>12120600</v>
      </c>
      <c r="C3">
        <v>1</v>
      </c>
      <c r="D3" s="2">
        <v>42170</v>
      </c>
      <c r="E3">
        <v>15</v>
      </c>
      <c r="F3">
        <v>15</v>
      </c>
      <c r="G3">
        <v>12120600</v>
      </c>
      <c r="H3" t="s">
        <v>607</v>
      </c>
      <c r="I3" t="s">
        <v>149</v>
      </c>
      <c r="J3" t="s">
        <v>150</v>
      </c>
      <c r="K3" t="s">
        <v>151</v>
      </c>
      <c r="L3">
        <v>1502503</v>
      </c>
      <c r="M3">
        <v>201506171410</v>
      </c>
      <c r="N3" t="s">
        <v>154</v>
      </c>
      <c r="O3">
        <v>9</v>
      </c>
      <c r="Q3" t="s">
        <v>159</v>
      </c>
      <c r="R3">
        <v>0.158</v>
      </c>
      <c r="U3" t="s">
        <v>159</v>
      </c>
      <c r="W3" t="s">
        <v>159</v>
      </c>
      <c r="Y3" t="s">
        <v>159</v>
      </c>
      <c r="AA3" t="s">
        <v>159</v>
      </c>
      <c r="AC3" t="s">
        <v>159</v>
      </c>
      <c r="AD3">
        <v>0.17699999999999999</v>
      </c>
      <c r="AE3" t="s">
        <v>160</v>
      </c>
      <c r="AG3" t="s">
        <v>159</v>
      </c>
      <c r="AI3" t="s">
        <v>159</v>
      </c>
      <c r="AK3" t="s">
        <v>159</v>
      </c>
      <c r="AM3" t="s">
        <v>159</v>
      </c>
      <c r="AO3" t="s">
        <v>159</v>
      </c>
    </row>
    <row r="4" spans="1:41" x14ac:dyDescent="0.2">
      <c r="A4" t="s">
        <v>147</v>
      </c>
      <c r="B4">
        <v>12120600</v>
      </c>
      <c r="C4">
        <v>1</v>
      </c>
      <c r="D4" s="2">
        <v>42170</v>
      </c>
      <c r="E4">
        <v>15</v>
      </c>
      <c r="F4">
        <v>15</v>
      </c>
      <c r="G4">
        <v>12120600</v>
      </c>
      <c r="H4" t="s">
        <v>607</v>
      </c>
      <c r="I4" t="s">
        <v>149</v>
      </c>
      <c r="J4" t="s">
        <v>150</v>
      </c>
      <c r="K4" t="s">
        <v>151</v>
      </c>
      <c r="L4">
        <v>1501685</v>
      </c>
      <c r="M4">
        <v>201504220950</v>
      </c>
      <c r="N4" t="s">
        <v>154</v>
      </c>
      <c r="O4">
        <v>9</v>
      </c>
      <c r="Q4" t="s">
        <v>159</v>
      </c>
      <c r="S4" t="s">
        <v>159</v>
      </c>
      <c r="U4" t="s">
        <v>159</v>
      </c>
      <c r="W4" t="s">
        <v>159</v>
      </c>
      <c r="Y4" t="s">
        <v>159</v>
      </c>
      <c r="Z4">
        <v>8.6999999999999994E-3</v>
      </c>
      <c r="AC4" t="s">
        <v>159</v>
      </c>
      <c r="AE4" t="s">
        <v>159</v>
      </c>
      <c r="AG4" t="s">
        <v>159</v>
      </c>
      <c r="AI4" t="s">
        <v>159</v>
      </c>
      <c r="AK4" t="s">
        <v>159</v>
      </c>
      <c r="AL4">
        <v>2.1100000000000001E-2</v>
      </c>
      <c r="AO4" t="s">
        <v>159</v>
      </c>
    </row>
    <row r="5" spans="1:41" x14ac:dyDescent="0.2">
      <c r="A5" t="s">
        <v>147</v>
      </c>
      <c r="B5">
        <v>12120600</v>
      </c>
      <c r="C5">
        <v>1</v>
      </c>
      <c r="D5" s="2">
        <v>42170</v>
      </c>
      <c r="E5">
        <v>15</v>
      </c>
      <c r="F5">
        <v>15</v>
      </c>
      <c r="G5">
        <v>12120600</v>
      </c>
      <c r="H5" t="s">
        <v>607</v>
      </c>
      <c r="I5" t="s">
        <v>149</v>
      </c>
      <c r="J5" t="s">
        <v>150</v>
      </c>
      <c r="K5" t="s">
        <v>151</v>
      </c>
      <c r="L5">
        <v>1502088</v>
      </c>
      <c r="M5">
        <v>201505200950</v>
      </c>
      <c r="N5" t="s">
        <v>154</v>
      </c>
      <c r="O5">
        <v>9</v>
      </c>
      <c r="Q5" t="s">
        <v>159</v>
      </c>
      <c r="S5" t="s">
        <v>159</v>
      </c>
      <c r="U5" t="s">
        <v>159</v>
      </c>
      <c r="W5" t="s">
        <v>159</v>
      </c>
      <c r="Y5" t="s">
        <v>159</v>
      </c>
      <c r="AA5" t="s">
        <v>159</v>
      </c>
      <c r="AB5">
        <v>0.28399999999999997</v>
      </c>
      <c r="AC5" t="s">
        <v>160</v>
      </c>
      <c r="AD5">
        <v>0.13200000000000001</v>
      </c>
      <c r="AE5" t="s">
        <v>160</v>
      </c>
      <c r="AG5" t="s">
        <v>159</v>
      </c>
      <c r="AI5" t="s">
        <v>159</v>
      </c>
      <c r="AK5" t="s">
        <v>159</v>
      </c>
      <c r="AL5">
        <v>4.8500000000000001E-2</v>
      </c>
      <c r="AO5" t="s">
        <v>159</v>
      </c>
    </row>
    <row r="6" spans="1:41" x14ac:dyDescent="0.2">
      <c r="A6" t="s">
        <v>245</v>
      </c>
      <c r="B6">
        <v>12110495</v>
      </c>
      <c r="C6">
        <v>4</v>
      </c>
      <c r="D6" s="2">
        <v>42171</v>
      </c>
      <c r="E6">
        <v>15</v>
      </c>
      <c r="F6">
        <v>4</v>
      </c>
      <c r="G6">
        <v>12110495</v>
      </c>
      <c r="H6" t="s">
        <v>613</v>
      </c>
      <c r="I6" t="s">
        <v>247</v>
      </c>
      <c r="J6" t="s">
        <v>248</v>
      </c>
      <c r="K6" t="s">
        <v>151</v>
      </c>
      <c r="L6">
        <v>1502100</v>
      </c>
      <c r="M6">
        <v>201505210940</v>
      </c>
      <c r="N6" t="s">
        <v>154</v>
      </c>
      <c r="O6">
        <v>9</v>
      </c>
      <c r="P6">
        <v>7.6E-3</v>
      </c>
      <c r="S6" t="s">
        <v>159</v>
      </c>
      <c r="U6" t="s">
        <v>159</v>
      </c>
      <c r="V6">
        <v>2.9399999999999999E-2</v>
      </c>
      <c r="W6" t="s">
        <v>160</v>
      </c>
      <c r="Y6" t="s">
        <v>159</v>
      </c>
      <c r="AA6" t="s">
        <v>159</v>
      </c>
      <c r="AC6" t="s">
        <v>159</v>
      </c>
      <c r="AD6">
        <v>0.124</v>
      </c>
      <c r="AE6" t="s">
        <v>160</v>
      </c>
      <c r="AG6" t="s">
        <v>159</v>
      </c>
      <c r="AI6" t="s">
        <v>159</v>
      </c>
      <c r="AK6" t="s">
        <v>159</v>
      </c>
      <c r="AM6" t="s">
        <v>159</v>
      </c>
      <c r="AO6" t="s">
        <v>159</v>
      </c>
    </row>
    <row r="7" spans="1:41" x14ac:dyDescent="0.2">
      <c r="A7" t="s">
        <v>245</v>
      </c>
      <c r="B7">
        <v>12110495</v>
      </c>
      <c r="C7">
        <v>4</v>
      </c>
      <c r="D7" s="2">
        <v>42171</v>
      </c>
      <c r="E7">
        <v>15</v>
      </c>
      <c r="F7">
        <v>4</v>
      </c>
      <c r="G7">
        <v>12110495</v>
      </c>
      <c r="H7" t="s">
        <v>613</v>
      </c>
      <c r="I7" t="s">
        <v>247</v>
      </c>
      <c r="J7" t="s">
        <v>248</v>
      </c>
      <c r="K7" t="s">
        <v>151</v>
      </c>
      <c r="L7">
        <v>1500284</v>
      </c>
      <c r="M7">
        <v>201506180941</v>
      </c>
      <c r="N7" t="s">
        <v>272</v>
      </c>
      <c r="O7">
        <v>7</v>
      </c>
      <c r="Q7" t="s">
        <v>159</v>
      </c>
      <c r="S7" t="s">
        <v>159</v>
      </c>
      <c r="U7" t="s">
        <v>159</v>
      </c>
      <c r="V7">
        <v>1.23E-2</v>
      </c>
      <c r="W7" t="s">
        <v>160</v>
      </c>
      <c r="Y7" t="s">
        <v>159</v>
      </c>
      <c r="AA7" t="s">
        <v>159</v>
      </c>
      <c r="AC7" t="s">
        <v>159</v>
      </c>
      <c r="AE7" t="s">
        <v>159</v>
      </c>
      <c r="AG7" t="s">
        <v>159</v>
      </c>
      <c r="AI7" t="s">
        <v>159</v>
      </c>
      <c r="AK7" t="s">
        <v>159</v>
      </c>
      <c r="AM7" t="s">
        <v>159</v>
      </c>
      <c r="AO7" t="s">
        <v>159</v>
      </c>
    </row>
    <row r="8" spans="1:41" x14ac:dyDescent="0.2">
      <c r="A8" t="s">
        <v>245</v>
      </c>
      <c r="B8">
        <v>12110495</v>
      </c>
      <c r="C8">
        <v>4</v>
      </c>
      <c r="D8" s="2">
        <v>42171</v>
      </c>
      <c r="E8">
        <v>15</v>
      </c>
      <c r="F8">
        <v>4</v>
      </c>
      <c r="G8">
        <v>12110495</v>
      </c>
      <c r="H8" t="s">
        <v>613</v>
      </c>
      <c r="I8" t="s">
        <v>247</v>
      </c>
      <c r="J8" t="s">
        <v>248</v>
      </c>
      <c r="K8" t="s">
        <v>151</v>
      </c>
      <c r="L8">
        <v>1501707</v>
      </c>
      <c r="M8">
        <v>201504231000</v>
      </c>
      <c r="N8" t="s">
        <v>154</v>
      </c>
      <c r="O8">
        <v>9</v>
      </c>
      <c r="Q8" t="s">
        <v>159</v>
      </c>
      <c r="S8" t="s">
        <v>159</v>
      </c>
      <c r="U8" t="s">
        <v>159</v>
      </c>
      <c r="V8">
        <v>3.8699999999999998E-2</v>
      </c>
      <c r="W8" t="s">
        <v>160</v>
      </c>
      <c r="Y8" t="s">
        <v>159</v>
      </c>
      <c r="AA8" t="s">
        <v>159</v>
      </c>
      <c r="AC8" t="s">
        <v>159</v>
      </c>
      <c r="AE8" t="s">
        <v>159</v>
      </c>
      <c r="AG8" t="s">
        <v>159</v>
      </c>
      <c r="AI8" t="s">
        <v>159</v>
      </c>
      <c r="AK8" t="s">
        <v>159</v>
      </c>
      <c r="AM8" t="s">
        <v>159</v>
      </c>
      <c r="AO8" t="s">
        <v>159</v>
      </c>
    </row>
    <row r="9" spans="1:41" x14ac:dyDescent="0.2">
      <c r="A9" t="s">
        <v>245</v>
      </c>
      <c r="B9">
        <v>12110495</v>
      </c>
      <c r="C9">
        <v>4</v>
      </c>
      <c r="D9" s="2">
        <v>42171</v>
      </c>
      <c r="E9">
        <v>15</v>
      </c>
      <c r="F9">
        <v>4</v>
      </c>
      <c r="G9">
        <v>12110495</v>
      </c>
      <c r="H9" t="s">
        <v>613</v>
      </c>
      <c r="I9" t="s">
        <v>247</v>
      </c>
      <c r="J9" t="s">
        <v>248</v>
      </c>
      <c r="K9" t="s">
        <v>151</v>
      </c>
      <c r="L9">
        <v>1502501</v>
      </c>
      <c r="M9">
        <v>201506180940</v>
      </c>
      <c r="N9" t="s">
        <v>154</v>
      </c>
      <c r="O9">
        <v>7</v>
      </c>
      <c r="Q9" t="s">
        <v>159</v>
      </c>
      <c r="S9" t="s">
        <v>159</v>
      </c>
      <c r="U9" t="s">
        <v>159</v>
      </c>
      <c r="V9">
        <v>1.4200000000000001E-2</v>
      </c>
      <c r="W9" t="s">
        <v>160</v>
      </c>
      <c r="Y9" t="s">
        <v>159</v>
      </c>
      <c r="AA9" t="s">
        <v>159</v>
      </c>
      <c r="AC9" t="s">
        <v>159</v>
      </c>
      <c r="AE9" t="s">
        <v>159</v>
      </c>
      <c r="AG9" t="s">
        <v>159</v>
      </c>
      <c r="AI9" t="s">
        <v>159</v>
      </c>
      <c r="AK9" t="s">
        <v>159</v>
      </c>
      <c r="AM9" t="s">
        <v>159</v>
      </c>
      <c r="AO9" t="s">
        <v>159</v>
      </c>
    </row>
    <row r="10" spans="1:41" x14ac:dyDescent="0.2">
      <c r="A10" t="s">
        <v>335</v>
      </c>
      <c r="B10">
        <v>12126910</v>
      </c>
      <c r="C10">
        <v>5</v>
      </c>
      <c r="D10" s="2">
        <v>42194</v>
      </c>
      <c r="E10">
        <v>15</v>
      </c>
      <c r="F10">
        <v>15</v>
      </c>
      <c r="G10">
        <v>12126910</v>
      </c>
      <c r="H10" t="s">
        <v>619</v>
      </c>
      <c r="I10" t="s">
        <v>337</v>
      </c>
      <c r="J10" t="s">
        <v>338</v>
      </c>
      <c r="K10" t="s">
        <v>151</v>
      </c>
      <c r="L10">
        <v>1502542</v>
      </c>
      <c r="M10">
        <v>201506161230</v>
      </c>
      <c r="N10" t="s">
        <v>154</v>
      </c>
      <c r="O10">
        <v>7</v>
      </c>
      <c r="P10">
        <v>1.15E-2</v>
      </c>
      <c r="S10" t="s">
        <v>159</v>
      </c>
      <c r="U10" t="s">
        <v>159</v>
      </c>
      <c r="W10" t="s">
        <v>159</v>
      </c>
      <c r="Y10" t="s">
        <v>159</v>
      </c>
      <c r="Z10">
        <v>3.5000000000000001E-3</v>
      </c>
      <c r="AC10" t="s">
        <v>159</v>
      </c>
      <c r="AD10">
        <v>0.19900000000000001</v>
      </c>
      <c r="AE10" t="s">
        <v>160</v>
      </c>
      <c r="AG10" t="s">
        <v>159</v>
      </c>
      <c r="AI10" t="s">
        <v>159</v>
      </c>
      <c r="AK10" t="s">
        <v>159</v>
      </c>
      <c r="AM10" t="s">
        <v>159</v>
      </c>
      <c r="AO10" t="s">
        <v>159</v>
      </c>
    </row>
    <row r="11" spans="1:41" x14ac:dyDescent="0.2">
      <c r="A11" t="s">
        <v>335</v>
      </c>
      <c r="B11">
        <v>12126910</v>
      </c>
      <c r="C11">
        <v>5</v>
      </c>
      <c r="D11" s="2">
        <v>42194</v>
      </c>
      <c r="E11">
        <v>15</v>
      </c>
      <c r="F11">
        <v>15</v>
      </c>
      <c r="G11">
        <v>12126910</v>
      </c>
      <c r="H11" t="s">
        <v>619</v>
      </c>
      <c r="I11" t="s">
        <v>337</v>
      </c>
      <c r="J11" t="s">
        <v>338</v>
      </c>
      <c r="K11" t="s">
        <v>151</v>
      </c>
      <c r="L11">
        <v>1502158</v>
      </c>
      <c r="M11">
        <v>201504221000</v>
      </c>
      <c r="N11" t="s">
        <v>154</v>
      </c>
      <c r="O11">
        <v>9</v>
      </c>
      <c r="Q11" t="s">
        <v>159</v>
      </c>
      <c r="S11" t="s">
        <v>159</v>
      </c>
      <c r="T11">
        <v>5.7000000000000002E-3</v>
      </c>
      <c r="W11" t="s">
        <v>159</v>
      </c>
      <c r="X11">
        <v>5.5E-2</v>
      </c>
      <c r="Z11">
        <v>9.4999999999999998E-3</v>
      </c>
      <c r="AC11" t="s">
        <v>159</v>
      </c>
      <c r="AD11">
        <v>0.38500000000000001</v>
      </c>
      <c r="AE11" t="s">
        <v>160</v>
      </c>
      <c r="AF11">
        <v>4.3E-3</v>
      </c>
      <c r="AH11">
        <v>9.8400000000000001E-2</v>
      </c>
      <c r="AI11" t="s">
        <v>160</v>
      </c>
      <c r="AJ11">
        <v>1.67E-2</v>
      </c>
      <c r="AM11" t="s">
        <v>159</v>
      </c>
      <c r="AN11">
        <v>5.3499999999999999E-2</v>
      </c>
    </row>
    <row r="12" spans="1:41" x14ac:dyDescent="0.2">
      <c r="A12" t="s">
        <v>335</v>
      </c>
      <c r="B12">
        <v>12126910</v>
      </c>
      <c r="C12">
        <v>5</v>
      </c>
      <c r="D12" s="2">
        <v>42194</v>
      </c>
      <c r="E12">
        <v>15</v>
      </c>
      <c r="F12">
        <v>15</v>
      </c>
      <c r="G12">
        <v>12126910</v>
      </c>
      <c r="H12" t="s">
        <v>619</v>
      </c>
      <c r="I12" t="s">
        <v>337</v>
      </c>
      <c r="J12" t="s">
        <v>338</v>
      </c>
      <c r="K12" t="s">
        <v>151</v>
      </c>
      <c r="L12">
        <v>1502132</v>
      </c>
      <c r="M12">
        <v>201505201100</v>
      </c>
      <c r="N12" t="s">
        <v>154</v>
      </c>
      <c r="O12">
        <v>9</v>
      </c>
      <c r="P12">
        <v>1.04E-2</v>
      </c>
      <c r="S12" t="s">
        <v>159</v>
      </c>
      <c r="T12">
        <v>4.7000000000000002E-3</v>
      </c>
      <c r="W12" t="s">
        <v>159</v>
      </c>
      <c r="Y12" t="s">
        <v>159</v>
      </c>
      <c r="Z12">
        <v>3.5999999999999999E-3</v>
      </c>
      <c r="AC12" t="s">
        <v>159</v>
      </c>
      <c r="AD12">
        <v>0.20200000000000001</v>
      </c>
      <c r="AE12" t="s">
        <v>160</v>
      </c>
      <c r="AG12" t="s">
        <v>159</v>
      </c>
      <c r="AI12" t="s">
        <v>159</v>
      </c>
      <c r="AK12" t="s">
        <v>159</v>
      </c>
      <c r="AM12" t="s">
        <v>159</v>
      </c>
      <c r="AO12" t="s">
        <v>159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J17"/>
  <sheetViews>
    <sheetView workbookViewId="0">
      <selection activeCell="A3" sqref="A3:AJ17"/>
      <pivotSelection pane="bottomRight" showHeader="1" click="1" r:id="rId1">
        <pivotArea type="all" dataOnly="0" outline="0" fieldPosition="0"/>
      </pivotSelection>
    </sheetView>
  </sheetViews>
  <sheetFormatPr baseColWidth="10" defaultRowHeight="15" x14ac:dyDescent="0.2"/>
  <cols>
    <col min="1" max="1" width="12.33203125" bestFit="1" customWidth="1"/>
    <col min="2" max="2" width="41" bestFit="1" customWidth="1"/>
    <col min="3" max="3" width="39.83203125" bestFit="1" customWidth="1"/>
    <col min="4" max="4" width="40.33203125" bestFit="1" customWidth="1"/>
    <col min="5" max="5" width="37.33203125" bestFit="1" customWidth="1"/>
    <col min="6" max="6" width="35.83203125" bestFit="1" customWidth="1"/>
    <col min="7" max="7" width="38" bestFit="1" customWidth="1"/>
    <col min="8" max="8" width="32.33203125" bestFit="1" customWidth="1"/>
    <col min="9" max="9" width="41.33203125" bestFit="1" customWidth="1"/>
    <col min="10" max="10" width="37" bestFit="1" customWidth="1"/>
    <col min="11" max="11" width="41.6640625" bestFit="1" customWidth="1"/>
    <col min="12" max="12" width="34.6640625" bestFit="1" customWidth="1"/>
    <col min="13" max="13" width="47" bestFit="1" customWidth="1"/>
    <col min="14" max="14" width="48" bestFit="1" customWidth="1"/>
    <col min="15" max="15" width="35.5" bestFit="1" customWidth="1"/>
    <col min="16" max="16" width="47.5" bestFit="1" customWidth="1"/>
    <col min="17" max="17" width="33.5" bestFit="1" customWidth="1"/>
    <col min="18" max="18" width="46.33203125" bestFit="1" customWidth="1"/>
    <col min="19" max="19" width="41" bestFit="1" customWidth="1"/>
    <col min="20" max="20" width="41.83203125" bestFit="1" customWidth="1"/>
    <col min="21" max="21" width="42" bestFit="1" customWidth="1"/>
    <col min="22" max="22" width="42.5" bestFit="1" customWidth="1"/>
    <col min="23" max="23" width="38.33203125" bestFit="1" customWidth="1"/>
    <col min="24" max="24" width="36.1640625" bestFit="1" customWidth="1"/>
    <col min="25" max="25" width="34" bestFit="1" customWidth="1"/>
    <col min="26" max="26" width="35.83203125" bestFit="1" customWidth="1"/>
    <col min="27" max="27" width="31.33203125" bestFit="1" customWidth="1"/>
    <col min="28" max="28" width="31.83203125" bestFit="1" customWidth="1"/>
    <col min="29" max="29" width="36.5" bestFit="1" customWidth="1"/>
    <col min="30" max="30" width="44.83203125" bestFit="1" customWidth="1"/>
    <col min="31" max="31" width="41.5" bestFit="1" customWidth="1"/>
    <col min="32" max="32" width="42.83203125" bestFit="1" customWidth="1"/>
    <col min="33" max="33" width="46.83203125" bestFit="1" customWidth="1"/>
    <col min="34" max="34" width="33.33203125" bestFit="1" customWidth="1"/>
    <col min="35" max="35" width="34.5" bestFit="1" customWidth="1"/>
    <col min="36" max="36" width="33.33203125" bestFit="1" customWidth="1"/>
  </cols>
  <sheetData>
    <row r="3" spans="1:36" x14ac:dyDescent="0.2">
      <c r="A3" s="10" t="s">
        <v>738</v>
      </c>
      <c r="B3" t="s">
        <v>805</v>
      </c>
      <c r="C3" t="s">
        <v>890</v>
      </c>
      <c r="D3" t="s">
        <v>806</v>
      </c>
      <c r="E3" t="s">
        <v>891</v>
      </c>
      <c r="F3" t="s">
        <v>807</v>
      </c>
      <c r="G3" t="s">
        <v>892</v>
      </c>
      <c r="H3" t="s">
        <v>893</v>
      </c>
      <c r="I3" t="s">
        <v>808</v>
      </c>
      <c r="J3" t="s">
        <v>894</v>
      </c>
      <c r="K3" t="s">
        <v>895</v>
      </c>
      <c r="L3" t="s">
        <v>811</v>
      </c>
      <c r="M3" t="s">
        <v>896</v>
      </c>
      <c r="N3" t="s">
        <v>897</v>
      </c>
      <c r="O3" t="s">
        <v>898</v>
      </c>
      <c r="P3" t="s">
        <v>899</v>
      </c>
      <c r="Q3" t="s">
        <v>900</v>
      </c>
      <c r="R3" t="s">
        <v>812</v>
      </c>
      <c r="S3" t="s">
        <v>901</v>
      </c>
      <c r="T3" t="s">
        <v>902</v>
      </c>
      <c r="U3" t="s">
        <v>903</v>
      </c>
      <c r="V3" t="s">
        <v>904</v>
      </c>
      <c r="W3" t="s">
        <v>813</v>
      </c>
      <c r="X3" t="s">
        <v>905</v>
      </c>
      <c r="Y3" t="s">
        <v>906</v>
      </c>
      <c r="Z3" t="s">
        <v>814</v>
      </c>
      <c r="AA3" t="s">
        <v>907</v>
      </c>
      <c r="AB3" t="s">
        <v>815</v>
      </c>
      <c r="AC3" t="s">
        <v>908</v>
      </c>
      <c r="AD3" t="s">
        <v>810</v>
      </c>
      <c r="AE3" t="s">
        <v>809</v>
      </c>
      <c r="AF3" t="s">
        <v>909</v>
      </c>
      <c r="AG3" t="s">
        <v>910</v>
      </c>
      <c r="AH3" t="s">
        <v>816</v>
      </c>
      <c r="AI3" t="s">
        <v>911</v>
      </c>
      <c r="AJ3" t="s">
        <v>817</v>
      </c>
    </row>
    <row r="4" spans="1:36" x14ac:dyDescent="0.2">
      <c r="A4" s="11" t="s">
        <v>202</v>
      </c>
      <c r="B4" s="9">
        <v>1.1699999999999999E-2</v>
      </c>
      <c r="C4" s="9"/>
      <c r="D4" s="9"/>
      <c r="E4" s="9">
        <v>4.5999999999999999E-3</v>
      </c>
      <c r="F4" s="9">
        <v>2.8E-3</v>
      </c>
      <c r="G4" s="9">
        <v>9.1000000000000004E-3</v>
      </c>
      <c r="H4" s="9">
        <v>3.3999999999999998E-3</v>
      </c>
      <c r="I4" s="9"/>
      <c r="J4" s="9">
        <v>2.5666666666666667E-2</v>
      </c>
      <c r="K4" s="9"/>
      <c r="L4" s="9"/>
      <c r="M4" s="9"/>
      <c r="N4" s="9"/>
      <c r="O4" s="9"/>
      <c r="P4" s="9"/>
      <c r="Q4" s="9"/>
      <c r="R4" s="9">
        <v>7.4999999999999997E-3</v>
      </c>
      <c r="S4" s="9"/>
      <c r="T4" s="9"/>
      <c r="U4" s="9">
        <v>2.8999999999999998E-3</v>
      </c>
      <c r="V4" s="9"/>
      <c r="W4" s="9">
        <v>0.32100000000000001</v>
      </c>
      <c r="X4" s="9"/>
      <c r="Y4" s="9"/>
      <c r="Z4" s="9">
        <v>0.23966666666666669</v>
      </c>
      <c r="AA4" s="9"/>
      <c r="AB4" s="9">
        <v>4.0000000000000001E-3</v>
      </c>
      <c r="AC4" s="9"/>
      <c r="AD4" s="9"/>
      <c r="AE4" s="9"/>
      <c r="AF4" s="9"/>
      <c r="AG4" s="9">
        <v>2.3800000000000002E-2</v>
      </c>
      <c r="AH4" s="9"/>
      <c r="AI4" s="9">
        <v>3.3999999999999998E-3</v>
      </c>
      <c r="AJ4" s="9"/>
    </row>
    <row r="5" spans="1:36" x14ac:dyDescent="0.2">
      <c r="A5" s="11" t="s">
        <v>213</v>
      </c>
      <c r="B5" s="9">
        <v>1.72E-2</v>
      </c>
      <c r="C5" s="9"/>
      <c r="D5" s="9">
        <v>0.124</v>
      </c>
      <c r="E5" s="9"/>
      <c r="F5" s="9"/>
      <c r="G5" s="9"/>
      <c r="H5" s="9"/>
      <c r="I5" s="9">
        <v>6.5166666666666664E-2</v>
      </c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>
        <v>0.25666666666666665</v>
      </c>
      <c r="AA5" s="9"/>
      <c r="AB5" s="9"/>
      <c r="AC5" s="9"/>
      <c r="AD5" s="9">
        <v>7.6499999999999999E-2</v>
      </c>
      <c r="AE5" s="9"/>
      <c r="AF5" s="9">
        <v>1.9099999999999999E-2</v>
      </c>
      <c r="AG5" s="9"/>
      <c r="AH5" s="9"/>
      <c r="AI5" s="9"/>
      <c r="AJ5" s="9"/>
    </row>
    <row r="6" spans="1:36" x14ac:dyDescent="0.2">
      <c r="A6" s="11" t="s">
        <v>321</v>
      </c>
      <c r="B6" s="9"/>
      <c r="C6" s="9">
        <v>6.6E-3</v>
      </c>
      <c r="D6" s="9">
        <v>0.154</v>
      </c>
      <c r="E6" s="9">
        <v>7.1999999999999998E-3</v>
      </c>
      <c r="F6" s="9"/>
      <c r="G6" s="9"/>
      <c r="H6" s="9">
        <v>6.0333333333333324E-3</v>
      </c>
      <c r="I6" s="9"/>
      <c r="J6" s="9"/>
      <c r="K6" s="9"/>
      <c r="L6" s="9"/>
      <c r="M6" s="9"/>
      <c r="N6" s="9"/>
      <c r="O6" s="9"/>
      <c r="P6" s="9"/>
      <c r="Q6" s="9"/>
      <c r="R6" s="9">
        <v>7.3666666666666672E-3</v>
      </c>
      <c r="S6" s="9"/>
      <c r="T6" s="9"/>
      <c r="U6" s="9">
        <v>2.2000000000000001E-3</v>
      </c>
      <c r="V6" s="9">
        <v>2.29E-2</v>
      </c>
      <c r="W6" s="9">
        <v>0.46699999999999997</v>
      </c>
      <c r="X6" s="9"/>
      <c r="Y6" s="9"/>
      <c r="Z6" s="9">
        <v>0.34499999999999997</v>
      </c>
      <c r="AA6" s="9"/>
      <c r="AB6" s="9">
        <v>3.5666666666666663E-3</v>
      </c>
      <c r="AC6" s="9"/>
      <c r="AD6" s="9"/>
      <c r="AE6" s="9"/>
      <c r="AF6" s="9"/>
      <c r="AG6" s="9"/>
      <c r="AH6" s="9"/>
      <c r="AI6" s="9"/>
      <c r="AJ6" s="9"/>
    </row>
    <row r="7" spans="1:36" x14ac:dyDescent="0.2">
      <c r="A7" s="11" t="s">
        <v>182</v>
      </c>
      <c r="B7" s="9">
        <v>9.2999999999999992E-3</v>
      </c>
      <c r="C7" s="9"/>
      <c r="D7" s="9">
        <v>0.25600000000000001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>
        <v>0.22700000000000001</v>
      </c>
      <c r="AA7" s="9"/>
      <c r="AB7" s="9">
        <v>4.3E-3</v>
      </c>
      <c r="AC7" s="9"/>
      <c r="AD7" s="9">
        <v>9.3100000000000002E-2</v>
      </c>
      <c r="AE7" s="9"/>
      <c r="AF7" s="9"/>
      <c r="AG7" s="9"/>
      <c r="AH7" s="9"/>
      <c r="AI7" s="9"/>
      <c r="AJ7" s="9"/>
    </row>
    <row r="8" spans="1:36" x14ac:dyDescent="0.2">
      <c r="A8" s="11" t="s">
        <v>172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>
        <v>6.7000000000000002E-3</v>
      </c>
      <c r="S8" s="9"/>
      <c r="T8" s="9"/>
      <c r="U8" s="9"/>
      <c r="V8" s="9"/>
      <c r="W8" s="9"/>
      <c r="X8" s="9"/>
      <c r="Y8" s="9"/>
      <c r="Z8" s="9">
        <v>0.15999999999999998</v>
      </c>
      <c r="AA8" s="9"/>
      <c r="AB8" s="9"/>
      <c r="AC8" s="9"/>
      <c r="AD8" s="9"/>
      <c r="AE8" s="9"/>
      <c r="AF8" s="9"/>
      <c r="AG8" s="9"/>
      <c r="AH8" s="9"/>
      <c r="AI8" s="9"/>
      <c r="AJ8" s="9"/>
    </row>
    <row r="9" spans="1:36" x14ac:dyDescent="0.2">
      <c r="A9" s="11" t="s">
        <v>147</v>
      </c>
      <c r="B9" s="9"/>
      <c r="C9" s="9"/>
      <c r="D9" s="9">
        <v>0.158</v>
      </c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>
        <v>8.6999999999999994E-3</v>
      </c>
      <c r="S9" s="9"/>
      <c r="T9" s="9"/>
      <c r="U9" s="9"/>
      <c r="V9" s="9"/>
      <c r="W9" s="9">
        <v>0.28399999999999997</v>
      </c>
      <c r="X9" s="9"/>
      <c r="Y9" s="9"/>
      <c r="Z9" s="9">
        <v>0.1545</v>
      </c>
      <c r="AA9" s="9"/>
      <c r="AB9" s="9"/>
      <c r="AC9" s="9"/>
      <c r="AD9" s="9"/>
      <c r="AE9" s="9"/>
      <c r="AF9" s="9"/>
      <c r="AG9" s="9"/>
      <c r="AH9" s="9">
        <v>3.4799999999999998E-2</v>
      </c>
      <c r="AI9" s="9"/>
      <c r="AJ9" s="9"/>
    </row>
    <row r="10" spans="1:36" x14ac:dyDescent="0.2">
      <c r="A10" s="11" t="s">
        <v>245</v>
      </c>
      <c r="B10" s="9">
        <v>7.6E-3</v>
      </c>
      <c r="C10" s="9"/>
      <c r="D10" s="9"/>
      <c r="E10" s="9"/>
      <c r="F10" s="9"/>
      <c r="G10" s="9"/>
      <c r="H10" s="9"/>
      <c r="I10" s="9">
        <v>2.3650000000000001E-2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>
        <v>0.124</v>
      </c>
      <c r="AA10" s="9"/>
      <c r="AB10" s="9"/>
      <c r="AC10" s="9"/>
      <c r="AD10" s="9"/>
      <c r="AE10" s="9"/>
      <c r="AF10" s="9"/>
      <c r="AG10" s="9"/>
      <c r="AH10" s="9"/>
      <c r="AI10" s="9"/>
      <c r="AJ10" s="9"/>
    </row>
    <row r="11" spans="1:36" x14ac:dyDescent="0.2">
      <c r="A11" s="11" t="s">
        <v>228</v>
      </c>
      <c r="B11" s="9">
        <v>8.7500000000000008E-3</v>
      </c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>
        <v>6.1999999999999998E-3</v>
      </c>
      <c r="S11" s="9"/>
      <c r="T11" s="9"/>
      <c r="U11" s="9"/>
      <c r="V11" s="9"/>
      <c r="W11" s="9"/>
      <c r="X11" s="9"/>
      <c r="Y11" s="9"/>
      <c r="Z11" s="9">
        <v>0.35233333333333333</v>
      </c>
      <c r="AA11" s="9">
        <v>1.0149999999999999E-2</v>
      </c>
      <c r="AB11" s="9">
        <v>3.0000000000000001E-3</v>
      </c>
      <c r="AC11" s="9"/>
      <c r="AD11" s="9"/>
      <c r="AE11" s="9"/>
      <c r="AF11" s="9"/>
      <c r="AG11" s="9"/>
      <c r="AH11" s="9"/>
      <c r="AI11" s="9"/>
      <c r="AJ11" s="9">
        <v>4.2799999999999998E-2</v>
      </c>
    </row>
    <row r="12" spans="1:36" x14ac:dyDescent="0.2">
      <c r="A12" s="11" t="s">
        <v>303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>
        <v>2.8500000000000001E-3</v>
      </c>
      <c r="V12" s="9"/>
      <c r="W12" s="9">
        <v>0.34199999999999997</v>
      </c>
      <c r="X12" s="9"/>
      <c r="Y12" s="9"/>
      <c r="Z12" s="9">
        <v>0.25966666666666666</v>
      </c>
      <c r="AA12" s="9"/>
      <c r="AB12" s="9">
        <v>4.15E-3</v>
      </c>
      <c r="AC12" s="9"/>
      <c r="AD12" s="9"/>
      <c r="AE12" s="9"/>
      <c r="AF12" s="9"/>
      <c r="AG12" s="9"/>
      <c r="AH12" s="9">
        <v>1.7000000000000001E-2</v>
      </c>
      <c r="AI12" s="9"/>
      <c r="AJ12" s="9"/>
    </row>
    <row r="13" spans="1:36" x14ac:dyDescent="0.2">
      <c r="A13" s="11" t="s">
        <v>280</v>
      </c>
      <c r="B13" s="9"/>
      <c r="C13" s="9"/>
      <c r="D13" s="9"/>
      <c r="E13" s="9">
        <v>5.7000000000000002E-3</v>
      </c>
      <c r="F13" s="9">
        <v>4.3499999999999997E-3</v>
      </c>
      <c r="G13" s="9"/>
      <c r="H13" s="9">
        <v>5.4000000000000003E-3</v>
      </c>
      <c r="I13" s="9"/>
      <c r="J13" s="9"/>
      <c r="K13" s="9">
        <v>0.17199999999999999</v>
      </c>
      <c r="L13" s="9"/>
      <c r="M13" s="9"/>
      <c r="N13" s="9">
        <v>0.30599999999999999</v>
      </c>
      <c r="O13" s="9">
        <v>2.9700000000000001E-2</v>
      </c>
      <c r="P13" s="9">
        <v>5.79E-2</v>
      </c>
      <c r="Q13" s="9"/>
      <c r="R13" s="9">
        <v>5.45E-3</v>
      </c>
      <c r="S13" s="9">
        <v>0.214</v>
      </c>
      <c r="T13" s="9">
        <v>0.13849999999999998</v>
      </c>
      <c r="U13" s="9">
        <v>3.933333333333333E-3</v>
      </c>
      <c r="V13" s="9">
        <v>1.7350000000000001E-2</v>
      </c>
      <c r="W13" s="9">
        <v>0.43400000000000005</v>
      </c>
      <c r="X13" s="9"/>
      <c r="Y13" s="9"/>
      <c r="Z13" s="9">
        <v>0.43433333333333329</v>
      </c>
      <c r="AA13" s="9">
        <v>7.7499999999999999E-3</v>
      </c>
      <c r="AB13" s="9">
        <v>5.0000000000000001E-3</v>
      </c>
      <c r="AC13" s="9"/>
      <c r="AD13" s="9"/>
      <c r="AE13" s="9">
        <v>1.0200000000000001E-2</v>
      </c>
      <c r="AF13" s="9"/>
      <c r="AG13" s="9"/>
      <c r="AH13" s="9"/>
      <c r="AI13" s="9"/>
      <c r="AJ13" s="9">
        <v>9.3600000000000003E-2</v>
      </c>
    </row>
    <row r="14" spans="1:36" x14ac:dyDescent="0.2">
      <c r="A14" s="11" t="s">
        <v>335</v>
      </c>
      <c r="B14" s="9">
        <v>1.095E-2</v>
      </c>
      <c r="C14" s="9"/>
      <c r="D14" s="9"/>
      <c r="E14" s="9"/>
      <c r="F14" s="9">
        <v>5.1999999999999998E-3</v>
      </c>
      <c r="G14" s="9"/>
      <c r="H14" s="9"/>
      <c r="I14" s="9"/>
      <c r="J14" s="9"/>
      <c r="K14" s="9"/>
      <c r="L14" s="9">
        <v>5.5E-2</v>
      </c>
      <c r="M14" s="9"/>
      <c r="N14" s="9"/>
      <c r="O14" s="9"/>
      <c r="P14" s="9"/>
      <c r="Q14" s="9"/>
      <c r="R14" s="9">
        <v>5.5333333333333337E-3</v>
      </c>
      <c r="S14" s="9"/>
      <c r="T14" s="9"/>
      <c r="U14" s="9"/>
      <c r="V14" s="9"/>
      <c r="W14" s="9"/>
      <c r="X14" s="9"/>
      <c r="Y14" s="9"/>
      <c r="Z14" s="9">
        <v>0.26200000000000001</v>
      </c>
      <c r="AA14" s="9"/>
      <c r="AB14" s="9">
        <v>4.3E-3</v>
      </c>
      <c r="AC14" s="9"/>
      <c r="AD14" s="9">
        <v>9.8400000000000001E-2</v>
      </c>
      <c r="AE14" s="9">
        <v>1.67E-2</v>
      </c>
      <c r="AF14" s="9"/>
      <c r="AG14" s="9"/>
      <c r="AH14" s="9"/>
      <c r="AI14" s="9"/>
      <c r="AJ14" s="9">
        <v>5.3499999999999999E-2</v>
      </c>
    </row>
    <row r="15" spans="1:36" x14ac:dyDescent="0.2">
      <c r="A15" s="11" t="s">
        <v>289</v>
      </c>
      <c r="B15" s="9">
        <v>7.7000000000000002E-3</v>
      </c>
      <c r="C15" s="9"/>
      <c r="D15" s="9"/>
      <c r="E15" s="9">
        <v>6.3E-3</v>
      </c>
      <c r="F15" s="9">
        <v>3.5999999999999999E-3</v>
      </c>
      <c r="G15" s="9"/>
      <c r="H15" s="9">
        <v>7.7999999999999996E-3</v>
      </c>
      <c r="I15" s="9">
        <v>0.113</v>
      </c>
      <c r="J15" s="9"/>
      <c r="K15" s="9"/>
      <c r="L15" s="9"/>
      <c r="M15" s="9"/>
      <c r="N15" s="9"/>
      <c r="O15" s="9">
        <v>8.3099999999999993E-2</v>
      </c>
      <c r="P15" s="9">
        <v>4.2900000000000001E-2</v>
      </c>
      <c r="Q15" s="9"/>
      <c r="R15" s="9"/>
      <c r="S15" s="9"/>
      <c r="T15" s="9">
        <v>0.13800000000000001</v>
      </c>
      <c r="U15" s="9">
        <v>6.1999999999999998E-3</v>
      </c>
      <c r="V15" s="9">
        <v>2.1999999999999999E-2</v>
      </c>
      <c r="W15" s="9">
        <v>0.59350000000000003</v>
      </c>
      <c r="X15" s="9"/>
      <c r="Y15" s="9">
        <v>2.86E-2</v>
      </c>
      <c r="Z15" s="9">
        <v>1.131</v>
      </c>
      <c r="AA15" s="9">
        <v>6.3499999999999997E-3</v>
      </c>
      <c r="AB15" s="9">
        <v>1.26E-2</v>
      </c>
      <c r="AC15" s="9"/>
      <c r="AD15" s="9"/>
      <c r="AE15" s="9">
        <v>5.8999999999999999E-3</v>
      </c>
      <c r="AF15" s="9"/>
      <c r="AG15" s="9">
        <v>2.0199999999999999E-2</v>
      </c>
      <c r="AH15" s="9">
        <v>1.83E-2</v>
      </c>
      <c r="AI15" s="9"/>
      <c r="AJ15" s="9"/>
    </row>
    <row r="16" spans="1:36" x14ac:dyDescent="0.2">
      <c r="A16" s="11" t="s">
        <v>260</v>
      </c>
      <c r="B16" s="9"/>
      <c r="C16" s="9"/>
      <c r="D16" s="9">
        <v>0.16400000000000001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>
        <v>3.0000000000000001E-3</v>
      </c>
      <c r="V16" s="9"/>
      <c r="W16" s="9">
        <v>0.312</v>
      </c>
      <c r="X16" s="9">
        <v>2.6200000000000001E-2</v>
      </c>
      <c r="Y16" s="9"/>
      <c r="Z16" s="9">
        <v>0.56433333333333335</v>
      </c>
      <c r="AA16" s="9"/>
      <c r="AB16" s="9"/>
      <c r="AC16" s="9"/>
      <c r="AD16" s="9"/>
      <c r="AE16" s="9"/>
      <c r="AF16" s="9"/>
      <c r="AG16" s="9"/>
      <c r="AH16" s="9"/>
      <c r="AI16" s="9"/>
      <c r="AJ16" s="9"/>
    </row>
    <row r="17" spans="1:36" x14ac:dyDescent="0.2">
      <c r="A17" s="11" t="s">
        <v>739</v>
      </c>
      <c r="B17" s="9">
        <v>1.0924999999999999E-2</v>
      </c>
      <c r="C17" s="9">
        <v>6.6E-3</v>
      </c>
      <c r="D17" s="9">
        <v>0.17120000000000002</v>
      </c>
      <c r="E17" s="9">
        <v>6.116666666666667E-3</v>
      </c>
      <c r="F17" s="9">
        <v>4.1571428571428566E-3</v>
      </c>
      <c r="G17" s="9">
        <v>9.1000000000000004E-3</v>
      </c>
      <c r="H17" s="9">
        <v>5.7285714285714284E-3</v>
      </c>
      <c r="I17" s="9">
        <v>5.0387500000000002E-2</v>
      </c>
      <c r="J17" s="9">
        <v>2.5666666666666667E-2</v>
      </c>
      <c r="K17" s="9">
        <v>0.17199999999999999</v>
      </c>
      <c r="L17" s="9">
        <v>5.5E-2</v>
      </c>
      <c r="M17" s="9"/>
      <c r="N17" s="9">
        <v>0.30599999999999999</v>
      </c>
      <c r="O17" s="9">
        <v>4.7499999999999994E-2</v>
      </c>
      <c r="P17" s="9">
        <v>5.04E-2</v>
      </c>
      <c r="Q17" s="9"/>
      <c r="R17" s="9">
        <v>6.5583333333333327E-3</v>
      </c>
      <c r="S17" s="9">
        <v>0.214</v>
      </c>
      <c r="T17" s="9">
        <v>0.13833333333333334</v>
      </c>
      <c r="U17" s="9">
        <v>3.2909090909090913E-3</v>
      </c>
      <c r="V17" s="9">
        <v>1.9900000000000001E-2</v>
      </c>
      <c r="W17" s="9">
        <v>0.41727272727272735</v>
      </c>
      <c r="X17" s="9">
        <v>2.6200000000000001E-2</v>
      </c>
      <c r="Y17" s="9">
        <v>2.86E-2</v>
      </c>
      <c r="Z17" s="9">
        <v>0.35542424242424242</v>
      </c>
      <c r="AA17" s="9">
        <v>8.083333333333333E-3</v>
      </c>
      <c r="AB17" s="9">
        <v>4.7454545454545449E-3</v>
      </c>
      <c r="AC17" s="9"/>
      <c r="AD17" s="9">
        <v>8.9333333333333334E-2</v>
      </c>
      <c r="AE17" s="9">
        <v>1.0750000000000001E-2</v>
      </c>
      <c r="AF17" s="9">
        <v>1.9099999999999999E-2</v>
      </c>
      <c r="AG17" s="9">
        <v>2.1999999999999999E-2</v>
      </c>
      <c r="AH17" s="9">
        <v>2.4640000000000002E-2</v>
      </c>
      <c r="AI17" s="9">
        <v>3.3999999999999998E-3</v>
      </c>
      <c r="AJ17" s="9">
        <v>6.3299999999999995E-2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RNAseq_Site_Tables</vt:lpstr>
      <vt:lpstr>Sheet3</vt:lpstr>
      <vt:lpstr>Fish_Pharma_detects only</vt:lpstr>
      <vt:lpstr>Pharma_RNAseqsites</vt:lpstr>
      <vt:lpstr>All_site_tables</vt:lpstr>
      <vt:lpstr>Fish_Pesticides_detects only</vt:lpstr>
      <vt:lpstr>Pesticides_RNAseqsites</vt:lpstr>
      <vt:lpstr>OWI_RNAseqsites</vt:lpstr>
      <vt:lpstr>Sheet1</vt:lpstr>
      <vt:lpstr>FISH_OWI_detects only</vt:lpstr>
      <vt:lpstr>Fish_Pharma</vt:lpstr>
      <vt:lpstr>Fish_Pesticides</vt:lpstr>
      <vt:lpstr>Fish_OWI_OrganicWasteIndicators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Moran, Patrick W.</dc:creator>
  <cp:lastModifiedBy>Andrew R. Spanjer</cp:lastModifiedBy>
  <dcterms:created xsi:type="dcterms:W3CDTF">2016-07-15T18:26:03Z</dcterms:created>
  <dcterms:modified xsi:type="dcterms:W3CDTF">2016-09-13T20:06:59Z</dcterms:modified>
</cp:coreProperties>
</file>