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Exploration/Input/"/>
    </mc:Choice>
  </mc:AlternateContent>
  <xr:revisionPtr revIDLastSave="93" documentId="8_{FB980473-77AC-AC4A-A258-60AC708A13EF}" xr6:coauthVersionLast="47" xr6:coauthVersionMax="47" xr10:uidLastSave="{02E6C016-5386-3745-8B01-E56071615A0F}"/>
  <bookViews>
    <workbookView xWindow="28800" yWindow="-2240" windowWidth="38400" windowHeight="21600" xr2:uid="{D6BF2D1E-8FBC-F54F-B84F-A57BDB4C5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23" i="1"/>
  <c r="R15" i="1"/>
  <c r="R20" i="1"/>
  <c r="R7" i="1"/>
  <c r="R21" i="1"/>
  <c r="R29" i="1"/>
  <c r="R28" i="1"/>
  <c r="R34" i="1"/>
  <c r="R25" i="1"/>
  <c r="R26" i="1"/>
  <c r="R12" i="1"/>
  <c r="R9" i="1"/>
  <c r="R31" i="1"/>
  <c r="R33" i="1"/>
  <c r="R27" i="1"/>
  <c r="R16" i="1"/>
  <c r="R8" i="1"/>
  <c r="R24" i="1"/>
  <c r="R18" i="1"/>
  <c r="R22" i="1"/>
  <c r="R19" i="1"/>
  <c r="R14" i="1"/>
  <c r="R4" i="1"/>
  <c r="R17" i="1"/>
  <c r="R32" i="1"/>
  <c r="R10" i="1"/>
  <c r="R30" i="1"/>
  <c r="R11" i="1"/>
  <c r="R13" i="1"/>
  <c r="R6" i="1"/>
  <c r="R5" i="1"/>
  <c r="S23" i="1"/>
  <c r="S15" i="1"/>
  <c r="S20" i="1"/>
  <c r="S7" i="1"/>
  <c r="S21" i="1"/>
  <c r="S29" i="1"/>
  <c r="S28" i="1"/>
  <c r="S34" i="1"/>
  <c r="S25" i="1"/>
  <c r="S26" i="1"/>
  <c r="S12" i="1"/>
  <c r="S9" i="1"/>
  <c r="S31" i="1"/>
  <c r="S33" i="1"/>
  <c r="S27" i="1"/>
  <c r="S16" i="1"/>
  <c r="S8" i="1"/>
  <c r="S24" i="1"/>
  <c r="S18" i="1"/>
  <c r="S22" i="1"/>
  <c r="S19" i="1"/>
  <c r="S14" i="1"/>
  <c r="S4" i="1"/>
  <c r="S17" i="1"/>
  <c r="S32" i="1"/>
  <c r="S10" i="1"/>
  <c r="S30" i="1"/>
  <c r="S11" i="1"/>
  <c r="S13" i="1"/>
  <c r="S6" i="1"/>
  <c r="S5" i="1"/>
  <c r="S3" i="1"/>
</calcChain>
</file>

<file path=xl/sharedStrings.xml><?xml version="1.0" encoding="utf-8"?>
<sst xmlns="http://schemas.openxmlformats.org/spreadsheetml/2006/main" count="35" uniqueCount="34">
  <si>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</si>
  <si>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</si>
  <si>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</si>
  <si>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</si>
  <si>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</si>
  <si>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</si>
  <si>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</si>
  <si>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</si>
  <si>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</si>
  <si>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</si>
  <si>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</si>
  <si>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</si>
  <si>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</si>
  <si>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</si>
  <si>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</si>
  <si>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</si>
  <si>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</si>
  <si>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</si>
  <si>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</si>
  <si>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</si>
  <si>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</si>
  <si>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</si>
  <si>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</si>
  <si>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</si>
  <si>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</si>
  <si>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</si>
  <si>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</si>
  <si>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</si>
  <si>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</si>
  <si>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</si>
  <si>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</si>
  <si>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</si>
  <si>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Proporción de personas que reportaron que la autoridad estaba uniformado?, por año y estado de arresto</t>
  </si>
  <si>
    <t>Presupuesto FASP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</si>
</sst>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Hoja1!$R$1</c:f>
              <c:strCache>
                <c:ptCount val="1"/>
                <c:pt idx="0">
                  <c:v>Presupuesto FASP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Hoja1!$B$3:$B$34</c:f>
              <c:strCache>
                <c:ptCount val="32"/>
                <c:pt idx="0">
                  <c:v>Aguascalientes</c:v>
                </c:pt>
                <c:pt idx="1">
                  <c:v>Baja California</c:v>
                </c:pt>
                <c:pt idx="2">
                  <c:v>Baja California Sur</c:v>
                </c:pt>
                <c:pt idx="3">
                  <c:v>Campeche</c:v>
                </c:pt>
                <c:pt idx="4">
                  <c:v>Coahuila de Zaragoza</c:v>
                </c:pt>
                <c:pt idx="5">
                  <c:v>Colima</c:v>
                </c:pt>
                <c:pt idx="6">
                  <c:v>Chiapas</c:v>
                </c:pt>
                <c:pt idx="7">
                  <c:v>Chihuahua</c:v>
                </c:pt>
                <c:pt idx="8">
                  <c:v>Ciudad de México</c:v>
                </c:pt>
                <c:pt idx="9">
                  <c:v>Durango</c:v>
                </c:pt>
                <c:pt idx="10">
                  <c:v>Guanajuato</c:v>
                </c:pt>
                <c:pt idx="11">
                  <c:v>Guerrero</c:v>
                </c:pt>
                <c:pt idx="12">
                  <c:v>Hidalgo</c:v>
                </c:pt>
                <c:pt idx="13">
                  <c:v>Jalisco</c:v>
                </c:pt>
                <c:pt idx="14">
                  <c:v>México</c:v>
                </c:pt>
                <c:pt idx="15">
                  <c:v>Michoacán de Ocampo</c:v>
                </c:pt>
                <c:pt idx="16">
                  <c:v>Morelos</c:v>
                </c:pt>
                <c:pt idx="17">
                  <c:v>Nayarit</c:v>
                </c:pt>
                <c:pt idx="18">
                  <c:v>Nuevo León</c:v>
                </c:pt>
                <c:pt idx="19">
                  <c:v>Oaxaca</c:v>
                </c:pt>
                <c:pt idx="20">
                  <c:v>Puebla</c:v>
                </c:pt>
                <c:pt idx="21">
                  <c:v>Querétaro</c:v>
                </c:pt>
                <c:pt idx="22">
                  <c:v>Quintana Roo</c:v>
                </c:pt>
                <c:pt idx="23">
                  <c:v>San Luis Potosí</c:v>
                </c:pt>
                <c:pt idx="24">
                  <c:v>Sinaloa</c:v>
                </c:pt>
                <c:pt idx="25">
                  <c:v>Sonora</c:v>
                </c:pt>
                <c:pt idx="26">
                  <c:v>Tabasco</c:v>
                </c:pt>
                <c:pt idx="27">
                  <c:v>Tamaulipas</c:v>
                </c:pt>
                <c:pt idx="28">
                  <c:v>Tlaxcala</c:v>
                </c:pt>
                <c:pt idx="29">
                  <c:v>Veracruz de Ignacio de la Llave</c:v>
                </c:pt>
                <c:pt idx="30">
                  <c:v>Yucatán</c:v>
                </c:pt>
                <c:pt idx="31">
                  <c:v>Zacatecas</c:v>
                </c:pt>
              </c:strCache>
            </c:strRef>
          </c:cat>
          <c:val>
            <c:numRef>
              <c:f>Hoja1!$R$3:$R$34</c:f>
              <c:numCache>
                <c:formatCode>_(* #,##0.00_);_(* \(#,##0.00\);_(* "-"??_);_(@_)</c:formatCode>
                <c:ptCount val="32"/>
                <c:pt idx="0">
                  <c:v>1.129340902</c:v>
                </c:pt>
                <c:pt idx="1">
                  <c:v>11.411406060000001</c:v>
                </c:pt>
                <c:pt idx="2">
                  <c:v>13.789092</c:v>
                </c:pt>
                <c:pt idx="3">
                  <c:v>23.906113999999999</c:v>
                </c:pt>
                <c:pt idx="4">
                  <c:v>27.686343000000001</c:v>
                </c:pt>
                <c:pt idx="5">
                  <c:v>40.9635453</c:v>
                </c:pt>
                <c:pt idx="6">
                  <c:v>41.471147000000002</c:v>
                </c:pt>
                <c:pt idx="7">
                  <c:v>56.183859770000005</c:v>
                </c:pt>
                <c:pt idx="8">
                  <c:v>69.484430000000003</c:v>
                </c:pt>
                <c:pt idx="9">
                  <c:v>70.612048000000001</c:v>
                </c:pt>
                <c:pt idx="10">
                  <c:v>70.748596000000006</c:v>
                </c:pt>
                <c:pt idx="11">
                  <c:v>72.735545079999994</c:v>
                </c:pt>
                <c:pt idx="12">
                  <c:v>73.487360819999992</c:v>
                </c:pt>
                <c:pt idx="13">
                  <c:v>78.056218560000005</c:v>
                </c:pt>
                <c:pt idx="14">
                  <c:v>80.772289999999998</c:v>
                </c:pt>
                <c:pt idx="15">
                  <c:v>81.282229999999998</c:v>
                </c:pt>
                <c:pt idx="16">
                  <c:v>86.255724999999998</c:v>
                </c:pt>
                <c:pt idx="17">
                  <c:v>87.799024000000003</c:v>
                </c:pt>
                <c:pt idx="18">
                  <c:v>90.603921870000008</c:v>
                </c:pt>
                <c:pt idx="19">
                  <c:v>91.339615420000001</c:v>
                </c:pt>
                <c:pt idx="20">
                  <c:v>97.742029279999997</c:v>
                </c:pt>
                <c:pt idx="21">
                  <c:v>99.753517770000002</c:v>
                </c:pt>
                <c:pt idx="22">
                  <c:v>101.89428548000001</c:v>
                </c:pt>
                <c:pt idx="23">
                  <c:v>103.02346743000001</c:v>
                </c:pt>
                <c:pt idx="24">
                  <c:v>106.73687373999999</c:v>
                </c:pt>
                <c:pt idx="25">
                  <c:v>111.74607742000001</c:v>
                </c:pt>
                <c:pt idx="26">
                  <c:v>116.74516464</c:v>
                </c:pt>
                <c:pt idx="27">
                  <c:v>134.00539040000001</c:v>
                </c:pt>
                <c:pt idx="28">
                  <c:v>171.46776199999999</c:v>
                </c:pt>
                <c:pt idx="29">
                  <c:v>201.43270793000002</c:v>
                </c:pt>
                <c:pt idx="30">
                  <c:v>278.47899999999998</c:v>
                </c:pt>
                <c:pt idx="31">
                  <c:v>344.04415999999998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6-1B4D-9A4F-C07D1F1EFEB0}"/>
            </c:ext>
          </c:extLst>
        </c:ser>
        <c:ser>
          <c:idx val="1"/>
          <c:order val="1"/>
          <c:tx>
            <c:strRef>
              <c:f>Hoja1!$S$1</c:f>
              <c:strCache>
                <c:ptCount val="1"/>
                <c:pt idx="0">
                  <c:v>Proporción de personas que reportaron que la autoridad estaba uniformado?, por año y estado de arresto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Hoja1!$B$3:$B$34</c:f>
              <c:strCache>
                <c:ptCount val="32"/>
                <c:pt idx="0">
                  <c:v>Aguascalientes</c:v>
                </c:pt>
                <c:pt idx="1">
                  <c:v>Baja California</c:v>
                </c:pt>
                <c:pt idx="2">
                  <c:v>Baja California Sur</c:v>
                </c:pt>
                <c:pt idx="3">
                  <c:v>Campeche</c:v>
                </c:pt>
                <c:pt idx="4">
                  <c:v>Coahuila de Zaragoza</c:v>
                </c:pt>
                <c:pt idx="5">
                  <c:v>Colima</c:v>
                </c:pt>
                <c:pt idx="6">
                  <c:v>Chiapas</c:v>
                </c:pt>
                <c:pt idx="7">
                  <c:v>Chihuahua</c:v>
                </c:pt>
                <c:pt idx="8">
                  <c:v>Ciudad de México</c:v>
                </c:pt>
                <c:pt idx="9">
                  <c:v>Durango</c:v>
                </c:pt>
                <c:pt idx="10">
                  <c:v>Guanajuato</c:v>
                </c:pt>
                <c:pt idx="11">
                  <c:v>Guerrero</c:v>
                </c:pt>
                <c:pt idx="12">
                  <c:v>Hidalgo</c:v>
                </c:pt>
                <c:pt idx="13">
                  <c:v>Jalisco</c:v>
                </c:pt>
                <c:pt idx="14">
                  <c:v>México</c:v>
                </c:pt>
                <c:pt idx="15">
                  <c:v>Michoacán de Ocampo</c:v>
                </c:pt>
                <c:pt idx="16">
                  <c:v>Morelos</c:v>
                </c:pt>
                <c:pt idx="17">
                  <c:v>Nayarit</c:v>
                </c:pt>
                <c:pt idx="18">
                  <c:v>Nuevo León</c:v>
                </c:pt>
                <c:pt idx="19">
                  <c:v>Oaxaca</c:v>
                </c:pt>
                <c:pt idx="20">
                  <c:v>Puebla</c:v>
                </c:pt>
                <c:pt idx="21">
                  <c:v>Querétaro</c:v>
                </c:pt>
                <c:pt idx="22">
                  <c:v>Quintana Roo</c:v>
                </c:pt>
                <c:pt idx="23">
                  <c:v>San Luis Potosí</c:v>
                </c:pt>
                <c:pt idx="24">
                  <c:v>Sinaloa</c:v>
                </c:pt>
                <c:pt idx="25">
                  <c:v>Sonora</c:v>
                </c:pt>
                <c:pt idx="26">
                  <c:v>Tabasco</c:v>
                </c:pt>
                <c:pt idx="27">
                  <c:v>Tamaulipas</c:v>
                </c:pt>
                <c:pt idx="28">
                  <c:v>Tlaxcala</c:v>
                </c:pt>
                <c:pt idx="29">
                  <c:v>Veracruz de Ignacio de la Llave</c:v>
                </c:pt>
                <c:pt idx="30">
                  <c:v>Yucatán</c:v>
                </c:pt>
                <c:pt idx="31">
                  <c:v>Zacatecas</c:v>
                </c:pt>
              </c:strCache>
            </c:strRef>
          </c:cat>
          <c:val>
            <c:numRef>
              <c:f>Hoja1!$S$3:$S$34</c:f>
              <c:numCache>
                <c:formatCode>General</c:formatCode>
                <c:ptCount val="32"/>
                <c:pt idx="0">
                  <c:v>53.488372093023251</c:v>
                </c:pt>
                <c:pt idx="1">
                  <c:v>48.809523809523803</c:v>
                </c:pt>
                <c:pt idx="2">
                  <c:v>77.931034482758619</c:v>
                </c:pt>
                <c:pt idx="3">
                  <c:v>80</c:v>
                </c:pt>
                <c:pt idx="4">
                  <c:v>67.567567567567579</c:v>
                </c:pt>
                <c:pt idx="5">
                  <c:v>80</c:v>
                </c:pt>
                <c:pt idx="6">
                  <c:v>60.714285714285708</c:v>
                </c:pt>
                <c:pt idx="7">
                  <c:v>48.333333333333329</c:v>
                </c:pt>
                <c:pt idx="8">
                  <c:v>65.476190476190482</c:v>
                </c:pt>
                <c:pt idx="9">
                  <c:v>68.085106382978722</c:v>
                </c:pt>
                <c:pt idx="10">
                  <c:v>45.238095238095234</c:v>
                </c:pt>
                <c:pt idx="11">
                  <c:v>60</c:v>
                </c:pt>
                <c:pt idx="12">
                  <c:v>52.173913043478258</c:v>
                </c:pt>
                <c:pt idx="13">
                  <c:v>46.551724137931039</c:v>
                </c:pt>
                <c:pt idx="14">
                  <c:v>35</c:v>
                </c:pt>
                <c:pt idx="15">
                  <c:v>48.648648648648638</c:v>
                </c:pt>
                <c:pt idx="16">
                  <c:v>68.269230769230774</c:v>
                </c:pt>
                <c:pt idx="17">
                  <c:v>57.142857142857139</c:v>
                </c:pt>
                <c:pt idx="18">
                  <c:v>50</c:v>
                </c:pt>
                <c:pt idx="19">
                  <c:v>63.948497854077267</c:v>
                </c:pt>
                <c:pt idx="20">
                  <c:v>83.902439024390247</c:v>
                </c:pt>
                <c:pt idx="21">
                  <c:v>82.905982905982896</c:v>
                </c:pt>
                <c:pt idx="22">
                  <c:v>82.327586206896555</c:v>
                </c:pt>
                <c:pt idx="23">
                  <c:v>67.961165048543677</c:v>
                </c:pt>
                <c:pt idx="24">
                  <c:v>58.333333333333329</c:v>
                </c:pt>
                <c:pt idx="25">
                  <c:v>78.636363636363654</c:v>
                </c:pt>
                <c:pt idx="26">
                  <c:v>58.260869565217391</c:v>
                </c:pt>
                <c:pt idx="27">
                  <c:v>68</c:v>
                </c:pt>
                <c:pt idx="28">
                  <c:v>69.325153374233125</c:v>
                </c:pt>
                <c:pt idx="29">
                  <c:v>77.302631578947384</c:v>
                </c:pt>
                <c:pt idx="30">
                  <c:v>55.639097744360896</c:v>
                </c:pt>
                <c:pt idx="31">
                  <c:v>67.229729729729726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66-1B4D-9A4F-C07D1F1EF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1165008"/>
        <c:axId val="1580254592"/>
      </c:barChart>
      <c:catAx>
        <c:axId val="158116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0254592"/>
        <c:crosses val="autoZero"/>
        <c:auto val="1"/>
        <c:lblAlgn val="ctr"/>
        <c:lblOffset val="100"/>
        <c:noMultiLvlLbl val="0"/>
      </c:catAx>
      <c:valAx>
        <c:axId val="15802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116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417286</xdr:colOff>
      <xdr:row>2</xdr:row>
      <xdr:rowOff>45357</xdr:rowOff>
    </xdr:from>
    <xdr:to>
      <xdr:col>30</xdr:col>
      <xdr:colOff>156028</xdr:colOff>
      <xdr:row>25</xdr:row>
      <xdr:rowOff>81643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CC69F13-597C-EE71-61A8-09282C47B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CEC-31E2-4C4B-A8E6-B5313451D932}">
  <dimension ref="A1:S34"/>
  <sheetViews>
    <sheetView tabSelected="1" topLeftCell="B1" zoomScale="140" zoomScaleNormal="140" workbookViewId="0">
      <selection activeCell="Q1" sqref="Q1"/>
    </sheetView>
  </sheetViews>
  <sheetFormatPr baseColWidth="10" defaultRowHeight="16" x14ac:dyDescent="0.2"/>
  <cols>
    <col min="3" max="15" width="0" hidden="1" customWidth="1"/>
    <col min="16" max="16" width="16.6640625" style="2" bestFit="1" customWidth="1"/>
  </cols>
  <sheetData>
    <row r="1" spans="1:19" x14ac:dyDescent="0.2"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 s="2">
        <v>2021</v>
      </c>
      <c r="Q1" t="s">
        <v>32</v>
      </c>
      <c r="R1" t="s">
        <v>33</v>
      </c>
      <c r="S1" t="s">
        <v>32</v>
      </c>
    </row>
    <row r="3" spans="1:19" x14ac:dyDescent="0.2">
      <c r="A3" s="1">
        <v>1</v>
      </c>
      <c r="B3" s="1" t="s">
        <v>0</v>
      </c>
      <c r="P3" s="2">
        <v>11293409.02</v>
      </c>
      <c r="Q3">
        <v>0.53488372093023251</v>
      </c>
      <c r="R3" s="3">
        <f>P3/10000000</f>
        <v>1.129340902</v>
      </c>
      <c r="S3">
        <f t="shared" ref="S3:S34" si="0">Q3*100</f>
        <v>53.488372093023251</v>
      </c>
    </row>
    <row r="4" spans="1:19" x14ac:dyDescent="0.2">
      <c r="A4" s="1">
        <v>2</v>
      </c>
      <c r="B4" s="1" t="s">
        <v>1</v>
      </c>
      <c r="P4" s="2">
        <v>11411406.060000001</v>
      </c>
      <c r="Q4">
        <v>0.48809523809523803</v>
      </c>
      <c r="R4" s="3">
        <f t="shared" ref="R4:R34" si="1">P4/1000000</f>
        <v>11.411406060000001</v>
      </c>
      <c r="S4">
        <f t="shared" si="0"/>
        <v>48.809523809523803</v>
      </c>
    </row>
    <row r="5" spans="1:19" x14ac:dyDescent="0.2">
      <c r="A5" s="1">
        <v>3</v>
      </c>
      <c r="B5" s="1" t="s">
        <v>2</v>
      </c>
      <c r="P5" s="2">
        <v>13789092</v>
      </c>
      <c r="Q5">
        <v>0.77931034482758621</v>
      </c>
      <c r="R5" s="3">
        <f t="shared" si="1"/>
        <v>13.789092</v>
      </c>
      <c r="S5">
        <f t="shared" si="0"/>
        <v>77.931034482758619</v>
      </c>
    </row>
    <row r="6" spans="1:19" x14ac:dyDescent="0.2">
      <c r="A6" s="1">
        <v>4</v>
      </c>
      <c r="B6" s="1" t="s">
        <v>3</v>
      </c>
      <c r="P6" s="2">
        <v>23906114</v>
      </c>
      <c r="Q6">
        <v>0.8</v>
      </c>
      <c r="R6" s="3">
        <f t="shared" si="1"/>
        <v>23.906113999999999</v>
      </c>
      <c r="S6">
        <f t="shared" si="0"/>
        <v>80</v>
      </c>
    </row>
    <row r="7" spans="1:19" x14ac:dyDescent="0.2">
      <c r="A7" s="1">
        <v>5</v>
      </c>
      <c r="B7" s="1" t="s">
        <v>4</v>
      </c>
      <c r="P7" s="2">
        <v>27686343</v>
      </c>
      <c r="Q7">
        <v>0.67567567567567577</v>
      </c>
      <c r="R7" s="3">
        <f t="shared" si="1"/>
        <v>27.686343000000001</v>
      </c>
      <c r="S7">
        <f t="shared" si="0"/>
        <v>67.567567567567579</v>
      </c>
    </row>
    <row r="8" spans="1:19" x14ac:dyDescent="0.2">
      <c r="A8" s="1">
        <v>6</v>
      </c>
      <c r="B8" s="1" t="s">
        <v>5</v>
      </c>
      <c r="P8" s="2">
        <v>40963545.299999997</v>
      </c>
      <c r="Q8">
        <v>0.8</v>
      </c>
      <c r="R8" s="3">
        <f t="shared" si="1"/>
        <v>40.9635453</v>
      </c>
      <c r="S8">
        <f t="shared" si="0"/>
        <v>80</v>
      </c>
    </row>
    <row r="9" spans="1:19" x14ac:dyDescent="0.2">
      <c r="A9" s="1">
        <v>7</v>
      </c>
      <c r="B9" s="1" t="s">
        <v>6</v>
      </c>
      <c r="P9" s="2">
        <v>41471147</v>
      </c>
      <c r="Q9">
        <v>0.6071428571428571</v>
      </c>
      <c r="R9" s="3">
        <f t="shared" si="1"/>
        <v>41.471147000000002</v>
      </c>
      <c r="S9">
        <f t="shared" si="0"/>
        <v>60.714285714285708</v>
      </c>
    </row>
    <row r="10" spans="1:19" x14ac:dyDescent="0.2">
      <c r="A10" s="1">
        <v>8</v>
      </c>
      <c r="B10" s="1" t="s">
        <v>7</v>
      </c>
      <c r="P10" s="2">
        <v>56183859.770000003</v>
      </c>
      <c r="Q10">
        <v>0.48333333333333328</v>
      </c>
      <c r="R10" s="3">
        <f t="shared" si="1"/>
        <v>56.183859770000005</v>
      </c>
      <c r="S10">
        <f t="shared" si="0"/>
        <v>48.333333333333329</v>
      </c>
    </row>
    <row r="11" spans="1:19" x14ac:dyDescent="0.2">
      <c r="A11" s="1">
        <v>9</v>
      </c>
      <c r="B11" s="1" t="s">
        <v>8</v>
      </c>
      <c r="P11" s="2">
        <v>69484430</v>
      </c>
      <c r="Q11">
        <v>0.65476190476190477</v>
      </c>
      <c r="R11" s="3">
        <f t="shared" si="1"/>
        <v>69.484430000000003</v>
      </c>
      <c r="S11">
        <f t="shared" si="0"/>
        <v>65.476190476190482</v>
      </c>
    </row>
    <row r="12" spans="1:19" x14ac:dyDescent="0.2">
      <c r="A12" s="1">
        <v>10</v>
      </c>
      <c r="B12" s="1" t="s">
        <v>9</v>
      </c>
      <c r="P12" s="2">
        <v>70612048</v>
      </c>
      <c r="Q12">
        <v>0.68085106382978722</v>
      </c>
      <c r="R12" s="3">
        <f t="shared" si="1"/>
        <v>70.612048000000001</v>
      </c>
      <c r="S12">
        <f t="shared" si="0"/>
        <v>68.085106382978722</v>
      </c>
    </row>
    <row r="13" spans="1:19" x14ac:dyDescent="0.2">
      <c r="A13" s="1">
        <v>11</v>
      </c>
      <c r="B13" s="1" t="s">
        <v>10</v>
      </c>
      <c r="P13" s="2">
        <v>70748596</v>
      </c>
      <c r="Q13">
        <v>0.45238095238095233</v>
      </c>
      <c r="R13" s="3">
        <f t="shared" si="1"/>
        <v>70.748596000000006</v>
      </c>
      <c r="S13">
        <f t="shared" si="0"/>
        <v>45.238095238095234</v>
      </c>
    </row>
    <row r="14" spans="1:19" x14ac:dyDescent="0.2">
      <c r="A14" s="1">
        <v>12</v>
      </c>
      <c r="B14" s="1" t="s">
        <v>11</v>
      </c>
      <c r="P14" s="2">
        <v>72735545.079999998</v>
      </c>
      <c r="Q14">
        <v>0.6</v>
      </c>
      <c r="R14" s="3">
        <f t="shared" si="1"/>
        <v>72.735545079999994</v>
      </c>
      <c r="S14">
        <f t="shared" si="0"/>
        <v>60</v>
      </c>
    </row>
    <row r="15" spans="1:19" x14ac:dyDescent="0.2">
      <c r="A15" s="1">
        <v>13</v>
      </c>
      <c r="B15" s="1" t="s">
        <v>12</v>
      </c>
      <c r="P15" s="2">
        <v>73487360.819999993</v>
      </c>
      <c r="Q15">
        <v>0.52173913043478259</v>
      </c>
      <c r="R15" s="3">
        <f t="shared" si="1"/>
        <v>73.487360819999992</v>
      </c>
      <c r="S15">
        <f t="shared" si="0"/>
        <v>52.173913043478258</v>
      </c>
    </row>
    <row r="16" spans="1:19" x14ac:dyDescent="0.2">
      <c r="A16" s="1">
        <v>14</v>
      </c>
      <c r="B16" s="1" t="s">
        <v>13</v>
      </c>
      <c r="P16" s="2">
        <v>78056218.560000002</v>
      </c>
      <c r="Q16">
        <v>0.46551724137931039</v>
      </c>
      <c r="R16" s="3">
        <f t="shared" si="1"/>
        <v>78.056218560000005</v>
      </c>
      <c r="S16">
        <f t="shared" si="0"/>
        <v>46.551724137931039</v>
      </c>
    </row>
    <row r="17" spans="1:19" x14ac:dyDescent="0.2">
      <c r="A17" s="1">
        <v>15</v>
      </c>
      <c r="B17" s="1" t="s">
        <v>14</v>
      </c>
      <c r="P17" s="2">
        <v>80772290</v>
      </c>
      <c r="Q17">
        <v>0.35</v>
      </c>
      <c r="R17" s="3">
        <f t="shared" si="1"/>
        <v>80.772289999999998</v>
      </c>
      <c r="S17">
        <f t="shared" si="0"/>
        <v>35</v>
      </c>
    </row>
    <row r="18" spans="1:19" x14ac:dyDescent="0.2">
      <c r="A18" s="1">
        <v>16</v>
      </c>
      <c r="B18" s="1" t="s">
        <v>15</v>
      </c>
      <c r="P18" s="2">
        <v>81282230</v>
      </c>
      <c r="Q18">
        <v>0.4864864864864864</v>
      </c>
      <c r="R18" s="3">
        <f t="shared" si="1"/>
        <v>81.282229999999998</v>
      </c>
      <c r="S18">
        <f t="shared" si="0"/>
        <v>48.648648648648638</v>
      </c>
    </row>
    <row r="19" spans="1:19" x14ac:dyDescent="0.2">
      <c r="A19" s="1">
        <v>17</v>
      </c>
      <c r="B19" s="1" t="s">
        <v>16</v>
      </c>
      <c r="P19" s="2">
        <v>86255725</v>
      </c>
      <c r="Q19">
        <v>0.68269230769230771</v>
      </c>
      <c r="R19" s="3">
        <f t="shared" si="1"/>
        <v>86.255724999999998</v>
      </c>
      <c r="S19">
        <f t="shared" si="0"/>
        <v>68.269230769230774</v>
      </c>
    </row>
    <row r="20" spans="1:19" x14ac:dyDescent="0.2">
      <c r="A20" s="1">
        <v>18</v>
      </c>
      <c r="B20" s="1" t="s">
        <v>17</v>
      </c>
      <c r="P20" s="2">
        <v>87799024</v>
      </c>
      <c r="Q20">
        <v>0.5714285714285714</v>
      </c>
      <c r="R20" s="3">
        <f t="shared" si="1"/>
        <v>87.799024000000003</v>
      </c>
      <c r="S20">
        <f t="shared" si="0"/>
        <v>57.142857142857139</v>
      </c>
    </row>
    <row r="21" spans="1:19" x14ac:dyDescent="0.2">
      <c r="A21" s="1">
        <v>19</v>
      </c>
      <c r="B21" s="1" t="s">
        <v>18</v>
      </c>
      <c r="P21" s="2">
        <v>90603921.870000005</v>
      </c>
      <c r="Q21">
        <v>0.5</v>
      </c>
      <c r="R21" s="3">
        <f t="shared" si="1"/>
        <v>90.603921870000008</v>
      </c>
      <c r="S21">
        <f t="shared" si="0"/>
        <v>50</v>
      </c>
    </row>
    <row r="22" spans="1:19" x14ac:dyDescent="0.2">
      <c r="A22" s="1">
        <v>20</v>
      </c>
      <c r="B22" s="1" t="s">
        <v>19</v>
      </c>
      <c r="P22" s="2">
        <v>91339615.420000002</v>
      </c>
      <c r="Q22">
        <v>0.63948497854077269</v>
      </c>
      <c r="R22" s="3">
        <f t="shared" si="1"/>
        <v>91.339615420000001</v>
      </c>
      <c r="S22">
        <f t="shared" si="0"/>
        <v>63.948497854077267</v>
      </c>
    </row>
    <row r="23" spans="1:19" x14ac:dyDescent="0.2">
      <c r="A23" s="1">
        <v>21</v>
      </c>
      <c r="B23" s="1" t="s">
        <v>20</v>
      </c>
      <c r="P23" s="2">
        <v>97742029.280000001</v>
      </c>
      <c r="Q23">
        <v>0.83902439024390252</v>
      </c>
      <c r="R23" s="3">
        <f t="shared" si="1"/>
        <v>97.742029279999997</v>
      </c>
      <c r="S23">
        <f t="shared" si="0"/>
        <v>83.902439024390247</v>
      </c>
    </row>
    <row r="24" spans="1:19" x14ac:dyDescent="0.2">
      <c r="A24" s="1">
        <v>22</v>
      </c>
      <c r="B24" s="1" t="s">
        <v>21</v>
      </c>
      <c r="P24" s="2">
        <v>99753517.769999996</v>
      </c>
      <c r="Q24">
        <v>0.829059829059829</v>
      </c>
      <c r="R24" s="3">
        <f t="shared" si="1"/>
        <v>99.753517770000002</v>
      </c>
      <c r="S24">
        <f t="shared" si="0"/>
        <v>82.905982905982896</v>
      </c>
    </row>
    <row r="25" spans="1:19" x14ac:dyDescent="0.2">
      <c r="A25" s="1">
        <v>23</v>
      </c>
      <c r="B25" s="1" t="s">
        <v>22</v>
      </c>
      <c r="P25" s="2">
        <v>101894285.48</v>
      </c>
      <c r="Q25">
        <v>0.82327586206896552</v>
      </c>
      <c r="R25" s="3">
        <f t="shared" si="1"/>
        <v>101.89428548000001</v>
      </c>
      <c r="S25">
        <f t="shared" si="0"/>
        <v>82.327586206896555</v>
      </c>
    </row>
    <row r="26" spans="1:19" x14ac:dyDescent="0.2">
      <c r="A26" s="1">
        <v>24</v>
      </c>
      <c r="B26" s="1" t="s">
        <v>23</v>
      </c>
      <c r="P26" s="2">
        <v>103023467.43000001</v>
      </c>
      <c r="Q26">
        <v>0.67961165048543681</v>
      </c>
      <c r="R26" s="3">
        <f t="shared" si="1"/>
        <v>103.02346743000001</v>
      </c>
      <c r="S26">
        <f t="shared" si="0"/>
        <v>67.961165048543677</v>
      </c>
    </row>
    <row r="27" spans="1:19" x14ac:dyDescent="0.2">
      <c r="A27" s="1">
        <v>25</v>
      </c>
      <c r="B27" s="1" t="s">
        <v>24</v>
      </c>
      <c r="P27" s="2">
        <v>106736873.73999999</v>
      </c>
      <c r="Q27">
        <v>0.58333333333333326</v>
      </c>
      <c r="R27" s="3">
        <f t="shared" si="1"/>
        <v>106.73687373999999</v>
      </c>
      <c r="S27">
        <f t="shared" si="0"/>
        <v>58.333333333333329</v>
      </c>
    </row>
    <row r="28" spans="1:19" x14ac:dyDescent="0.2">
      <c r="A28" s="1">
        <v>26</v>
      </c>
      <c r="B28" s="1" t="s">
        <v>25</v>
      </c>
      <c r="P28" s="2">
        <v>111746077.42</v>
      </c>
      <c r="Q28">
        <v>0.78636363636363649</v>
      </c>
      <c r="R28" s="3">
        <f t="shared" si="1"/>
        <v>111.74607742000001</v>
      </c>
      <c r="S28">
        <f t="shared" si="0"/>
        <v>78.636363636363654</v>
      </c>
    </row>
    <row r="29" spans="1:19" x14ac:dyDescent="0.2">
      <c r="A29" s="1">
        <v>27</v>
      </c>
      <c r="B29" s="1" t="s">
        <v>26</v>
      </c>
      <c r="P29" s="2">
        <v>116745164.64</v>
      </c>
      <c r="Q29">
        <v>0.58260869565217388</v>
      </c>
      <c r="R29" s="3">
        <f t="shared" si="1"/>
        <v>116.74516464</v>
      </c>
      <c r="S29">
        <f t="shared" si="0"/>
        <v>58.260869565217391</v>
      </c>
    </row>
    <row r="30" spans="1:19" x14ac:dyDescent="0.2">
      <c r="A30" s="1">
        <v>28</v>
      </c>
      <c r="B30" s="1" t="s">
        <v>27</v>
      </c>
      <c r="P30" s="2">
        <v>134005390.40000001</v>
      </c>
      <c r="Q30">
        <v>0.67999999999999994</v>
      </c>
      <c r="R30" s="3">
        <f t="shared" si="1"/>
        <v>134.00539040000001</v>
      </c>
      <c r="S30">
        <f t="shared" si="0"/>
        <v>68</v>
      </c>
    </row>
    <row r="31" spans="1:19" x14ac:dyDescent="0.2">
      <c r="A31" s="1">
        <v>29</v>
      </c>
      <c r="B31" s="1" t="s">
        <v>28</v>
      </c>
      <c r="P31" s="2">
        <v>171467762</v>
      </c>
      <c r="Q31">
        <v>0.69325153374233128</v>
      </c>
      <c r="R31" s="3">
        <f t="shared" si="1"/>
        <v>171.46776199999999</v>
      </c>
      <c r="S31">
        <f t="shared" si="0"/>
        <v>69.325153374233125</v>
      </c>
    </row>
    <row r="32" spans="1:19" x14ac:dyDescent="0.2">
      <c r="A32" s="1">
        <v>30</v>
      </c>
      <c r="B32" s="1" t="s">
        <v>29</v>
      </c>
      <c r="P32" s="2">
        <v>201432707.93000001</v>
      </c>
      <c r="Q32">
        <v>0.77302631578947378</v>
      </c>
      <c r="R32" s="3">
        <f t="shared" si="1"/>
        <v>201.43270793000002</v>
      </c>
      <c r="S32">
        <f t="shared" si="0"/>
        <v>77.302631578947384</v>
      </c>
    </row>
    <row r="33" spans="1:19" x14ac:dyDescent="0.2">
      <c r="A33" s="1">
        <v>31</v>
      </c>
      <c r="B33" s="1" t="s">
        <v>30</v>
      </c>
      <c r="P33" s="2">
        <v>278479000</v>
      </c>
      <c r="Q33">
        <v>0.55639097744360899</v>
      </c>
      <c r="R33" s="3">
        <f t="shared" si="1"/>
        <v>278.47899999999998</v>
      </c>
      <c r="S33">
        <f t="shared" si="0"/>
        <v>55.639097744360896</v>
      </c>
    </row>
    <row r="34" spans="1:19" x14ac:dyDescent="0.2">
      <c r="A34" s="1">
        <v>32</v>
      </c>
      <c r="B34" s="1" t="s">
        <v>31</v>
      </c>
      <c r="P34" s="2">
        <v>344044160</v>
      </c>
      <c r="Q34">
        <v>0.67229729729729726</v>
      </c>
      <c r="R34" s="3">
        <f t="shared" si="1"/>
        <v>344.04415999999998</v>
      </c>
      <c r="S34">
        <f t="shared" si="0"/>
        <v>67.229729729729726</v>
      </c>
    </row>
  </sheetData>
  <sortState xmlns:xlrd2="http://schemas.microsoft.com/office/spreadsheetml/2017/richdata2" ref="P3:S34">
    <sortCondition ref="R3:R3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D1718DEC-4E25-41BC-B388-20BD0BDBFE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E64CA4-EAF5-4B37-9D6B-31664A266E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4c2ad-b63f-415b-82f0-3296fc2966de"/>
    <ds:schemaRef ds:uri="69276225-f05c-44c5-92dc-c999460a4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0E402B-9764-4069-A2CA-CF039A63AFD3}">
  <ds:schemaRefs>
    <ds:schemaRef ds:uri="d2d4c2ad-b63f-415b-82f0-3296fc2966de"/>
    <ds:schemaRef ds:uri="http://purl.org/dc/elements/1.1/"/>
    <ds:schemaRef ds:uri="69276225-f05c-44c5-92dc-c999460a4149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Venzor, Diana Cristina</dc:creator>
  <cp:lastModifiedBy>Cristina Alvarez</cp:lastModifiedBy>
  <dcterms:created xsi:type="dcterms:W3CDTF">2023-11-09T07:02:59Z</dcterms:created>
  <dcterms:modified xsi:type="dcterms:W3CDTF">2023-11-09T15:22:59Z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  <property fmtid="{D5CDD505-2E9C-101B-9397-08002B2CF9AE}" pid="3" name="MediaServiceImageTags">
    <vt:lpwstr/>
  </property>
</Properties>
</file>