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celo/Documents/GitHub/ENPOL/National/Exploration/Output/"/>
    </mc:Choice>
  </mc:AlternateContent>
  <xr:revisionPtr revIDLastSave="0" documentId="13_ncr:1_{7E61A0E9-6F08-3049-A5A3-69F117D2663B}" xr6:coauthVersionLast="47" xr6:coauthVersionMax="47" xr10:uidLastSave="{00000000-0000-0000-0000-000000000000}"/>
  <bookViews>
    <workbookView xWindow="380" yWindow="500" windowWidth="28200" windowHeight="16940" xr2:uid="{041EBAD7-3FA2-FA44-9E89-87669AB942F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38" i="1" l="1"/>
  <c r="AP38" i="1"/>
  <c r="AQ38" i="1"/>
  <c r="AO37" i="1"/>
  <c r="AP37" i="1"/>
  <c r="AQ37" i="1"/>
  <c r="AO25" i="1"/>
  <c r="AP25" i="1"/>
  <c r="AQ25" i="1"/>
  <c r="AO26" i="1"/>
  <c r="AP26" i="1"/>
  <c r="AQ26" i="1"/>
  <c r="AO27" i="1"/>
  <c r="AP27" i="1"/>
  <c r="AQ27" i="1"/>
  <c r="AO28" i="1"/>
  <c r="AP28" i="1"/>
  <c r="AQ28" i="1"/>
  <c r="AO29" i="1"/>
  <c r="AP29" i="1"/>
  <c r="AQ29" i="1"/>
  <c r="AO30" i="1"/>
  <c r="AP30" i="1"/>
  <c r="AQ30" i="1"/>
  <c r="AO31" i="1"/>
  <c r="AP31" i="1"/>
  <c r="AQ31" i="1"/>
  <c r="AO32" i="1"/>
  <c r="AP32" i="1"/>
  <c r="AQ32" i="1"/>
  <c r="AO33" i="1"/>
  <c r="AP33" i="1"/>
  <c r="AQ33" i="1"/>
  <c r="AO34" i="1"/>
  <c r="AP34" i="1"/>
  <c r="AQ34" i="1"/>
  <c r="AO35" i="1"/>
  <c r="AP35" i="1"/>
  <c r="AQ35" i="1"/>
  <c r="AO36" i="1"/>
  <c r="AP36" i="1"/>
  <c r="AQ36" i="1"/>
  <c r="AO23" i="1"/>
  <c r="AP23" i="1"/>
  <c r="AQ23" i="1"/>
  <c r="AP24" i="1"/>
  <c r="AQ24" i="1"/>
  <c r="AO24" i="1"/>
  <c r="AD9" i="1"/>
  <c r="AD10" i="1"/>
  <c r="AD11" i="1"/>
  <c r="AD12" i="1"/>
  <c r="AD13" i="1"/>
  <c r="AD14" i="1"/>
  <c r="AD15" i="1"/>
  <c r="AD16" i="1"/>
  <c r="AD17" i="1"/>
  <c r="AD18" i="1"/>
  <c r="AD19" i="1"/>
  <c r="X157" i="1"/>
  <c r="Y157" i="1"/>
  <c r="Z157" i="1"/>
  <c r="X158" i="1"/>
  <c r="Y158" i="1"/>
  <c r="Z158" i="1"/>
  <c r="X159" i="1"/>
  <c r="Y159" i="1"/>
  <c r="Z159" i="1"/>
  <c r="X160" i="1"/>
  <c r="Y160" i="1"/>
  <c r="Z160" i="1"/>
  <c r="X161" i="1"/>
  <c r="Y161" i="1"/>
  <c r="Z161" i="1"/>
  <c r="X162" i="1"/>
  <c r="Y162" i="1"/>
  <c r="Z162" i="1"/>
  <c r="X163" i="1"/>
  <c r="Y163" i="1"/>
  <c r="Z163" i="1"/>
  <c r="X164" i="1"/>
  <c r="Y164" i="1"/>
  <c r="Z164" i="1"/>
  <c r="X165" i="1"/>
  <c r="Y165" i="1"/>
  <c r="Z165" i="1"/>
  <c r="X166" i="1"/>
  <c r="Y166" i="1"/>
  <c r="Z166" i="1"/>
  <c r="X167" i="1"/>
  <c r="Y167" i="1"/>
  <c r="Z167" i="1"/>
  <c r="X168" i="1"/>
  <c r="Y168" i="1"/>
  <c r="Z168" i="1"/>
  <c r="X169" i="1"/>
  <c r="Y169" i="1"/>
  <c r="Z169" i="1"/>
  <c r="X170" i="1"/>
  <c r="Y170" i="1"/>
  <c r="Z170" i="1"/>
  <c r="X171" i="1"/>
  <c r="Y171" i="1"/>
  <c r="Z171" i="1"/>
  <c r="X172" i="1"/>
  <c r="Y172" i="1"/>
  <c r="Z172" i="1"/>
  <c r="X173" i="1"/>
  <c r="Y173" i="1"/>
  <c r="Z173" i="1"/>
  <c r="X174" i="1"/>
  <c r="Y174" i="1"/>
  <c r="Z174" i="1"/>
  <c r="X175" i="1"/>
  <c r="Y175" i="1"/>
  <c r="Z175" i="1"/>
  <c r="X176" i="1"/>
  <c r="Y176" i="1"/>
  <c r="Z176" i="1"/>
  <c r="X177" i="1"/>
  <c r="Y177" i="1"/>
  <c r="Z177" i="1"/>
  <c r="X178" i="1"/>
  <c r="Y178" i="1"/>
  <c r="Z178" i="1"/>
  <c r="X179" i="1"/>
  <c r="Y179" i="1"/>
  <c r="Z179" i="1"/>
  <c r="X180" i="1"/>
  <c r="Y180" i="1"/>
  <c r="Z180" i="1"/>
  <c r="X181" i="1"/>
  <c r="Y181" i="1"/>
  <c r="Z181" i="1"/>
  <c r="X182" i="1"/>
  <c r="Y182" i="1"/>
  <c r="Z182" i="1"/>
  <c r="X183" i="1"/>
  <c r="Y183" i="1"/>
  <c r="Z183" i="1"/>
  <c r="X184" i="1"/>
  <c r="Y184" i="1"/>
  <c r="Z184" i="1"/>
  <c r="X185" i="1"/>
  <c r="Y185" i="1"/>
  <c r="Z185" i="1"/>
  <c r="X186" i="1"/>
  <c r="Y186" i="1"/>
  <c r="Z186" i="1"/>
  <c r="X187" i="1"/>
  <c r="Y187" i="1"/>
  <c r="Z187" i="1"/>
  <c r="X188" i="1"/>
  <c r="Y188" i="1"/>
  <c r="Z188" i="1"/>
  <c r="X189" i="1"/>
  <c r="Y189" i="1"/>
  <c r="Z189" i="1"/>
  <c r="X190" i="1"/>
  <c r="Y190" i="1"/>
  <c r="Z190" i="1"/>
  <c r="X191" i="1"/>
  <c r="Y191" i="1"/>
  <c r="Z191" i="1"/>
  <c r="X192" i="1"/>
  <c r="Y192" i="1"/>
  <c r="Z192" i="1"/>
  <c r="X193" i="1"/>
  <c r="Y193" i="1"/>
  <c r="Z193" i="1"/>
  <c r="X194" i="1"/>
  <c r="Y194" i="1"/>
  <c r="Z194" i="1"/>
  <c r="X195" i="1"/>
  <c r="Y195" i="1"/>
  <c r="Z195" i="1"/>
  <c r="X196" i="1"/>
  <c r="Y196" i="1"/>
  <c r="Z196" i="1"/>
  <c r="X197" i="1"/>
  <c r="Y197" i="1"/>
  <c r="Z197" i="1"/>
  <c r="X198" i="1"/>
  <c r="Y198" i="1"/>
  <c r="Z198" i="1"/>
  <c r="X199" i="1"/>
  <c r="Y199" i="1"/>
  <c r="Z199" i="1"/>
  <c r="X200" i="1"/>
  <c r="Y200" i="1"/>
  <c r="Z200" i="1"/>
  <c r="X201" i="1"/>
  <c r="Y201" i="1"/>
  <c r="Z201" i="1"/>
  <c r="X202" i="1"/>
  <c r="Y202" i="1"/>
  <c r="Z202" i="1"/>
  <c r="X203" i="1"/>
  <c r="Y203" i="1"/>
  <c r="Z203" i="1"/>
  <c r="X204" i="1"/>
  <c r="Y204" i="1"/>
  <c r="Z204" i="1"/>
  <c r="X205" i="1"/>
  <c r="Y205" i="1"/>
  <c r="Z205" i="1"/>
  <c r="X206" i="1"/>
  <c r="Y206" i="1"/>
  <c r="Z206" i="1"/>
  <c r="X207" i="1"/>
  <c r="Y207" i="1"/>
  <c r="Z207" i="1"/>
  <c r="X208" i="1"/>
  <c r="Y208" i="1"/>
  <c r="Z208" i="1"/>
  <c r="X209" i="1"/>
  <c r="Y209" i="1"/>
  <c r="Z209" i="1"/>
  <c r="X210" i="1"/>
  <c r="Y210" i="1"/>
  <c r="Z210" i="1"/>
  <c r="X211" i="1"/>
  <c r="Y211" i="1"/>
  <c r="Z211" i="1"/>
  <c r="X212" i="1"/>
  <c r="Y212" i="1"/>
  <c r="Z212" i="1"/>
  <c r="X213" i="1"/>
  <c r="Y213" i="1"/>
  <c r="Z213" i="1"/>
  <c r="X214" i="1"/>
  <c r="Y214" i="1"/>
  <c r="Z214" i="1"/>
  <c r="X215" i="1"/>
  <c r="Y215" i="1"/>
  <c r="Z215" i="1"/>
  <c r="X216" i="1"/>
  <c r="Y216" i="1"/>
  <c r="Z216" i="1"/>
  <c r="X217" i="1"/>
  <c r="Y217" i="1"/>
  <c r="Z217" i="1"/>
  <c r="X218" i="1"/>
  <c r="Y218" i="1"/>
  <c r="Z218" i="1"/>
  <c r="X219" i="1"/>
  <c r="Y219" i="1"/>
  <c r="Z219" i="1"/>
  <c r="X220" i="1"/>
  <c r="Y220" i="1"/>
  <c r="Z220" i="1"/>
  <c r="X221" i="1"/>
  <c r="Y221" i="1"/>
  <c r="Z221" i="1"/>
  <c r="X222" i="1"/>
  <c r="Y222" i="1"/>
  <c r="Z222" i="1"/>
  <c r="X223" i="1"/>
  <c r="Y223" i="1"/>
  <c r="Z223" i="1"/>
  <c r="X224" i="1"/>
  <c r="Y224" i="1"/>
  <c r="Z224" i="1"/>
  <c r="X225" i="1"/>
  <c r="Y225" i="1"/>
  <c r="Z225" i="1"/>
  <c r="X226" i="1"/>
  <c r="Y226" i="1"/>
  <c r="Z226" i="1"/>
  <c r="X227" i="1"/>
  <c r="Y227" i="1"/>
  <c r="Z227" i="1"/>
  <c r="X228" i="1"/>
  <c r="Y228" i="1"/>
  <c r="Z228" i="1"/>
  <c r="X229" i="1"/>
  <c r="Y229" i="1"/>
  <c r="Z229" i="1"/>
  <c r="X230" i="1"/>
  <c r="Y230" i="1"/>
  <c r="Z230" i="1"/>
  <c r="X231" i="1"/>
  <c r="Y231" i="1"/>
  <c r="Z231" i="1"/>
  <c r="X232" i="1"/>
  <c r="Y232" i="1"/>
  <c r="Z232" i="1"/>
  <c r="X233" i="1"/>
  <c r="Y233" i="1"/>
  <c r="Z233" i="1"/>
  <c r="X234" i="1"/>
  <c r="Y234" i="1"/>
  <c r="Z234" i="1"/>
  <c r="X235" i="1"/>
  <c r="Y235" i="1"/>
  <c r="Z235" i="1"/>
  <c r="X236" i="1"/>
  <c r="Y236" i="1"/>
  <c r="Z236" i="1"/>
  <c r="X237" i="1"/>
  <c r="Y237" i="1"/>
  <c r="Z237" i="1"/>
  <c r="X238" i="1"/>
  <c r="Y238" i="1"/>
  <c r="Z238" i="1"/>
  <c r="X239" i="1"/>
  <c r="Y239" i="1"/>
  <c r="Z239" i="1"/>
  <c r="X240" i="1"/>
  <c r="Y240" i="1"/>
  <c r="Z240" i="1"/>
  <c r="X241" i="1"/>
  <c r="Y241" i="1"/>
  <c r="Z241" i="1"/>
  <c r="X242" i="1"/>
  <c r="Y242" i="1"/>
  <c r="Z242" i="1"/>
  <c r="X243" i="1"/>
  <c r="Y243" i="1"/>
  <c r="Z243" i="1"/>
  <c r="X244" i="1"/>
  <c r="Y244" i="1"/>
  <c r="Z244" i="1"/>
  <c r="X245" i="1"/>
  <c r="Y245" i="1"/>
  <c r="Z245" i="1"/>
  <c r="X246" i="1"/>
  <c r="Y246" i="1"/>
  <c r="Z246" i="1"/>
  <c r="X247" i="1"/>
  <c r="Y247" i="1"/>
  <c r="Z247" i="1"/>
  <c r="X248" i="1"/>
  <c r="Y248" i="1"/>
  <c r="Z248" i="1"/>
  <c r="X249" i="1"/>
  <c r="Y249" i="1"/>
  <c r="Z249" i="1"/>
  <c r="X250" i="1"/>
  <c r="Y250" i="1"/>
  <c r="Z250" i="1"/>
  <c r="X251" i="1"/>
  <c r="Y251" i="1"/>
  <c r="Z251" i="1"/>
  <c r="X252" i="1"/>
  <c r="Y252" i="1"/>
  <c r="Z252" i="1"/>
  <c r="X253" i="1"/>
  <c r="Y253" i="1"/>
  <c r="Z253" i="1"/>
  <c r="X254" i="1"/>
  <c r="Y254" i="1"/>
  <c r="Z254" i="1"/>
  <c r="Z156" i="1"/>
  <c r="Y156" i="1"/>
  <c r="X156" i="1"/>
  <c r="Z149" i="1"/>
  <c r="Y149" i="1"/>
  <c r="X149" i="1"/>
  <c r="Z148" i="1"/>
  <c r="Y148" i="1"/>
  <c r="X148" i="1"/>
  <c r="X137" i="1"/>
  <c r="Y137" i="1"/>
  <c r="Z137" i="1"/>
  <c r="X138" i="1"/>
  <c r="Y138" i="1"/>
  <c r="Z138" i="1"/>
  <c r="X139" i="1"/>
  <c r="Y139" i="1"/>
  <c r="Z139" i="1"/>
  <c r="X140" i="1"/>
  <c r="Y140" i="1"/>
  <c r="Z140" i="1"/>
  <c r="X141" i="1"/>
  <c r="Y141" i="1"/>
  <c r="Z141" i="1"/>
  <c r="X142" i="1"/>
  <c r="Y142" i="1"/>
  <c r="Z142" i="1"/>
  <c r="Y143" i="1"/>
  <c r="Z143" i="1"/>
  <c r="Z136" i="1"/>
  <c r="Y136" i="1"/>
  <c r="X136" i="1"/>
  <c r="Z127" i="1"/>
  <c r="Y127" i="1"/>
  <c r="X127" i="1"/>
  <c r="Z126" i="1"/>
  <c r="Y126" i="1"/>
  <c r="X126" i="1"/>
  <c r="Z117" i="1"/>
  <c r="Y117" i="1"/>
  <c r="X117" i="1"/>
  <c r="Z116" i="1"/>
  <c r="Y116" i="1"/>
  <c r="X116" i="1"/>
  <c r="Z109" i="1"/>
  <c r="Y109" i="1"/>
  <c r="X109" i="1"/>
  <c r="Z108" i="1"/>
  <c r="Y108" i="1"/>
  <c r="X108" i="1"/>
  <c r="X87" i="1"/>
  <c r="Y87" i="1"/>
  <c r="Z87" i="1"/>
  <c r="X88" i="1"/>
  <c r="Y88" i="1"/>
  <c r="Z88" i="1"/>
  <c r="X89" i="1"/>
  <c r="Y89" i="1"/>
  <c r="Z89" i="1"/>
  <c r="X90" i="1"/>
  <c r="Y90" i="1"/>
  <c r="Z90" i="1"/>
  <c r="X91" i="1"/>
  <c r="Y91" i="1"/>
  <c r="Z91" i="1"/>
  <c r="X92" i="1"/>
  <c r="Y92" i="1"/>
  <c r="Z92" i="1"/>
  <c r="X93" i="1"/>
  <c r="Y93" i="1"/>
  <c r="Z93" i="1"/>
  <c r="X94" i="1"/>
  <c r="Y94" i="1"/>
  <c r="Z94" i="1"/>
  <c r="X95" i="1"/>
  <c r="Y95" i="1"/>
  <c r="Z95" i="1"/>
  <c r="X96" i="1"/>
  <c r="Y96" i="1"/>
  <c r="Z96" i="1"/>
  <c r="X97" i="1"/>
  <c r="Y97" i="1"/>
  <c r="Z97" i="1"/>
  <c r="X98" i="1"/>
  <c r="Y98" i="1"/>
  <c r="Z98" i="1"/>
  <c r="X99" i="1"/>
  <c r="Y99" i="1"/>
  <c r="Z99" i="1"/>
  <c r="X100" i="1"/>
  <c r="Y100" i="1"/>
  <c r="Z100" i="1"/>
  <c r="X101" i="1"/>
  <c r="Y101" i="1"/>
  <c r="Z101" i="1"/>
  <c r="Z86" i="1"/>
  <c r="Y86" i="1"/>
  <c r="X86" i="1"/>
  <c r="X48" i="1"/>
  <c r="Y48" i="1"/>
  <c r="Z48" i="1"/>
  <c r="X49" i="1"/>
  <c r="Y49" i="1"/>
  <c r="Z49" i="1"/>
  <c r="X50" i="1"/>
  <c r="Y50" i="1"/>
  <c r="Z50" i="1"/>
  <c r="X51" i="1"/>
  <c r="Y51" i="1"/>
  <c r="Z51" i="1"/>
  <c r="X52" i="1"/>
  <c r="Y52" i="1"/>
  <c r="Z52" i="1"/>
  <c r="X53" i="1"/>
  <c r="Y53" i="1"/>
  <c r="Z53" i="1"/>
  <c r="X54" i="1"/>
  <c r="Y54" i="1"/>
  <c r="Z54" i="1"/>
  <c r="X55" i="1"/>
  <c r="Y55" i="1"/>
  <c r="Z55" i="1"/>
  <c r="X56" i="1"/>
  <c r="Y56" i="1"/>
  <c r="Z56" i="1"/>
  <c r="X57" i="1"/>
  <c r="Y57" i="1"/>
  <c r="Z57" i="1"/>
  <c r="X58" i="1"/>
  <c r="Y58" i="1"/>
  <c r="Z58" i="1"/>
  <c r="X59" i="1"/>
  <c r="Y59" i="1"/>
  <c r="Z59" i="1"/>
  <c r="X60" i="1"/>
  <c r="Y60" i="1"/>
  <c r="Z60" i="1"/>
  <c r="X61" i="1"/>
  <c r="Y61" i="1"/>
  <c r="Z61" i="1"/>
  <c r="X62" i="1"/>
  <c r="Y62" i="1"/>
  <c r="Z62" i="1"/>
  <c r="X63" i="1"/>
  <c r="Y63" i="1"/>
  <c r="Z63" i="1"/>
  <c r="X64" i="1"/>
  <c r="Y64" i="1"/>
  <c r="Z64" i="1"/>
  <c r="X65" i="1"/>
  <c r="Y65" i="1"/>
  <c r="Z65" i="1"/>
  <c r="X66" i="1"/>
  <c r="Y66" i="1"/>
  <c r="Z66" i="1"/>
  <c r="X67" i="1"/>
  <c r="Y67" i="1"/>
  <c r="Z67" i="1"/>
  <c r="X68" i="1"/>
  <c r="Y68" i="1"/>
  <c r="Z68" i="1"/>
  <c r="X69" i="1"/>
  <c r="Y69" i="1"/>
  <c r="Z69" i="1"/>
  <c r="X70" i="1"/>
  <c r="Y70" i="1"/>
  <c r="Z70" i="1"/>
  <c r="X71" i="1"/>
  <c r="Y71" i="1"/>
  <c r="Z71" i="1"/>
  <c r="X72" i="1"/>
  <c r="Y72" i="1"/>
  <c r="Z72" i="1"/>
  <c r="X73" i="1"/>
  <c r="Y73" i="1"/>
  <c r="Z73" i="1"/>
  <c r="X74" i="1"/>
  <c r="Y74" i="1"/>
  <c r="Z74" i="1"/>
  <c r="X75" i="1"/>
  <c r="Y75" i="1"/>
  <c r="Z75" i="1"/>
  <c r="X76" i="1"/>
  <c r="Y76" i="1"/>
  <c r="Z76" i="1"/>
  <c r="X77" i="1"/>
  <c r="Y77" i="1"/>
  <c r="Z77" i="1"/>
  <c r="X78" i="1"/>
  <c r="Y78" i="1"/>
  <c r="Z78" i="1"/>
  <c r="X79" i="1"/>
  <c r="Y79" i="1"/>
  <c r="Z79" i="1"/>
  <c r="Z47" i="1"/>
  <c r="Y47" i="1"/>
  <c r="X47" i="1"/>
  <c r="O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Q160" i="1"/>
  <c r="P160" i="1"/>
  <c r="Q159" i="1"/>
  <c r="P159" i="1"/>
  <c r="O159" i="1"/>
  <c r="Q158" i="1"/>
  <c r="P158" i="1"/>
  <c r="O158" i="1"/>
  <c r="Q157" i="1"/>
  <c r="P157" i="1"/>
  <c r="O157" i="1"/>
  <c r="Q156" i="1"/>
  <c r="P156" i="1"/>
  <c r="O156" i="1"/>
  <c r="Q149" i="1"/>
  <c r="P149" i="1"/>
  <c r="O149" i="1"/>
  <c r="Q148" i="1"/>
  <c r="P148" i="1"/>
  <c r="O148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P143" i="1"/>
  <c r="Q143" i="1"/>
  <c r="Q136" i="1"/>
  <c r="P136" i="1"/>
  <c r="O136" i="1"/>
  <c r="Q127" i="1"/>
  <c r="P127" i="1"/>
  <c r="O127" i="1"/>
  <c r="Q126" i="1"/>
  <c r="P126" i="1"/>
  <c r="O126" i="1"/>
  <c r="Q117" i="1"/>
  <c r="P117" i="1"/>
  <c r="O117" i="1"/>
  <c r="Q116" i="1"/>
  <c r="P116" i="1"/>
  <c r="O116" i="1"/>
  <c r="Q109" i="1"/>
  <c r="P109" i="1"/>
  <c r="O109" i="1"/>
  <c r="Q108" i="1"/>
  <c r="P108" i="1"/>
  <c r="O108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Q86" i="1"/>
  <c r="P86" i="1"/>
  <c r="O86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Q47" i="1"/>
  <c r="P47" i="1"/>
  <c r="O47" i="1"/>
  <c r="F149" i="1"/>
  <c r="G149" i="1"/>
  <c r="H149" i="1"/>
  <c r="G150" i="1"/>
  <c r="H150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H156" i="1"/>
  <c r="G156" i="1"/>
  <c r="F156" i="1"/>
  <c r="H148" i="1"/>
  <c r="G148" i="1"/>
  <c r="F148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G143" i="1"/>
  <c r="H143" i="1"/>
  <c r="H136" i="1"/>
  <c r="G136" i="1"/>
  <c r="F136" i="1"/>
  <c r="F127" i="1"/>
  <c r="G127" i="1"/>
  <c r="H127" i="1"/>
  <c r="H126" i="1"/>
  <c r="G126" i="1"/>
  <c r="F126" i="1"/>
  <c r="F117" i="1"/>
  <c r="G117" i="1"/>
  <c r="H117" i="1"/>
  <c r="H116" i="1"/>
  <c r="G116" i="1"/>
  <c r="F116" i="1"/>
  <c r="F109" i="1"/>
  <c r="G109" i="1"/>
  <c r="H109" i="1"/>
  <c r="H108" i="1"/>
  <c r="G108" i="1"/>
  <c r="F108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H86" i="1"/>
  <c r="G86" i="1"/>
  <c r="F86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H47" i="1"/>
  <c r="G47" i="1"/>
</calcChain>
</file>

<file path=xl/sharedStrings.xml><?xml version="1.0" encoding="utf-8"?>
<sst xmlns="http://schemas.openxmlformats.org/spreadsheetml/2006/main" count="360" uniqueCount="83">
  <si>
    <t>Carrera técnica con preparatoria</t>
  </si>
  <si>
    <t>Carrera técnica con secundaria</t>
  </si>
  <si>
    <t>Licenciatura o profesional</t>
  </si>
  <si>
    <t>Maestría o doctorado</t>
  </si>
  <si>
    <t>Ninguno</t>
  </si>
  <si>
    <t>Normal básica con secundaria</t>
  </si>
  <si>
    <t>Preescolar</t>
  </si>
  <si>
    <t>Preparatoria o bachillerato</t>
  </si>
  <si>
    <t>Primaria</t>
  </si>
  <si>
    <t>Secundaria</t>
  </si>
  <si>
    <t>Aguascalientes</t>
  </si>
  <si>
    <t>Baja California</t>
  </si>
  <si>
    <t>Baja California Sur</t>
  </si>
  <si>
    <t>Campeche</t>
  </si>
  <si>
    <t>Chiapas</t>
  </si>
  <si>
    <t>Chihuahua</t>
  </si>
  <si>
    <t>Coahuila de Zaragoza</t>
  </si>
  <si>
    <t>Colima</t>
  </si>
  <si>
    <t>Distrito Federal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</si>
  <si>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</si>
  <si>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</si>
  <si>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</si>
  <si>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</si>
  <si>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</si>
  <si>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</si>
  <si>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</si>
  <si>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</si>
  <si>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</si>
  <si>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</si>
  <si>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</si>
  <si>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</si>
  <si>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</si>
  <si>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</si>
  <si>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</si>
  <si>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</si>
  <si>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</si>
  <si>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</si>
  <si>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</si>
  <si>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</si>
  <si>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</si>
  <si>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</si>
  <si>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</si>
  <si>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amenazas</t>
  </si>
  <si>
    <t>armas</t>
  </si>
  <si>
    <t>drogas</t>
  </si>
  <si>
    <t>extorsion</t>
  </si>
  <si>
    <t>fraude</t>
  </si>
  <si>
    <t>hom_cul</t>
  </si>
  <si>
    <t>hom_dol</t>
  </si>
  <si>
    <t>lesiones</t>
  </si>
  <si>
    <t>ns_nr</t>
  </si>
  <si>
    <t>org</t>
  </si>
  <si>
    <t>otro</t>
  </si>
  <si>
    <t>robos</t>
  </si>
  <si>
    <t>secuestro</t>
  </si>
  <si>
    <t>sexuales</t>
  </si>
  <si>
    <t>viol_fam</t>
  </si>
  <si>
    <t>Femenino</t>
  </si>
  <si>
    <t>Masculino</t>
  </si>
  <si>
    <t>&lt; 3 mil</t>
  </si>
  <si>
    <t>&gt; 11 mil</t>
  </si>
  <si>
    <t>3 mil a 5.5 mil</t>
  </si>
  <si>
    <t>5.5 mil a 7.5 mil</t>
  </si>
  <si>
    <t>7.5 mil a 9 mil</t>
  </si>
  <si>
    <t>9 mil a 11 mil</t>
  </si>
  <si>
    <t>Escolaridad</t>
  </si>
  <si>
    <t>Educación obligatoria</t>
  </si>
  <si>
    <t>tortura</t>
  </si>
  <si>
    <t>Estado_arresto</t>
  </si>
  <si>
    <t>Delito_unico_categ</t>
  </si>
  <si>
    <t>Etnia</t>
  </si>
  <si>
    <t>Sexo</t>
  </si>
  <si>
    <t>Ingreso</t>
  </si>
  <si>
    <t>Educación obligatoria = sí</t>
  </si>
  <si>
    <t>Educación obligatoria = no</t>
  </si>
  <si>
    <t>DEFINICION ACTUAL</t>
  </si>
  <si>
    <t>Color de piel claro</t>
  </si>
  <si>
    <t>Edad</t>
  </si>
  <si>
    <t>DEFINICION: EDUC SUPERIOR</t>
  </si>
  <si>
    <t>N/A</t>
  </si>
  <si>
    <t>&lt;NA&gt;</t>
  </si>
  <si>
    <t>delito</t>
  </si>
  <si>
    <t>DEFINICION: EDUC SECUNDARIA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</si>
</sst>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0" fontId="0" fillId="0" borderId="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ESCOLARIDAD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Sheet1!$AB$9:$AB$19</c:f>
              <c:strCache>
                <c:ptCount val="11"/>
                <c:pt idx="0">
                  <c:v>Ninguno</c:v>
                </c:pt>
                <c:pt idx="1">
                  <c:v>Preescolar</c:v>
                </c:pt>
                <c:pt idx="2">
                  <c:v>Primaria</c:v>
                </c:pt>
                <c:pt idx="3">
                  <c:v>Secundaria</c:v>
                </c:pt>
                <c:pt idx="4">
                  <c:v>Preparatoria o bachillerato</c:v>
                </c:pt>
                <c:pt idx="5">
                  <c:v>Carrera técnica con secundaria</c:v>
                </c:pt>
                <c:pt idx="6">
                  <c:v>Carrera técnica con preparatoria</c:v>
                </c:pt>
                <c:pt idx="7">
                  <c:v>Normal básica con secundaria</c:v>
                </c:pt>
                <c:pt idx="8">
                  <c:v>Licenciatura o profesional</c:v>
                </c:pt>
                <c:pt idx="9">
                  <c:v>Maestría o doctorado</c:v>
                </c:pt>
                <c:pt idx="10">
                  <c:v>N/A</c:v>
                </c:pt>
              </c:strCache>
            </c:strRef>
          </c:cat>
          <c:val>
            <c:numRef>
              <c:f>Sheet1!$AD$9:$AD$19</c:f>
              <c:numCache>
                <c:formatCode>0%</c:formatCode>
                <c:ptCount val="11"/>
                <c:pt idx="0">
                  <c:v>3.2286937134859806E-2</c:v>
                </c:pt>
                <c:pt idx="1">
                  <c:v>2.3271330697000763E-3</c:v>
                </c:pt>
                <c:pt idx="2">
                  <c:v>0.21417761070155739</c:v>
                </c:pt>
                <c:pt idx="3">
                  <c:v>0.45899851909713746</c:v>
                </c:pt>
                <c:pt idx="4">
                  <c:v>0.20158179954108285</c:v>
                </c:pt>
                <c:pt idx="5">
                  <c:v>8.7715015704079805E-3</c:v>
                </c:pt>
                <c:pt idx="6">
                  <c:v>1.3588504288108838E-2</c:v>
                </c:pt>
                <c:pt idx="7">
                  <c:v>6.8349362886295951E-4</c:v>
                </c:pt>
                <c:pt idx="8">
                  <c:v>6.3206887011993687E-2</c:v>
                </c:pt>
                <c:pt idx="9">
                  <c:v>3.9544988527071227E-3</c:v>
                </c:pt>
                <c:pt idx="10">
                  <c:v>4.2311510358183208E-4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C-9142-81CD-EC67A1553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2313535"/>
        <c:axId val="1081890607"/>
      </c:barChart>
      <c:catAx>
        <c:axId val="10923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81890607"/>
        <c:crosses val="autoZero"/>
        <c:auto val="1"/>
        <c:lblAlgn val="ctr"/>
        <c:lblOffset val="100"/>
        <c:noMultiLvlLbl val="0"/>
      </c:catAx>
      <c:valAx>
        <c:axId val="108189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MX"/>
          </a:p>
        </c:txPr>
        <c:crossAx val="109231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472722</xdr:colOff>
      <xdr:row>20</xdr:row>
      <xdr:rowOff>39510</xdr:rowOff>
    </xdr:from>
    <xdr:to>
      <xdr:col>31</xdr:col>
      <xdr:colOff>592666</xdr:colOff>
      <xdr:row>39</xdr:row>
      <xdr:rowOff>28221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813C6C-3C7A-EE0C-7D8E-7E0EB6C52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304800</xdr:colOff>
      <xdr:row>1</xdr:row>
      <xdr:rowOff>101600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04E94536-87BD-0349-0B6C-96F82E6C1B30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101600</xdr:rowOff>
    </xdr:to>
    <xdr:sp macro="" textlink="">
      <xdr:nvSpPr>
        <xdr:cNvPr id="2050" name="AutoShape 2">
          <a:extLst>
            <a:ext uri="{FF2B5EF4-FFF2-40B4-BE49-F238E27FC236}">
              <a16:creationId xmlns:a16="http://schemas.microsoft.com/office/drawing/2014/main" id="{A512CE48-1806-C100-4AEE-6378F2167B46}"/>
            </a:ext>
          </a:extLst>
        </xdr:cNvPr>
        <xdr:cNvSpPr>
          <a:spLocks noChangeAspect="1" noChangeArrowheads="1"/>
        </xdr:cNvSpPr>
      </xdr:nvSpPr>
      <xdr:spPr bwMode="auto">
        <a:xfrm>
          <a:off x="2476500" y="812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304800</xdr:colOff>
      <xdr:row>2</xdr:row>
      <xdr:rowOff>101600</xdr:rowOff>
    </xdr:to>
    <xdr:sp macro="" textlink="">
      <xdr:nvSpPr>
        <xdr:cNvPr id="2052" name="AutoShape 4">
          <a:extLst>
            <a:ext uri="{FF2B5EF4-FFF2-40B4-BE49-F238E27FC236}">
              <a16:creationId xmlns:a16="http://schemas.microsoft.com/office/drawing/2014/main" id="{7ABC39D9-C618-A4B7-4B8C-5EBE7BF00526}"/>
            </a:ext>
          </a:extLst>
        </xdr:cNvPr>
        <xdr:cNvSpPr>
          <a:spLocks noChangeAspect="1" noChangeArrowheads="1"/>
        </xdr:cNvSpPr>
      </xdr:nvSpPr>
      <xdr:spPr bwMode="auto">
        <a:xfrm>
          <a:off x="825500" y="203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816428</xdr:colOff>
      <xdr:row>0</xdr:row>
      <xdr:rowOff>172357</xdr:rowOff>
    </xdr:from>
    <xdr:to>
      <xdr:col>10</xdr:col>
      <xdr:colOff>333828</xdr:colOff>
      <xdr:row>25</xdr:row>
      <xdr:rowOff>65262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212D01-F3D6-A374-1C09-B67F7F6166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428" y="172357"/>
          <a:ext cx="7772400" cy="4882191"/>
        </a:xfrm>
        <a:prstGeom prst="rect">
          <a:avLst/>
        </a:prstGeom>
      </xdr:spPr>
    </xdr:pic>
    <xdr:clientData/>
  </xdr:twoCellAnchor>
  <xdr:twoCellAnchor editAs="oneCell">
    <xdr:from>
      <xdr:col>10</xdr:col>
      <xdr:colOff>771071</xdr:colOff>
      <xdr:row>0</xdr:row>
      <xdr:rowOff>154215</xdr:rowOff>
    </xdr:from>
    <xdr:to>
      <xdr:col>20</xdr:col>
      <xdr:colOff>288471</xdr:colOff>
      <xdr:row>25</xdr:row>
      <xdr:rowOff>47120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E77DC79-E8AC-9CD2-7A56-9B1B1B77E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26071" y="154215"/>
          <a:ext cx="7772400" cy="4882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654F2-9371-944E-B44A-AD927ED7550A}">
  <dimension ref="A2:AQ254"/>
  <sheetViews>
    <sheetView tabSelected="1" topLeftCell="A2" zoomScale="90" zoomScaleNormal="90" workbookViewId="0">
      <selection activeCell="Q152" sqref="Q152"/>
    </sheetView>
  </sheetViews>
  <sheetFormatPr baseColWidth="10" defaultRowHeight="16" x14ac:dyDescent="0.2"/>
  <cols>
    <col min="2" max="5" width="0" hidden="1" customWidth="1"/>
    <col min="7" max="8" width="10.83203125" style="2"/>
    <col min="10" max="10" width="10.83203125" style="3"/>
    <col min="11" max="14" width="0" hidden="1" customWidth="1"/>
    <col min="19" max="19" width="10.83203125" style="3"/>
    <col min="20" max="23" width="0" hidden="1" customWidth="1"/>
    <col min="38" max="40" width="10.83203125" hidden="1" customWidth="1"/>
  </cols>
  <sheetData>
    <row r="2" spans="1:30" x14ac:dyDescent="0.2">
      <c r="A2" t="s">
        <v>66</v>
      </c>
      <c r="F2" t="s">
        <v>75</v>
      </c>
      <c r="J2" t="s">
        <v>66</v>
      </c>
      <c r="P2" t="s">
        <v>78</v>
      </c>
      <c r="S2" t="s">
        <v>66</v>
      </c>
      <c r="Y2" t="s">
        <v>82</v>
      </c>
    </row>
    <row r="3" spans="1:30" x14ac:dyDescent="0.2">
      <c r="B3">
        <v>0</v>
      </c>
      <c r="C3">
        <v>43493</v>
      </c>
      <c r="F3">
        <v>0</v>
      </c>
      <c r="G3">
        <v>43493</v>
      </c>
      <c r="K3">
        <v>0</v>
      </c>
      <c r="L3">
        <v>56461</v>
      </c>
      <c r="P3">
        <v>0</v>
      </c>
      <c r="Q3">
        <v>56461</v>
      </c>
      <c r="T3">
        <v>0</v>
      </c>
      <c r="U3">
        <v>15288</v>
      </c>
      <c r="Y3">
        <v>0</v>
      </c>
      <c r="Z3">
        <v>15288</v>
      </c>
    </row>
    <row r="4" spans="1:30" x14ac:dyDescent="0.2">
      <c r="B4">
        <v>1</v>
      </c>
      <c r="C4" s="1">
        <v>17930</v>
      </c>
      <c r="F4">
        <v>1</v>
      </c>
      <c r="G4" s="1">
        <v>17930</v>
      </c>
      <c r="K4">
        <v>1</v>
      </c>
      <c r="L4">
        <v>4962</v>
      </c>
      <c r="P4">
        <v>1</v>
      </c>
      <c r="Q4">
        <v>4962</v>
      </c>
      <c r="T4">
        <v>1</v>
      </c>
      <c r="U4">
        <v>46135</v>
      </c>
      <c r="Y4">
        <v>1</v>
      </c>
      <c r="Z4">
        <v>46135</v>
      </c>
    </row>
    <row r="5" spans="1:30" x14ac:dyDescent="0.2">
      <c r="C5" s="1">
        <v>26</v>
      </c>
      <c r="G5" s="1">
        <v>26</v>
      </c>
      <c r="L5">
        <v>26</v>
      </c>
      <c r="Q5">
        <v>26</v>
      </c>
      <c r="U5">
        <v>26</v>
      </c>
      <c r="Z5">
        <v>26</v>
      </c>
    </row>
    <row r="6" spans="1:30" x14ac:dyDescent="0.2">
      <c r="C6" s="1"/>
    </row>
    <row r="7" spans="1:30" x14ac:dyDescent="0.2">
      <c r="C7" s="1"/>
    </row>
    <row r="8" spans="1:30" x14ac:dyDescent="0.2">
      <c r="A8" t="s">
        <v>65</v>
      </c>
    </row>
    <row r="9" spans="1:30" x14ac:dyDescent="0.2">
      <c r="B9" t="s">
        <v>0</v>
      </c>
      <c r="C9">
        <v>835</v>
      </c>
      <c r="J9" s="3" t="s">
        <v>65</v>
      </c>
      <c r="S9" s="3" t="s">
        <v>65</v>
      </c>
      <c r="Y9" t="s">
        <v>65</v>
      </c>
      <c r="AB9" t="s">
        <v>4</v>
      </c>
      <c r="AC9">
        <v>1984</v>
      </c>
      <c r="AD9" s="2">
        <f t="shared" ref="AD9:AD18" si="0">AC9/SUM(AC$9:AC$19)</f>
        <v>3.2286937134859806E-2</v>
      </c>
    </row>
    <row r="10" spans="1:30" x14ac:dyDescent="0.2">
      <c r="B10" t="s">
        <v>1</v>
      </c>
      <c r="C10">
        <v>539</v>
      </c>
      <c r="K10" t="s">
        <v>0</v>
      </c>
      <c r="L10">
        <v>835</v>
      </c>
      <c r="T10" t="s">
        <v>0</v>
      </c>
      <c r="U10">
        <v>835</v>
      </c>
      <c r="AB10" t="s">
        <v>6</v>
      </c>
      <c r="AC10">
        <v>143</v>
      </c>
      <c r="AD10" s="2">
        <f t="shared" si="0"/>
        <v>2.3271330697000763E-3</v>
      </c>
    </row>
    <row r="11" spans="1:30" x14ac:dyDescent="0.2">
      <c r="B11" t="s">
        <v>2</v>
      </c>
      <c r="C11">
        <v>3884</v>
      </c>
      <c r="K11" t="s">
        <v>1</v>
      </c>
      <c r="L11">
        <v>539</v>
      </c>
      <c r="T11" t="s">
        <v>1</v>
      </c>
      <c r="U11">
        <v>539</v>
      </c>
      <c r="AB11" t="s">
        <v>8</v>
      </c>
      <c r="AC11">
        <v>13161</v>
      </c>
      <c r="AD11" s="2">
        <f t="shared" si="0"/>
        <v>0.21417761070155739</v>
      </c>
    </row>
    <row r="12" spans="1:30" x14ac:dyDescent="0.2">
      <c r="B12" t="s">
        <v>3</v>
      </c>
      <c r="C12">
        <v>243</v>
      </c>
      <c r="K12" t="s">
        <v>2</v>
      </c>
      <c r="L12">
        <v>3884</v>
      </c>
      <c r="T12" t="s">
        <v>2</v>
      </c>
      <c r="U12">
        <v>3884</v>
      </c>
      <c r="AB12" t="s">
        <v>9</v>
      </c>
      <c r="AC12">
        <v>28205</v>
      </c>
      <c r="AD12" s="2">
        <f t="shared" si="0"/>
        <v>0.45899851909713746</v>
      </c>
    </row>
    <row r="13" spans="1:30" x14ac:dyDescent="0.2">
      <c r="B13" t="s">
        <v>4</v>
      </c>
      <c r="C13">
        <v>1984</v>
      </c>
      <c r="K13" t="s">
        <v>3</v>
      </c>
      <c r="L13">
        <v>243</v>
      </c>
      <c r="T13" t="s">
        <v>3</v>
      </c>
      <c r="U13">
        <v>243</v>
      </c>
      <c r="AB13" t="s">
        <v>7</v>
      </c>
      <c r="AC13">
        <v>12387</v>
      </c>
      <c r="AD13" s="2">
        <f t="shared" si="0"/>
        <v>0.20158179954108285</v>
      </c>
    </row>
    <row r="14" spans="1:30" x14ac:dyDescent="0.2">
      <c r="B14" t="s">
        <v>5</v>
      </c>
      <c r="C14">
        <v>42</v>
      </c>
      <c r="K14" t="s">
        <v>4</v>
      </c>
      <c r="L14">
        <v>1984</v>
      </c>
      <c r="T14" t="s">
        <v>4</v>
      </c>
      <c r="U14">
        <v>1984</v>
      </c>
      <c r="AB14" t="s">
        <v>1</v>
      </c>
      <c r="AC14">
        <v>539</v>
      </c>
      <c r="AD14" s="2">
        <f t="shared" si="0"/>
        <v>8.7715015704079805E-3</v>
      </c>
    </row>
    <row r="15" spans="1:30" x14ac:dyDescent="0.2">
      <c r="B15" t="s">
        <v>6</v>
      </c>
      <c r="C15">
        <v>143</v>
      </c>
      <c r="K15" t="s">
        <v>5</v>
      </c>
      <c r="L15">
        <v>42</v>
      </c>
      <c r="T15" t="s">
        <v>5</v>
      </c>
      <c r="U15">
        <v>42</v>
      </c>
      <c r="AB15" t="s">
        <v>0</v>
      </c>
      <c r="AC15">
        <v>835</v>
      </c>
      <c r="AD15" s="2">
        <f t="shared" si="0"/>
        <v>1.3588504288108838E-2</v>
      </c>
    </row>
    <row r="16" spans="1:30" x14ac:dyDescent="0.2">
      <c r="B16" t="s">
        <v>7</v>
      </c>
      <c r="C16">
        <v>12387</v>
      </c>
      <c r="K16" t="s">
        <v>6</v>
      </c>
      <c r="L16">
        <v>143</v>
      </c>
      <c r="T16" t="s">
        <v>6</v>
      </c>
      <c r="U16">
        <v>143</v>
      </c>
      <c r="AB16" t="s">
        <v>5</v>
      </c>
      <c r="AC16">
        <v>42</v>
      </c>
      <c r="AD16" s="2">
        <f t="shared" si="0"/>
        <v>6.8349362886295951E-4</v>
      </c>
    </row>
    <row r="17" spans="1:43" x14ac:dyDescent="0.2">
      <c r="B17" t="s">
        <v>8</v>
      </c>
      <c r="C17">
        <v>13161</v>
      </c>
      <c r="K17" t="s">
        <v>7</v>
      </c>
      <c r="L17">
        <v>12387</v>
      </c>
      <c r="T17" t="s">
        <v>7</v>
      </c>
      <c r="U17">
        <v>12387</v>
      </c>
      <c r="AB17" t="s">
        <v>2</v>
      </c>
      <c r="AC17">
        <v>3884</v>
      </c>
      <c r="AD17" s="2">
        <f t="shared" si="0"/>
        <v>6.3206887011993687E-2</v>
      </c>
    </row>
    <row r="18" spans="1:43" x14ac:dyDescent="0.2">
      <c r="B18" t="s">
        <v>9</v>
      </c>
      <c r="C18">
        <v>28205</v>
      </c>
      <c r="K18" t="s">
        <v>8</v>
      </c>
      <c r="L18">
        <v>13161</v>
      </c>
      <c r="T18" t="s">
        <v>8</v>
      </c>
      <c r="U18">
        <v>13161</v>
      </c>
      <c r="AB18" t="s">
        <v>3</v>
      </c>
      <c r="AC18">
        <v>243</v>
      </c>
      <c r="AD18" s="2">
        <f t="shared" si="0"/>
        <v>3.9544988527071227E-3</v>
      </c>
    </row>
    <row r="19" spans="1:43" x14ac:dyDescent="0.2">
      <c r="C19">
        <v>26</v>
      </c>
      <c r="K19" t="s">
        <v>9</v>
      </c>
      <c r="L19">
        <v>28205</v>
      </c>
      <c r="T19" t="s">
        <v>9</v>
      </c>
      <c r="U19">
        <v>28205</v>
      </c>
      <c r="AB19" t="s">
        <v>79</v>
      </c>
      <c r="AC19">
        <v>26</v>
      </c>
      <c r="AD19" s="2">
        <f>AC19/SUM(AC$9:AC$19)</f>
        <v>4.2311510358183208E-4</v>
      </c>
    </row>
    <row r="20" spans="1:43" x14ac:dyDescent="0.2">
      <c r="L20">
        <v>26</v>
      </c>
      <c r="U20">
        <v>26</v>
      </c>
    </row>
    <row r="21" spans="1:43" x14ac:dyDescent="0.2">
      <c r="AK21" t="s">
        <v>67</v>
      </c>
    </row>
    <row r="22" spans="1:43" x14ac:dyDescent="0.2">
      <c r="AJ22" t="s">
        <v>81</v>
      </c>
      <c r="AL22">
        <v>1</v>
      </c>
      <c r="AM22" t="s">
        <v>80</v>
      </c>
      <c r="AO22">
        <v>0</v>
      </c>
      <c r="AP22">
        <v>1</v>
      </c>
      <c r="AQ22" t="s">
        <v>80</v>
      </c>
    </row>
    <row r="23" spans="1:43" x14ac:dyDescent="0.2">
      <c r="AK23" t="s">
        <v>42</v>
      </c>
      <c r="AL23">
        <v>9</v>
      </c>
      <c r="AM23">
        <v>8</v>
      </c>
      <c r="AN23">
        <v>0</v>
      </c>
      <c r="AO23" s="2">
        <f>AL23/SUM($AL23:$AN23)</f>
        <v>0.52941176470588236</v>
      </c>
      <c r="AP23" s="2">
        <f t="shared" ref="AP23" si="1">AM23/SUM($AL23:$AN23)</f>
        <v>0.47058823529411764</v>
      </c>
      <c r="AQ23" s="2">
        <f t="shared" ref="AQ23" si="2">AN23/SUM($AL23:$AN23)</f>
        <v>0</v>
      </c>
    </row>
    <row r="24" spans="1:43" x14ac:dyDescent="0.2">
      <c r="AK24" t="s">
        <v>43</v>
      </c>
      <c r="AL24">
        <v>360</v>
      </c>
      <c r="AM24">
        <v>1191</v>
      </c>
      <c r="AN24">
        <v>0</v>
      </c>
      <c r="AO24" s="2">
        <f>AL24/SUM($AL24:$AN24)</f>
        <v>0.23210831721470018</v>
      </c>
      <c r="AP24" s="2">
        <f t="shared" ref="AP24:AQ24" si="3">AM24/SUM($AL24:$AN24)</f>
        <v>0.76789168278529985</v>
      </c>
      <c r="AQ24" s="2">
        <f t="shared" si="3"/>
        <v>0</v>
      </c>
    </row>
    <row r="25" spans="1:43" x14ac:dyDescent="0.2">
      <c r="C25" s="1"/>
      <c r="AK25" t="s">
        <v>44</v>
      </c>
      <c r="AL25">
        <v>1145</v>
      </c>
      <c r="AM25">
        <v>1621</v>
      </c>
      <c r="AN25">
        <v>0</v>
      </c>
      <c r="AO25" s="2">
        <f t="shared" ref="AO25:AO36" si="4">AL25/SUM($AL25:$AN25)</f>
        <v>0.41395516992046277</v>
      </c>
      <c r="AP25" s="2">
        <f t="shared" ref="AP25:AP36" si="5">AM25/SUM($AL25:$AN25)</f>
        <v>0.58604483007953723</v>
      </c>
      <c r="AQ25" s="2">
        <f t="shared" ref="AQ25:AQ36" si="6">AN25/SUM($AL25:$AN25)</f>
        <v>0</v>
      </c>
    </row>
    <row r="26" spans="1:43" x14ac:dyDescent="0.2">
      <c r="B26" t="s">
        <v>66</v>
      </c>
      <c r="C26" s="1"/>
      <c r="J26"/>
      <c r="K26" t="s">
        <v>66</v>
      </c>
      <c r="AK26" t="s">
        <v>45</v>
      </c>
      <c r="AL26">
        <v>144</v>
      </c>
      <c r="AM26">
        <v>588</v>
      </c>
      <c r="AN26">
        <v>0</v>
      </c>
      <c r="AO26" s="2">
        <f t="shared" si="4"/>
        <v>0.19672131147540983</v>
      </c>
      <c r="AP26" s="2">
        <f t="shared" si="5"/>
        <v>0.80327868852459017</v>
      </c>
      <c r="AQ26" s="2">
        <f t="shared" si="6"/>
        <v>0</v>
      </c>
    </row>
    <row r="27" spans="1:43" x14ac:dyDescent="0.2">
      <c r="A27" t="s">
        <v>65</v>
      </c>
      <c r="C27">
        <v>0</v>
      </c>
      <c r="D27">
        <v>1</v>
      </c>
      <c r="J27" t="s">
        <v>65</v>
      </c>
      <c r="L27">
        <v>0</v>
      </c>
      <c r="M27">
        <v>1</v>
      </c>
      <c r="U27">
        <v>0</v>
      </c>
      <c r="V27">
        <v>1</v>
      </c>
      <c r="AK27" t="s">
        <v>46</v>
      </c>
      <c r="AL27">
        <v>216</v>
      </c>
      <c r="AM27">
        <v>175</v>
      </c>
      <c r="AN27">
        <v>0</v>
      </c>
      <c r="AO27" s="2">
        <f t="shared" si="4"/>
        <v>0.55242966751918154</v>
      </c>
      <c r="AP27" s="2">
        <f t="shared" si="5"/>
        <v>0.4475703324808184</v>
      </c>
      <c r="AQ27" s="2">
        <f t="shared" si="6"/>
        <v>0</v>
      </c>
    </row>
    <row r="28" spans="1:43" x14ac:dyDescent="0.2">
      <c r="B28" t="s">
        <v>0</v>
      </c>
      <c r="C28">
        <v>0</v>
      </c>
      <c r="D28">
        <v>835</v>
      </c>
      <c r="E28">
        <v>0</v>
      </c>
      <c r="K28" t="s">
        <v>0</v>
      </c>
      <c r="L28">
        <v>0</v>
      </c>
      <c r="M28">
        <v>835</v>
      </c>
      <c r="N28">
        <v>0</v>
      </c>
      <c r="T28" t="s">
        <v>0</v>
      </c>
      <c r="U28">
        <v>0</v>
      </c>
      <c r="V28">
        <v>835</v>
      </c>
      <c r="W28">
        <v>0</v>
      </c>
      <c r="AK28" t="s">
        <v>47</v>
      </c>
      <c r="AL28">
        <v>964</v>
      </c>
      <c r="AM28">
        <v>1368</v>
      </c>
      <c r="AN28">
        <v>0</v>
      </c>
      <c r="AO28" s="2">
        <f t="shared" si="4"/>
        <v>0.41337907375643224</v>
      </c>
      <c r="AP28" s="2">
        <f t="shared" si="5"/>
        <v>0.58662092624356776</v>
      </c>
      <c r="AQ28" s="2">
        <f t="shared" si="6"/>
        <v>0</v>
      </c>
    </row>
    <row r="29" spans="1:43" x14ac:dyDescent="0.2">
      <c r="B29" t="s">
        <v>1</v>
      </c>
      <c r="C29">
        <v>0</v>
      </c>
      <c r="D29">
        <v>539</v>
      </c>
      <c r="E29">
        <v>0</v>
      </c>
      <c r="K29" t="s">
        <v>1</v>
      </c>
      <c r="L29">
        <v>539</v>
      </c>
      <c r="M29">
        <v>0</v>
      </c>
      <c r="N29">
        <v>0</v>
      </c>
      <c r="T29" t="s">
        <v>1</v>
      </c>
      <c r="U29">
        <v>0</v>
      </c>
      <c r="V29">
        <v>539</v>
      </c>
      <c r="W29">
        <v>0</v>
      </c>
      <c r="AK29" t="s">
        <v>48</v>
      </c>
      <c r="AL29">
        <v>3711</v>
      </c>
      <c r="AM29">
        <v>6658</v>
      </c>
      <c r="AN29">
        <v>0</v>
      </c>
      <c r="AO29" s="2">
        <f t="shared" si="4"/>
        <v>0.3578937216703636</v>
      </c>
      <c r="AP29" s="2">
        <f t="shared" si="5"/>
        <v>0.6421062783296364</v>
      </c>
      <c r="AQ29" s="2">
        <f t="shared" si="6"/>
        <v>0</v>
      </c>
    </row>
    <row r="30" spans="1:43" x14ac:dyDescent="0.2">
      <c r="B30" t="s">
        <v>2</v>
      </c>
      <c r="C30">
        <v>0</v>
      </c>
      <c r="D30">
        <v>3884</v>
      </c>
      <c r="E30">
        <v>0</v>
      </c>
      <c r="K30" t="s">
        <v>2</v>
      </c>
      <c r="L30">
        <v>0</v>
      </c>
      <c r="M30">
        <v>3884</v>
      </c>
      <c r="N30">
        <v>0</v>
      </c>
      <c r="T30" t="s">
        <v>2</v>
      </c>
      <c r="U30">
        <v>0</v>
      </c>
      <c r="V30">
        <v>3884</v>
      </c>
      <c r="W30">
        <v>0</v>
      </c>
      <c r="AK30" t="s">
        <v>49</v>
      </c>
      <c r="AL30">
        <v>347</v>
      </c>
      <c r="AM30">
        <v>315</v>
      </c>
      <c r="AN30">
        <v>0</v>
      </c>
      <c r="AO30" s="2">
        <f t="shared" si="4"/>
        <v>0.52416918429003023</v>
      </c>
      <c r="AP30" s="2">
        <f t="shared" si="5"/>
        <v>0.47583081570996977</v>
      </c>
      <c r="AQ30" s="2">
        <f t="shared" si="6"/>
        <v>0</v>
      </c>
    </row>
    <row r="31" spans="1:43" x14ac:dyDescent="0.2">
      <c r="B31" t="s">
        <v>3</v>
      </c>
      <c r="C31">
        <v>0</v>
      </c>
      <c r="D31">
        <v>243</v>
      </c>
      <c r="E31">
        <v>0</v>
      </c>
      <c r="K31" t="s">
        <v>3</v>
      </c>
      <c r="L31">
        <v>0</v>
      </c>
      <c r="M31">
        <v>243</v>
      </c>
      <c r="N31">
        <v>0</v>
      </c>
      <c r="T31" t="s">
        <v>3</v>
      </c>
      <c r="U31">
        <v>0</v>
      </c>
      <c r="V31">
        <v>243</v>
      </c>
      <c r="W31">
        <v>0</v>
      </c>
      <c r="AK31" t="s">
        <v>50</v>
      </c>
      <c r="AL31">
        <v>161</v>
      </c>
      <c r="AM31">
        <v>149</v>
      </c>
      <c r="AN31">
        <v>0</v>
      </c>
      <c r="AO31" s="2">
        <f t="shared" si="4"/>
        <v>0.51935483870967747</v>
      </c>
      <c r="AP31" s="2">
        <f t="shared" si="5"/>
        <v>0.48064516129032259</v>
      </c>
      <c r="AQ31" s="2">
        <f t="shared" si="6"/>
        <v>0</v>
      </c>
    </row>
    <row r="32" spans="1:43" x14ac:dyDescent="0.2">
      <c r="B32" t="s">
        <v>4</v>
      </c>
      <c r="C32">
        <v>1984</v>
      </c>
      <c r="D32">
        <v>0</v>
      </c>
      <c r="E32">
        <v>0</v>
      </c>
      <c r="K32" t="s">
        <v>4</v>
      </c>
      <c r="L32">
        <v>1984</v>
      </c>
      <c r="M32">
        <v>0</v>
      </c>
      <c r="N32">
        <v>0</v>
      </c>
      <c r="T32" t="s">
        <v>4</v>
      </c>
      <c r="U32">
        <v>1984</v>
      </c>
      <c r="V32">
        <v>0</v>
      </c>
      <c r="W32">
        <v>0</v>
      </c>
      <c r="AK32" t="s">
        <v>51</v>
      </c>
      <c r="AL32">
        <v>427</v>
      </c>
      <c r="AM32">
        <v>2544</v>
      </c>
      <c r="AN32">
        <v>0</v>
      </c>
      <c r="AO32" s="2">
        <f t="shared" si="4"/>
        <v>0.14372265230562101</v>
      </c>
      <c r="AP32" s="2">
        <f t="shared" si="5"/>
        <v>0.85627734769437902</v>
      </c>
      <c r="AQ32" s="2">
        <f t="shared" si="6"/>
        <v>0</v>
      </c>
    </row>
    <row r="33" spans="1:43" x14ac:dyDescent="0.2">
      <c r="B33" t="s">
        <v>5</v>
      </c>
      <c r="C33">
        <v>0</v>
      </c>
      <c r="D33">
        <v>42</v>
      </c>
      <c r="E33">
        <v>0</v>
      </c>
      <c r="K33" t="s">
        <v>5</v>
      </c>
      <c r="L33">
        <v>42</v>
      </c>
      <c r="M33">
        <v>0</v>
      </c>
      <c r="N33">
        <v>0</v>
      </c>
      <c r="T33" t="s">
        <v>5</v>
      </c>
      <c r="U33">
        <v>0</v>
      </c>
      <c r="V33">
        <v>42</v>
      </c>
      <c r="W33">
        <v>0</v>
      </c>
      <c r="AK33" t="s">
        <v>52</v>
      </c>
      <c r="AL33">
        <v>1529</v>
      </c>
      <c r="AM33">
        <v>2012</v>
      </c>
      <c r="AN33">
        <v>0</v>
      </c>
      <c r="AO33" s="2">
        <f t="shared" si="4"/>
        <v>0.43179892685682009</v>
      </c>
      <c r="AP33" s="2">
        <f t="shared" si="5"/>
        <v>0.56820107314317991</v>
      </c>
      <c r="AQ33" s="2">
        <f t="shared" si="6"/>
        <v>0</v>
      </c>
    </row>
    <row r="34" spans="1:43" x14ac:dyDescent="0.2">
      <c r="B34" t="s">
        <v>6</v>
      </c>
      <c r="C34">
        <v>143</v>
      </c>
      <c r="D34">
        <v>0</v>
      </c>
      <c r="E34">
        <v>0</v>
      </c>
      <c r="K34" t="s">
        <v>6</v>
      </c>
      <c r="L34">
        <v>143</v>
      </c>
      <c r="M34">
        <v>0</v>
      </c>
      <c r="N34">
        <v>0</v>
      </c>
      <c r="T34" t="s">
        <v>6</v>
      </c>
      <c r="U34">
        <v>143</v>
      </c>
      <c r="V34">
        <v>0</v>
      </c>
      <c r="W34">
        <v>0</v>
      </c>
      <c r="AK34" t="s">
        <v>53</v>
      </c>
      <c r="AL34">
        <v>3850</v>
      </c>
      <c r="AM34">
        <v>9263</v>
      </c>
      <c r="AN34">
        <v>0</v>
      </c>
      <c r="AO34" s="2">
        <f t="shared" si="4"/>
        <v>0.29360176923663539</v>
      </c>
      <c r="AP34" s="2">
        <f t="shared" si="5"/>
        <v>0.70639823076336461</v>
      </c>
      <c r="AQ34" s="2">
        <f t="shared" si="6"/>
        <v>0</v>
      </c>
    </row>
    <row r="35" spans="1:43" x14ac:dyDescent="0.2">
      <c r="B35" t="s">
        <v>7</v>
      </c>
      <c r="C35">
        <v>0</v>
      </c>
      <c r="D35">
        <v>12387</v>
      </c>
      <c r="E35">
        <v>0</v>
      </c>
      <c r="K35" t="s">
        <v>7</v>
      </c>
      <c r="L35">
        <v>12387</v>
      </c>
      <c r="M35">
        <v>0</v>
      </c>
      <c r="N35">
        <v>0</v>
      </c>
      <c r="T35" t="s">
        <v>7</v>
      </c>
      <c r="U35">
        <v>0</v>
      </c>
      <c r="V35">
        <v>12387</v>
      </c>
      <c r="W35">
        <v>0</v>
      </c>
      <c r="AK35" t="s">
        <v>54</v>
      </c>
      <c r="AL35">
        <v>1769</v>
      </c>
      <c r="AM35">
        <v>5508</v>
      </c>
      <c r="AN35">
        <v>0</v>
      </c>
      <c r="AO35" s="2">
        <f t="shared" si="4"/>
        <v>0.24309468187439878</v>
      </c>
      <c r="AP35" s="2">
        <f t="shared" si="5"/>
        <v>0.75690531812560125</v>
      </c>
      <c r="AQ35" s="2">
        <f t="shared" si="6"/>
        <v>0</v>
      </c>
    </row>
    <row r="36" spans="1:43" x14ac:dyDescent="0.2">
      <c r="B36" t="s">
        <v>8</v>
      </c>
      <c r="C36">
        <v>13161</v>
      </c>
      <c r="D36">
        <v>0</v>
      </c>
      <c r="E36">
        <v>0</v>
      </c>
      <c r="K36" t="s">
        <v>8</v>
      </c>
      <c r="L36">
        <v>13161</v>
      </c>
      <c r="M36">
        <v>0</v>
      </c>
      <c r="N36">
        <v>0</v>
      </c>
      <c r="T36" t="s">
        <v>8</v>
      </c>
      <c r="U36">
        <v>13161</v>
      </c>
      <c r="V36">
        <v>0</v>
      </c>
      <c r="W36">
        <v>0</v>
      </c>
      <c r="AK36" t="s">
        <v>55</v>
      </c>
      <c r="AL36">
        <v>3283</v>
      </c>
      <c r="AM36">
        <v>3097</v>
      </c>
      <c r="AN36">
        <v>0</v>
      </c>
      <c r="AO36" s="2">
        <f t="shared" si="4"/>
        <v>0.51457680250783699</v>
      </c>
      <c r="AP36" s="2">
        <f t="shared" si="5"/>
        <v>0.48542319749216301</v>
      </c>
      <c r="AQ36" s="2">
        <f t="shared" si="6"/>
        <v>0</v>
      </c>
    </row>
    <row r="37" spans="1:43" x14ac:dyDescent="0.2">
      <c r="B37" t="s">
        <v>9</v>
      </c>
      <c r="C37">
        <v>28205</v>
      </c>
      <c r="D37">
        <v>0</v>
      </c>
      <c r="E37">
        <v>0</v>
      </c>
      <c r="K37" t="s">
        <v>9</v>
      </c>
      <c r="L37">
        <v>28205</v>
      </c>
      <c r="M37">
        <v>0</v>
      </c>
      <c r="N37">
        <v>0</v>
      </c>
      <c r="T37" t="s">
        <v>9</v>
      </c>
      <c r="U37">
        <v>0</v>
      </c>
      <c r="V37">
        <v>28205</v>
      </c>
      <c r="W37">
        <v>0</v>
      </c>
      <c r="AK37" t="s">
        <v>56</v>
      </c>
      <c r="AL37">
        <v>344</v>
      </c>
      <c r="AM37">
        <v>274</v>
      </c>
      <c r="AN37">
        <v>0</v>
      </c>
      <c r="AO37" s="2">
        <f t="shared" ref="AO37" si="7">AL37/SUM($AL37:$AN37)</f>
        <v>0.55663430420711979</v>
      </c>
      <c r="AP37" s="2">
        <f t="shared" ref="AP37" si="8">AM37/SUM($AL37:$AN37)</f>
        <v>0.44336569579288027</v>
      </c>
      <c r="AQ37" s="2">
        <f t="shared" ref="AQ37" si="9">AN37/SUM($AL37:$AN37)</f>
        <v>0</v>
      </c>
    </row>
    <row r="38" spans="1:43" x14ac:dyDescent="0.2">
      <c r="C38">
        <v>0</v>
      </c>
      <c r="D38">
        <v>0</v>
      </c>
      <c r="E38">
        <v>26</v>
      </c>
      <c r="L38">
        <v>0</v>
      </c>
      <c r="M38">
        <v>0</v>
      </c>
      <c r="N38">
        <v>26</v>
      </c>
      <c r="U38">
        <v>0</v>
      </c>
      <c r="V38">
        <v>0</v>
      </c>
      <c r="W38">
        <v>26</v>
      </c>
      <c r="AK38" t="s">
        <v>80</v>
      </c>
      <c r="AL38">
        <v>1888</v>
      </c>
      <c r="AM38">
        <v>6531</v>
      </c>
      <c r="AN38">
        <v>0</v>
      </c>
      <c r="AO38" s="2">
        <f t="shared" ref="AO38" si="10">AL38/SUM($AL38:$AN38)</f>
        <v>0.22425466207388051</v>
      </c>
      <c r="AP38" s="2">
        <f t="shared" ref="AP38" si="11">AM38/SUM($AL38:$AN38)</f>
        <v>0.77574533792611944</v>
      </c>
      <c r="AQ38" s="2">
        <f t="shared" ref="AQ38" si="12">AN38/SUM($AL38:$AN38)</f>
        <v>0</v>
      </c>
    </row>
    <row r="39" spans="1:43" x14ac:dyDescent="0.2">
      <c r="C39" s="1"/>
    </row>
    <row r="40" spans="1:43" x14ac:dyDescent="0.2">
      <c r="C40" s="1"/>
    </row>
    <row r="41" spans="1:43" x14ac:dyDescent="0.2">
      <c r="C41" s="1"/>
    </row>
    <row r="42" spans="1:43" x14ac:dyDescent="0.2">
      <c r="C42" s="1"/>
    </row>
    <row r="43" spans="1:43" x14ac:dyDescent="0.2">
      <c r="C43" s="1"/>
    </row>
    <row r="44" spans="1:43" x14ac:dyDescent="0.2">
      <c r="C44" s="1"/>
    </row>
    <row r="45" spans="1:43" x14ac:dyDescent="0.2">
      <c r="B45" t="s">
        <v>66</v>
      </c>
      <c r="C45" s="1"/>
      <c r="J45"/>
      <c r="K45" t="s">
        <v>66</v>
      </c>
    </row>
    <row r="46" spans="1:43" x14ac:dyDescent="0.2">
      <c r="A46" t="s">
        <v>68</v>
      </c>
      <c r="C46">
        <v>0</v>
      </c>
      <c r="D46">
        <v>1</v>
      </c>
      <c r="G46" s="2" t="s">
        <v>74</v>
      </c>
      <c r="H46" s="2" t="s">
        <v>73</v>
      </c>
      <c r="J46" t="s">
        <v>68</v>
      </c>
      <c r="L46">
        <v>0</v>
      </c>
      <c r="M46">
        <v>1</v>
      </c>
      <c r="P46" s="2" t="s">
        <v>74</v>
      </c>
      <c r="Q46" s="2" t="s">
        <v>73</v>
      </c>
      <c r="U46">
        <v>0</v>
      </c>
      <c r="V46">
        <v>1</v>
      </c>
      <c r="Y46" s="2" t="s">
        <v>74</v>
      </c>
      <c r="Z46" s="2" t="s">
        <v>73</v>
      </c>
    </row>
    <row r="47" spans="1:43" x14ac:dyDescent="0.2">
      <c r="B47" t="s">
        <v>10</v>
      </c>
      <c r="C47">
        <v>664</v>
      </c>
      <c r="D47">
        <v>321</v>
      </c>
      <c r="E47">
        <v>0</v>
      </c>
      <c r="F47" t="str">
        <f>B47</f>
        <v>Aguascalientes</v>
      </c>
      <c r="G47" s="2">
        <f>C47/(C47+D47+E47)</f>
        <v>0.67411167512690351</v>
      </c>
      <c r="H47" s="2">
        <f>D47/(C47+D47+E47)</f>
        <v>0.32588832487309644</v>
      </c>
      <c r="K47" t="s">
        <v>10</v>
      </c>
      <c r="L47">
        <v>870</v>
      </c>
      <c r="M47">
        <v>115</v>
      </c>
      <c r="N47">
        <v>0</v>
      </c>
      <c r="O47" t="str">
        <f>K47</f>
        <v>Aguascalientes</v>
      </c>
      <c r="P47" s="2">
        <f>L47/(L47+M47+N47)</f>
        <v>0.88324873096446699</v>
      </c>
      <c r="Q47" s="2">
        <f>M47/(L47+M47+N47)</f>
        <v>0.116751269035533</v>
      </c>
      <c r="T47" t="s">
        <v>10</v>
      </c>
      <c r="U47">
        <v>196</v>
      </c>
      <c r="V47">
        <v>789</v>
      </c>
      <c r="W47">
        <v>0</v>
      </c>
      <c r="X47" t="str">
        <f>T47</f>
        <v>Aguascalientes</v>
      </c>
      <c r="Y47" s="2">
        <f>U47/(U47+V47+W47)</f>
        <v>0.19898477157360406</v>
      </c>
      <c r="Z47" s="2">
        <f>V47/(U47+V47+W47)</f>
        <v>0.80101522842639594</v>
      </c>
    </row>
    <row r="48" spans="1:43" x14ac:dyDescent="0.2">
      <c r="B48" t="s">
        <v>11</v>
      </c>
      <c r="C48">
        <v>2922</v>
      </c>
      <c r="D48">
        <v>1233</v>
      </c>
      <c r="E48">
        <v>0</v>
      </c>
      <c r="F48" t="str">
        <f t="shared" ref="F48:F78" si="13">B48</f>
        <v>Baja California</v>
      </c>
      <c r="G48" s="2">
        <f t="shared" ref="G48:G79" si="14">C48/(C48+D48+E48)</f>
        <v>0.70324909747292419</v>
      </c>
      <c r="H48" s="2">
        <f t="shared" ref="H48:H79" si="15">D48/(C48+D48+E48)</f>
        <v>0.29675090252707581</v>
      </c>
      <c r="K48" t="s">
        <v>11</v>
      </c>
      <c r="L48">
        <v>3901</v>
      </c>
      <c r="M48">
        <v>254</v>
      </c>
      <c r="N48">
        <v>0</v>
      </c>
      <c r="O48" t="str">
        <f t="shared" ref="O48:O79" si="16">K48</f>
        <v>Baja California</v>
      </c>
      <c r="P48" s="2">
        <f t="shared" ref="P48:P79" si="17">L48/(L48+M48+N48)</f>
        <v>0.93886883273164856</v>
      </c>
      <c r="Q48" s="2">
        <f t="shared" ref="Q48:Q79" si="18">M48/(L48+M48+N48)</f>
        <v>6.1131167268351383E-2</v>
      </c>
      <c r="T48" t="s">
        <v>11</v>
      </c>
      <c r="U48">
        <v>962</v>
      </c>
      <c r="V48">
        <v>3193</v>
      </c>
      <c r="W48">
        <v>0</v>
      </c>
      <c r="X48" t="str">
        <f t="shared" ref="X48:X79" si="19">T48</f>
        <v>Baja California</v>
      </c>
      <c r="Y48" s="2">
        <f t="shared" ref="Y48:Y79" si="20">U48/(U48+V48+W48)</f>
        <v>0.23152827918170879</v>
      </c>
      <c r="Z48" s="2">
        <f t="shared" ref="Z48:Z79" si="21">V48/(U48+V48+W48)</f>
        <v>0.76847172081829118</v>
      </c>
    </row>
    <row r="49" spans="2:26" x14ac:dyDescent="0.2">
      <c r="B49" t="s">
        <v>12</v>
      </c>
      <c r="C49">
        <v>504</v>
      </c>
      <c r="D49">
        <v>227</v>
      </c>
      <c r="E49">
        <v>0</v>
      </c>
      <c r="F49" t="str">
        <f t="shared" si="13"/>
        <v>Baja California Sur</v>
      </c>
      <c r="G49" s="2">
        <f t="shared" si="14"/>
        <v>0.68946648426812585</v>
      </c>
      <c r="H49" s="2">
        <f t="shared" si="15"/>
        <v>0.31053351573187415</v>
      </c>
      <c r="K49" t="s">
        <v>12</v>
      </c>
      <c r="L49">
        <v>681</v>
      </c>
      <c r="M49">
        <v>50</v>
      </c>
      <c r="N49">
        <v>0</v>
      </c>
      <c r="O49" t="str">
        <f t="shared" si="16"/>
        <v>Baja California Sur</v>
      </c>
      <c r="P49" s="2">
        <f t="shared" si="17"/>
        <v>0.93160054719562246</v>
      </c>
      <c r="Q49" s="2">
        <f t="shared" si="18"/>
        <v>6.8399452804377564E-2</v>
      </c>
      <c r="T49" t="s">
        <v>12</v>
      </c>
      <c r="U49">
        <v>149</v>
      </c>
      <c r="V49">
        <v>582</v>
      </c>
      <c r="W49">
        <v>0</v>
      </c>
      <c r="X49" t="str">
        <f t="shared" si="19"/>
        <v>Baja California Sur</v>
      </c>
      <c r="Y49" s="2">
        <f t="shared" si="20"/>
        <v>0.20383036935704515</v>
      </c>
      <c r="Z49" s="2">
        <f t="shared" si="21"/>
        <v>0.79616963064295487</v>
      </c>
    </row>
    <row r="50" spans="2:26" x14ac:dyDescent="0.2">
      <c r="B50" t="s">
        <v>13</v>
      </c>
      <c r="C50">
        <v>562</v>
      </c>
      <c r="D50">
        <v>200</v>
      </c>
      <c r="E50">
        <v>0</v>
      </c>
      <c r="F50" t="str">
        <f t="shared" si="13"/>
        <v>Campeche</v>
      </c>
      <c r="G50" s="2">
        <f t="shared" si="14"/>
        <v>0.73753280839895008</v>
      </c>
      <c r="H50" s="2">
        <f t="shared" si="15"/>
        <v>0.26246719160104987</v>
      </c>
      <c r="K50" t="s">
        <v>13</v>
      </c>
      <c r="L50">
        <v>705</v>
      </c>
      <c r="M50">
        <v>57</v>
      </c>
      <c r="N50">
        <v>0</v>
      </c>
      <c r="O50" t="str">
        <f t="shared" si="16"/>
        <v>Campeche</v>
      </c>
      <c r="P50" s="2">
        <f t="shared" si="17"/>
        <v>0.92519685039370081</v>
      </c>
      <c r="Q50" s="2">
        <f t="shared" si="18"/>
        <v>7.4803149606299218E-2</v>
      </c>
      <c r="T50" t="s">
        <v>13</v>
      </c>
      <c r="U50">
        <v>249</v>
      </c>
      <c r="V50">
        <v>513</v>
      </c>
      <c r="W50">
        <v>0</v>
      </c>
      <c r="X50" t="str">
        <f t="shared" si="19"/>
        <v>Campeche</v>
      </c>
      <c r="Y50" s="2">
        <f t="shared" si="20"/>
        <v>0.32677165354330706</v>
      </c>
      <c r="Z50" s="2">
        <f t="shared" si="21"/>
        <v>0.67322834645669294</v>
      </c>
    </row>
    <row r="51" spans="2:26" x14ac:dyDescent="0.2">
      <c r="B51" t="s">
        <v>14</v>
      </c>
      <c r="C51">
        <v>1071</v>
      </c>
      <c r="D51">
        <v>342</v>
      </c>
      <c r="E51">
        <v>0</v>
      </c>
      <c r="F51" t="str">
        <f t="shared" si="13"/>
        <v>Chiapas</v>
      </c>
      <c r="G51" s="2">
        <f t="shared" si="14"/>
        <v>0.7579617834394905</v>
      </c>
      <c r="H51" s="2">
        <f t="shared" si="15"/>
        <v>0.24203821656050956</v>
      </c>
      <c r="K51" t="s">
        <v>14</v>
      </c>
      <c r="L51">
        <v>1272</v>
      </c>
      <c r="M51">
        <v>141</v>
      </c>
      <c r="N51">
        <v>0</v>
      </c>
      <c r="O51" t="str">
        <f t="shared" si="16"/>
        <v>Chiapas</v>
      </c>
      <c r="P51" s="2">
        <f t="shared" si="17"/>
        <v>0.9002123142250531</v>
      </c>
      <c r="Q51" s="2">
        <f t="shared" si="18"/>
        <v>9.9787685774946927E-2</v>
      </c>
      <c r="T51" t="s">
        <v>14</v>
      </c>
      <c r="U51">
        <v>604</v>
      </c>
      <c r="V51">
        <v>809</v>
      </c>
      <c r="W51">
        <v>0</v>
      </c>
      <c r="X51" t="str">
        <f t="shared" si="19"/>
        <v>Chiapas</v>
      </c>
      <c r="Y51" s="2">
        <f t="shared" si="20"/>
        <v>0.42745930644019814</v>
      </c>
      <c r="Z51" s="2">
        <f t="shared" si="21"/>
        <v>0.57254069355980186</v>
      </c>
    </row>
    <row r="52" spans="2:26" x14ac:dyDescent="0.2">
      <c r="B52" t="s">
        <v>15</v>
      </c>
      <c r="C52">
        <v>1572</v>
      </c>
      <c r="D52">
        <v>805</v>
      </c>
      <c r="E52">
        <v>2</v>
      </c>
      <c r="F52" t="str">
        <f t="shared" si="13"/>
        <v>Chihuahua</v>
      </c>
      <c r="G52" s="2">
        <f t="shared" si="14"/>
        <v>0.66078184110970994</v>
      </c>
      <c r="H52" s="2">
        <f t="shared" si="15"/>
        <v>0.33837746952501052</v>
      </c>
      <c r="K52" t="s">
        <v>15</v>
      </c>
      <c r="L52">
        <v>2185</v>
      </c>
      <c r="M52">
        <v>192</v>
      </c>
      <c r="N52">
        <v>2</v>
      </c>
      <c r="O52" t="str">
        <f t="shared" si="16"/>
        <v>Chihuahua</v>
      </c>
      <c r="P52" s="2">
        <f t="shared" si="17"/>
        <v>0.91845313156788566</v>
      </c>
      <c r="Q52" s="2">
        <f t="shared" si="18"/>
        <v>8.0706179066834804E-2</v>
      </c>
      <c r="T52" t="s">
        <v>15</v>
      </c>
      <c r="U52">
        <v>478</v>
      </c>
      <c r="V52">
        <v>1899</v>
      </c>
      <c r="W52">
        <v>2</v>
      </c>
      <c r="X52" t="str">
        <f t="shared" si="19"/>
        <v>Chihuahua</v>
      </c>
      <c r="Y52" s="2">
        <f t="shared" si="20"/>
        <v>0.20092475830180748</v>
      </c>
      <c r="Z52" s="2">
        <f t="shared" si="21"/>
        <v>0.79823455233291296</v>
      </c>
    </row>
    <row r="53" spans="2:26" x14ac:dyDescent="0.2">
      <c r="B53" t="s">
        <v>16</v>
      </c>
      <c r="C53">
        <v>849</v>
      </c>
      <c r="D53">
        <v>327</v>
      </c>
      <c r="E53">
        <v>2</v>
      </c>
      <c r="F53" t="str">
        <f t="shared" si="13"/>
        <v>Coahuila de Zaragoza</v>
      </c>
      <c r="G53" s="2">
        <f t="shared" si="14"/>
        <v>0.72071307300509335</v>
      </c>
      <c r="H53" s="2">
        <f t="shared" si="15"/>
        <v>0.27758913412563668</v>
      </c>
      <c r="K53" t="s">
        <v>16</v>
      </c>
      <c r="L53">
        <v>1070</v>
      </c>
      <c r="M53">
        <v>106</v>
      </c>
      <c r="N53">
        <v>2</v>
      </c>
      <c r="O53" t="str">
        <f t="shared" si="16"/>
        <v>Coahuila de Zaragoza</v>
      </c>
      <c r="P53" s="2">
        <f t="shared" si="17"/>
        <v>0.90831918505942277</v>
      </c>
      <c r="Q53" s="2">
        <f t="shared" si="18"/>
        <v>8.9983022071307303E-2</v>
      </c>
      <c r="T53" t="s">
        <v>16</v>
      </c>
      <c r="U53">
        <v>213</v>
      </c>
      <c r="V53">
        <v>963</v>
      </c>
      <c r="W53">
        <v>2</v>
      </c>
      <c r="X53" t="str">
        <f t="shared" si="19"/>
        <v>Coahuila de Zaragoza</v>
      </c>
      <c r="Y53" s="2">
        <f t="shared" si="20"/>
        <v>0.18081494057724959</v>
      </c>
      <c r="Z53" s="2">
        <f t="shared" si="21"/>
        <v>0.81748726655348047</v>
      </c>
    </row>
    <row r="54" spans="2:26" x14ac:dyDescent="0.2">
      <c r="B54" t="s">
        <v>17</v>
      </c>
      <c r="C54">
        <v>510</v>
      </c>
      <c r="D54">
        <v>150</v>
      </c>
      <c r="E54">
        <v>0</v>
      </c>
      <c r="F54" t="str">
        <f t="shared" si="13"/>
        <v>Colima</v>
      </c>
      <c r="G54" s="2">
        <f t="shared" si="14"/>
        <v>0.77272727272727271</v>
      </c>
      <c r="H54" s="2">
        <f t="shared" si="15"/>
        <v>0.22727272727272727</v>
      </c>
      <c r="K54" t="s">
        <v>17</v>
      </c>
      <c r="L54">
        <v>625</v>
      </c>
      <c r="M54">
        <v>35</v>
      </c>
      <c r="N54">
        <v>0</v>
      </c>
      <c r="O54" t="str">
        <f t="shared" si="16"/>
        <v>Colima</v>
      </c>
      <c r="P54" s="2">
        <f t="shared" si="17"/>
        <v>0.94696969696969702</v>
      </c>
      <c r="Q54" s="2">
        <f t="shared" si="18"/>
        <v>5.3030303030303032E-2</v>
      </c>
      <c r="T54" t="s">
        <v>17</v>
      </c>
      <c r="U54">
        <v>223</v>
      </c>
      <c r="V54">
        <v>437</v>
      </c>
      <c r="W54">
        <v>0</v>
      </c>
      <c r="X54" t="str">
        <f t="shared" si="19"/>
        <v>Colima</v>
      </c>
      <c r="Y54" s="2">
        <f t="shared" si="20"/>
        <v>0.33787878787878789</v>
      </c>
      <c r="Z54" s="2">
        <f t="shared" si="21"/>
        <v>0.66212121212121211</v>
      </c>
    </row>
    <row r="55" spans="2:26" x14ac:dyDescent="0.2">
      <c r="B55" t="s">
        <v>18</v>
      </c>
      <c r="C55">
        <v>2839</v>
      </c>
      <c r="D55">
        <v>1637</v>
      </c>
      <c r="E55">
        <v>0</v>
      </c>
      <c r="F55" t="str">
        <f t="shared" si="13"/>
        <v>Distrito Federal</v>
      </c>
      <c r="G55" s="2">
        <f t="shared" si="14"/>
        <v>0.63427167113494187</v>
      </c>
      <c r="H55" s="2">
        <f t="shared" si="15"/>
        <v>0.36572832886505807</v>
      </c>
      <c r="K55" t="s">
        <v>18</v>
      </c>
      <c r="L55">
        <v>3960</v>
      </c>
      <c r="M55">
        <v>516</v>
      </c>
      <c r="N55">
        <v>0</v>
      </c>
      <c r="O55" t="str">
        <f t="shared" si="16"/>
        <v>Distrito Federal</v>
      </c>
      <c r="P55" s="2">
        <f t="shared" si="17"/>
        <v>0.88471849865951746</v>
      </c>
      <c r="Q55" s="2">
        <f t="shared" si="18"/>
        <v>0.11528150134048257</v>
      </c>
      <c r="T55" t="s">
        <v>18</v>
      </c>
      <c r="U55">
        <v>750</v>
      </c>
      <c r="V55">
        <v>3726</v>
      </c>
      <c r="W55">
        <v>0</v>
      </c>
      <c r="X55" t="str">
        <f t="shared" si="19"/>
        <v>Distrito Federal</v>
      </c>
      <c r="Y55" s="2">
        <f t="shared" si="20"/>
        <v>0.16756032171581769</v>
      </c>
      <c r="Z55" s="2">
        <f t="shared" si="21"/>
        <v>0.83243967828418231</v>
      </c>
    </row>
    <row r="56" spans="2:26" x14ac:dyDescent="0.2">
      <c r="B56" t="s">
        <v>19</v>
      </c>
      <c r="C56">
        <v>1064</v>
      </c>
      <c r="D56">
        <v>418</v>
      </c>
      <c r="E56">
        <v>0</v>
      </c>
      <c r="F56" t="str">
        <f t="shared" si="13"/>
        <v>Durango</v>
      </c>
      <c r="G56" s="2">
        <f t="shared" si="14"/>
        <v>0.71794871794871795</v>
      </c>
      <c r="H56" s="2">
        <f t="shared" si="15"/>
        <v>0.28205128205128205</v>
      </c>
      <c r="K56" t="s">
        <v>19</v>
      </c>
      <c r="L56">
        <v>1361</v>
      </c>
      <c r="M56">
        <v>121</v>
      </c>
      <c r="N56">
        <v>0</v>
      </c>
      <c r="O56" t="str">
        <f t="shared" si="16"/>
        <v>Durango</v>
      </c>
      <c r="P56" s="2">
        <f t="shared" si="17"/>
        <v>0.91835357624831304</v>
      </c>
      <c r="Q56" s="2">
        <f t="shared" si="18"/>
        <v>8.1646423751686903E-2</v>
      </c>
      <c r="T56" t="s">
        <v>19</v>
      </c>
      <c r="U56">
        <v>232</v>
      </c>
      <c r="V56">
        <v>1250</v>
      </c>
      <c r="W56">
        <v>0</v>
      </c>
      <c r="X56" t="str">
        <f t="shared" si="19"/>
        <v>Durango</v>
      </c>
      <c r="Y56" s="2">
        <f t="shared" si="20"/>
        <v>0.15654520917678813</v>
      </c>
      <c r="Z56" s="2">
        <f t="shared" si="21"/>
        <v>0.84345479082321184</v>
      </c>
    </row>
    <row r="57" spans="2:26" x14ac:dyDescent="0.2">
      <c r="B57" t="s">
        <v>20</v>
      </c>
      <c r="C57">
        <v>1573</v>
      </c>
      <c r="D57">
        <v>467</v>
      </c>
      <c r="E57">
        <v>1</v>
      </c>
      <c r="F57" t="str">
        <f t="shared" si="13"/>
        <v>Guanajuato</v>
      </c>
      <c r="G57" s="2">
        <f t="shared" si="14"/>
        <v>0.77070063694267521</v>
      </c>
      <c r="H57" s="2">
        <f t="shared" si="15"/>
        <v>0.22880940715335621</v>
      </c>
      <c r="K57" t="s">
        <v>20</v>
      </c>
      <c r="L57">
        <v>1916</v>
      </c>
      <c r="M57">
        <v>124</v>
      </c>
      <c r="N57">
        <v>1</v>
      </c>
      <c r="O57" t="str">
        <f t="shared" si="16"/>
        <v>Guanajuato</v>
      </c>
      <c r="P57" s="2">
        <f t="shared" si="17"/>
        <v>0.9387555120039196</v>
      </c>
      <c r="Q57" s="2">
        <f t="shared" si="18"/>
        <v>6.0754532092111707E-2</v>
      </c>
      <c r="T57" t="s">
        <v>20</v>
      </c>
      <c r="U57">
        <v>530</v>
      </c>
      <c r="V57">
        <v>1510</v>
      </c>
      <c r="W57">
        <v>1</v>
      </c>
      <c r="X57" t="str">
        <f t="shared" si="19"/>
        <v>Guanajuato</v>
      </c>
      <c r="Y57" s="2">
        <f t="shared" si="20"/>
        <v>0.25967662910338069</v>
      </c>
      <c r="Z57" s="2">
        <f t="shared" si="21"/>
        <v>0.73983341499265065</v>
      </c>
    </row>
    <row r="58" spans="2:26" x14ac:dyDescent="0.2">
      <c r="B58" t="s">
        <v>21</v>
      </c>
      <c r="C58">
        <v>1239</v>
      </c>
      <c r="D58">
        <v>495</v>
      </c>
      <c r="E58">
        <v>1</v>
      </c>
      <c r="F58" t="str">
        <f t="shared" si="13"/>
        <v>Guerrero</v>
      </c>
      <c r="G58" s="2">
        <f t="shared" si="14"/>
        <v>0.71412103746397693</v>
      </c>
      <c r="H58" s="2">
        <f t="shared" si="15"/>
        <v>0.28530259365994237</v>
      </c>
      <c r="K58" t="s">
        <v>21</v>
      </c>
      <c r="L58">
        <v>1605</v>
      </c>
      <c r="M58">
        <v>129</v>
      </c>
      <c r="N58">
        <v>1</v>
      </c>
      <c r="O58" t="str">
        <f t="shared" si="16"/>
        <v>Guerrero</v>
      </c>
      <c r="P58" s="2">
        <f t="shared" si="17"/>
        <v>0.9250720461095101</v>
      </c>
      <c r="Q58" s="2">
        <f t="shared" si="18"/>
        <v>7.4351585014409222E-2</v>
      </c>
      <c r="T58" t="s">
        <v>21</v>
      </c>
      <c r="U58">
        <v>564</v>
      </c>
      <c r="V58">
        <v>1170</v>
      </c>
      <c r="W58">
        <v>1</v>
      </c>
      <c r="X58" t="str">
        <f t="shared" si="19"/>
        <v>Guerrero</v>
      </c>
      <c r="Y58" s="2">
        <f t="shared" si="20"/>
        <v>0.32507204610951007</v>
      </c>
      <c r="Z58" s="2">
        <f t="shared" si="21"/>
        <v>0.67435158501440917</v>
      </c>
    </row>
    <row r="59" spans="2:26" x14ac:dyDescent="0.2">
      <c r="B59" t="s">
        <v>22</v>
      </c>
      <c r="C59">
        <v>1163</v>
      </c>
      <c r="D59">
        <v>522</v>
      </c>
      <c r="E59">
        <v>1</v>
      </c>
      <c r="F59" t="str">
        <f t="shared" si="13"/>
        <v>Hidalgo</v>
      </c>
      <c r="G59" s="2">
        <f t="shared" si="14"/>
        <v>0.68979833926453149</v>
      </c>
      <c r="H59" s="2">
        <f t="shared" si="15"/>
        <v>0.30960854092526691</v>
      </c>
      <c r="K59" t="s">
        <v>22</v>
      </c>
      <c r="L59">
        <v>1514</v>
      </c>
      <c r="M59">
        <v>171</v>
      </c>
      <c r="N59">
        <v>1</v>
      </c>
      <c r="O59" t="str">
        <f t="shared" si="16"/>
        <v>Hidalgo</v>
      </c>
      <c r="P59" s="2">
        <f t="shared" si="17"/>
        <v>0.89798339264531435</v>
      </c>
      <c r="Q59" s="2">
        <f t="shared" si="18"/>
        <v>0.10142348754448399</v>
      </c>
      <c r="T59" t="s">
        <v>22</v>
      </c>
      <c r="U59">
        <v>323</v>
      </c>
      <c r="V59">
        <v>1362</v>
      </c>
      <c r="W59">
        <v>1</v>
      </c>
      <c r="X59" t="str">
        <f t="shared" si="19"/>
        <v>Hidalgo</v>
      </c>
      <c r="Y59" s="2">
        <f t="shared" si="20"/>
        <v>0.19157769869513641</v>
      </c>
      <c r="Z59" s="2">
        <f t="shared" si="21"/>
        <v>0.80782918149466187</v>
      </c>
    </row>
    <row r="60" spans="2:26" x14ac:dyDescent="0.2">
      <c r="B60" t="s">
        <v>23</v>
      </c>
      <c r="C60">
        <v>1703</v>
      </c>
      <c r="D60">
        <v>634</v>
      </c>
      <c r="E60">
        <v>0</v>
      </c>
      <c r="F60" t="str">
        <f t="shared" si="13"/>
        <v>Jalisco</v>
      </c>
      <c r="G60" s="2">
        <f t="shared" si="14"/>
        <v>0.72871202396234491</v>
      </c>
      <c r="H60" s="2">
        <f t="shared" si="15"/>
        <v>0.27128797603765509</v>
      </c>
      <c r="K60" t="s">
        <v>23</v>
      </c>
      <c r="L60">
        <v>2211</v>
      </c>
      <c r="M60">
        <v>126</v>
      </c>
      <c r="N60">
        <v>0</v>
      </c>
      <c r="O60" t="str">
        <f t="shared" si="16"/>
        <v>Jalisco</v>
      </c>
      <c r="P60" s="2">
        <f t="shared" si="17"/>
        <v>0.94608472400513477</v>
      </c>
      <c r="Q60" s="2">
        <f t="shared" si="18"/>
        <v>5.391527599486521E-2</v>
      </c>
      <c r="T60" t="s">
        <v>23</v>
      </c>
      <c r="U60">
        <v>718</v>
      </c>
      <c r="V60">
        <v>1619</v>
      </c>
      <c r="W60">
        <v>0</v>
      </c>
      <c r="X60" t="str">
        <f t="shared" si="19"/>
        <v>Jalisco</v>
      </c>
      <c r="Y60" s="2">
        <f t="shared" si="20"/>
        <v>0.30723149336756528</v>
      </c>
      <c r="Z60" s="2">
        <f t="shared" si="21"/>
        <v>0.69276850663243472</v>
      </c>
    </row>
    <row r="61" spans="2:26" x14ac:dyDescent="0.2">
      <c r="B61" t="s">
        <v>24</v>
      </c>
      <c r="C61">
        <v>6249</v>
      </c>
      <c r="D61">
        <v>2778</v>
      </c>
      <c r="E61">
        <v>3</v>
      </c>
      <c r="F61" t="str">
        <f t="shared" si="13"/>
        <v>México</v>
      </c>
      <c r="G61" s="2">
        <f t="shared" si="14"/>
        <v>0.69202657807308965</v>
      </c>
      <c r="H61" s="2">
        <f t="shared" si="15"/>
        <v>0.30764119601328904</v>
      </c>
      <c r="K61" t="s">
        <v>24</v>
      </c>
      <c r="L61">
        <v>8284</v>
      </c>
      <c r="M61">
        <v>743</v>
      </c>
      <c r="N61">
        <v>3</v>
      </c>
      <c r="O61" t="str">
        <f t="shared" si="16"/>
        <v>México</v>
      </c>
      <c r="P61" s="2">
        <f t="shared" si="17"/>
        <v>0.91738648947951273</v>
      </c>
      <c r="Q61" s="2">
        <f t="shared" si="18"/>
        <v>8.2281284606865998E-2</v>
      </c>
      <c r="T61" t="s">
        <v>24</v>
      </c>
      <c r="U61">
        <v>2263</v>
      </c>
      <c r="V61">
        <v>6764</v>
      </c>
      <c r="W61">
        <v>3</v>
      </c>
      <c r="X61" t="str">
        <f t="shared" si="19"/>
        <v>México</v>
      </c>
      <c r="Y61" s="2">
        <f t="shared" si="20"/>
        <v>0.25060908084163896</v>
      </c>
      <c r="Z61" s="2">
        <f t="shared" si="21"/>
        <v>0.74905869324473973</v>
      </c>
    </row>
    <row r="62" spans="2:26" x14ac:dyDescent="0.2">
      <c r="B62" t="s">
        <v>25</v>
      </c>
      <c r="C62">
        <v>1099</v>
      </c>
      <c r="D62">
        <v>349</v>
      </c>
      <c r="E62">
        <v>1</v>
      </c>
      <c r="F62" t="str">
        <f t="shared" si="13"/>
        <v>Michoacán de Ocampo</v>
      </c>
      <c r="G62" s="2">
        <f t="shared" si="14"/>
        <v>0.75845410628019327</v>
      </c>
      <c r="H62" s="2">
        <f t="shared" si="15"/>
        <v>0.24085576259489302</v>
      </c>
      <c r="K62" t="s">
        <v>25</v>
      </c>
      <c r="L62">
        <v>1351</v>
      </c>
      <c r="M62">
        <v>97</v>
      </c>
      <c r="N62">
        <v>1</v>
      </c>
      <c r="O62" t="str">
        <f t="shared" si="16"/>
        <v>Michoacán de Ocampo</v>
      </c>
      <c r="P62" s="2">
        <f t="shared" si="17"/>
        <v>0.93236714975845414</v>
      </c>
      <c r="Q62" s="2">
        <f t="shared" si="18"/>
        <v>6.694271911663216E-2</v>
      </c>
      <c r="T62" t="s">
        <v>25</v>
      </c>
      <c r="U62">
        <v>533</v>
      </c>
      <c r="V62">
        <v>915</v>
      </c>
      <c r="W62">
        <v>1</v>
      </c>
      <c r="X62" t="str">
        <f t="shared" si="19"/>
        <v>Michoacán de Ocampo</v>
      </c>
      <c r="Y62" s="2">
        <f t="shared" si="20"/>
        <v>0.36783988957902003</v>
      </c>
      <c r="Z62" s="2">
        <f t="shared" si="21"/>
        <v>0.6314699792960663</v>
      </c>
    </row>
    <row r="63" spans="2:26" x14ac:dyDescent="0.2">
      <c r="B63" t="s">
        <v>26</v>
      </c>
      <c r="C63">
        <v>1051</v>
      </c>
      <c r="D63">
        <v>368</v>
      </c>
      <c r="E63">
        <v>1</v>
      </c>
      <c r="F63" t="str">
        <f t="shared" si="13"/>
        <v>Morelos</v>
      </c>
      <c r="G63" s="2">
        <f t="shared" si="14"/>
        <v>0.74014084507042255</v>
      </c>
      <c r="H63" s="2">
        <f t="shared" si="15"/>
        <v>0.25915492957746478</v>
      </c>
      <c r="K63" t="s">
        <v>26</v>
      </c>
      <c r="L63">
        <v>1319</v>
      </c>
      <c r="M63">
        <v>100</v>
      </c>
      <c r="N63">
        <v>1</v>
      </c>
      <c r="O63" t="str">
        <f t="shared" si="16"/>
        <v>Morelos</v>
      </c>
      <c r="P63" s="2">
        <f t="shared" si="17"/>
        <v>0.9288732394366197</v>
      </c>
      <c r="Q63" s="2">
        <f t="shared" si="18"/>
        <v>7.0422535211267609E-2</v>
      </c>
      <c r="T63" t="s">
        <v>26</v>
      </c>
      <c r="U63">
        <v>368</v>
      </c>
      <c r="V63">
        <v>1051</v>
      </c>
      <c r="W63">
        <v>1</v>
      </c>
      <c r="X63" t="str">
        <f t="shared" si="19"/>
        <v>Morelos</v>
      </c>
      <c r="Y63" s="2">
        <f t="shared" si="20"/>
        <v>0.25915492957746478</v>
      </c>
      <c r="Z63" s="2">
        <f t="shared" si="21"/>
        <v>0.74014084507042255</v>
      </c>
    </row>
    <row r="64" spans="2:26" x14ac:dyDescent="0.2">
      <c r="B64" t="s">
        <v>27</v>
      </c>
      <c r="C64">
        <v>926</v>
      </c>
      <c r="D64">
        <v>338</v>
      </c>
      <c r="E64">
        <v>1</v>
      </c>
      <c r="F64" t="str">
        <f t="shared" si="13"/>
        <v>Nayarit</v>
      </c>
      <c r="G64" s="2">
        <f t="shared" si="14"/>
        <v>0.73201581027667983</v>
      </c>
      <c r="H64" s="2">
        <f t="shared" si="15"/>
        <v>0.26719367588932808</v>
      </c>
      <c r="K64" t="s">
        <v>27</v>
      </c>
      <c r="L64">
        <v>1181</v>
      </c>
      <c r="M64">
        <v>83</v>
      </c>
      <c r="N64">
        <v>1</v>
      </c>
      <c r="O64" t="str">
        <f t="shared" si="16"/>
        <v>Nayarit</v>
      </c>
      <c r="P64" s="2">
        <f t="shared" si="17"/>
        <v>0.93359683794466408</v>
      </c>
      <c r="Q64" s="2">
        <f t="shared" si="18"/>
        <v>6.5612648221343869E-2</v>
      </c>
      <c r="T64" t="s">
        <v>27</v>
      </c>
      <c r="U64">
        <v>379</v>
      </c>
      <c r="V64">
        <v>885</v>
      </c>
      <c r="W64">
        <v>1</v>
      </c>
      <c r="X64" t="str">
        <f t="shared" si="19"/>
        <v>Nayarit</v>
      </c>
      <c r="Y64" s="2">
        <f t="shared" si="20"/>
        <v>0.29960474308300394</v>
      </c>
      <c r="Z64" s="2">
        <f t="shared" si="21"/>
        <v>0.69960474308300391</v>
      </c>
    </row>
    <row r="65" spans="2:26" x14ac:dyDescent="0.2">
      <c r="B65" t="s">
        <v>28</v>
      </c>
      <c r="C65">
        <v>1738</v>
      </c>
      <c r="D65">
        <v>669</v>
      </c>
      <c r="E65">
        <v>1</v>
      </c>
      <c r="F65" t="str">
        <f t="shared" si="13"/>
        <v>Nuevo León</v>
      </c>
      <c r="G65" s="2">
        <f t="shared" si="14"/>
        <v>0.72176079734219267</v>
      </c>
      <c r="H65" s="2">
        <f t="shared" si="15"/>
        <v>0.27782392026578073</v>
      </c>
      <c r="K65" t="s">
        <v>28</v>
      </c>
      <c r="L65">
        <v>2223</v>
      </c>
      <c r="M65">
        <v>184</v>
      </c>
      <c r="N65">
        <v>1</v>
      </c>
      <c r="O65" t="str">
        <f t="shared" si="16"/>
        <v>Nuevo León</v>
      </c>
      <c r="P65" s="2">
        <f t="shared" si="17"/>
        <v>0.92317275747508309</v>
      </c>
      <c r="Q65" s="2">
        <f t="shared" si="18"/>
        <v>7.6411960132890366E-2</v>
      </c>
      <c r="T65" t="s">
        <v>28</v>
      </c>
      <c r="U65">
        <v>427</v>
      </c>
      <c r="V65">
        <v>1980</v>
      </c>
      <c r="W65">
        <v>1</v>
      </c>
      <c r="X65" t="str">
        <f t="shared" si="19"/>
        <v>Nuevo León</v>
      </c>
      <c r="Y65" s="2">
        <f t="shared" si="20"/>
        <v>0.17732558139534885</v>
      </c>
      <c r="Z65" s="2">
        <f t="shared" si="21"/>
        <v>0.82225913621262459</v>
      </c>
    </row>
    <row r="66" spans="2:26" x14ac:dyDescent="0.2">
      <c r="B66" t="s">
        <v>29</v>
      </c>
      <c r="C66">
        <v>1158</v>
      </c>
      <c r="D66">
        <v>363</v>
      </c>
      <c r="E66">
        <v>1</v>
      </c>
      <c r="F66" t="str">
        <f t="shared" si="13"/>
        <v>Oaxaca</v>
      </c>
      <c r="G66" s="2">
        <f t="shared" si="14"/>
        <v>0.76084099868593957</v>
      </c>
      <c r="H66" s="2">
        <f t="shared" si="15"/>
        <v>0.23850197109067017</v>
      </c>
      <c r="K66" t="s">
        <v>29</v>
      </c>
      <c r="L66">
        <v>1402</v>
      </c>
      <c r="M66">
        <v>119</v>
      </c>
      <c r="N66">
        <v>1</v>
      </c>
      <c r="O66" t="str">
        <f t="shared" si="16"/>
        <v>Oaxaca</v>
      </c>
      <c r="P66" s="2">
        <f t="shared" si="17"/>
        <v>0.9211563731931669</v>
      </c>
      <c r="Q66" s="2">
        <f t="shared" si="18"/>
        <v>7.8186596583442833E-2</v>
      </c>
      <c r="T66" t="s">
        <v>29</v>
      </c>
      <c r="U66">
        <v>591</v>
      </c>
      <c r="V66">
        <v>930</v>
      </c>
      <c r="W66">
        <v>1</v>
      </c>
      <c r="X66" t="str">
        <f t="shared" si="19"/>
        <v>Oaxaca</v>
      </c>
      <c r="Y66" s="2">
        <f t="shared" si="20"/>
        <v>0.38830486202365311</v>
      </c>
      <c r="Z66" s="2">
        <f t="shared" si="21"/>
        <v>0.61103810775295664</v>
      </c>
    </row>
    <row r="67" spans="2:26" x14ac:dyDescent="0.2">
      <c r="B67" t="s">
        <v>30</v>
      </c>
      <c r="C67">
        <v>1346</v>
      </c>
      <c r="D67">
        <v>584</v>
      </c>
      <c r="E67">
        <v>1</v>
      </c>
      <c r="F67" t="str">
        <f t="shared" si="13"/>
        <v>Puebla</v>
      </c>
      <c r="G67" s="2">
        <f t="shared" si="14"/>
        <v>0.69704816157431382</v>
      </c>
      <c r="H67" s="2">
        <f t="shared" si="15"/>
        <v>0.30243397203521494</v>
      </c>
      <c r="K67" t="s">
        <v>30</v>
      </c>
      <c r="L67">
        <v>1736</v>
      </c>
      <c r="M67">
        <v>194</v>
      </c>
      <c r="N67">
        <v>1</v>
      </c>
      <c r="O67" t="str">
        <f t="shared" si="16"/>
        <v>Puebla</v>
      </c>
      <c r="P67" s="2">
        <f t="shared" si="17"/>
        <v>0.89901605385810457</v>
      </c>
      <c r="Q67" s="2">
        <f t="shared" si="18"/>
        <v>0.10046607975142413</v>
      </c>
      <c r="T67" t="s">
        <v>30</v>
      </c>
      <c r="U67">
        <v>545</v>
      </c>
      <c r="V67">
        <v>1385</v>
      </c>
      <c r="W67">
        <v>1</v>
      </c>
      <c r="X67" t="str">
        <f t="shared" si="19"/>
        <v>Puebla</v>
      </c>
      <c r="Y67" s="2">
        <f t="shared" si="20"/>
        <v>0.28223718280683585</v>
      </c>
      <c r="Z67" s="2">
        <f t="shared" si="21"/>
        <v>0.7172449508026929</v>
      </c>
    </row>
    <row r="68" spans="2:26" x14ac:dyDescent="0.2">
      <c r="B68" t="s">
        <v>31</v>
      </c>
      <c r="C68">
        <v>807</v>
      </c>
      <c r="D68">
        <v>349</v>
      </c>
      <c r="E68">
        <v>1</v>
      </c>
      <c r="F68" t="str">
        <f t="shared" si="13"/>
        <v>Querétaro</v>
      </c>
      <c r="G68" s="2">
        <f t="shared" si="14"/>
        <v>0.69749351771823687</v>
      </c>
      <c r="H68" s="2">
        <f t="shared" si="15"/>
        <v>0.30164217804667243</v>
      </c>
      <c r="K68" t="s">
        <v>31</v>
      </c>
      <c r="L68">
        <v>1046</v>
      </c>
      <c r="M68">
        <v>110</v>
      </c>
      <c r="N68">
        <v>1</v>
      </c>
      <c r="O68" t="str">
        <f t="shared" si="16"/>
        <v>Querétaro</v>
      </c>
      <c r="P68" s="2">
        <f t="shared" si="17"/>
        <v>0.90406222990492657</v>
      </c>
      <c r="Q68" s="2">
        <f t="shared" si="18"/>
        <v>9.507346585998272E-2</v>
      </c>
      <c r="T68" t="s">
        <v>31</v>
      </c>
      <c r="U68">
        <v>246</v>
      </c>
      <c r="V68">
        <v>910</v>
      </c>
      <c r="W68">
        <v>1</v>
      </c>
      <c r="X68" t="str">
        <f t="shared" si="19"/>
        <v>Querétaro</v>
      </c>
      <c r="Y68" s="2">
        <f t="shared" si="20"/>
        <v>0.21261884183232499</v>
      </c>
      <c r="Z68" s="2">
        <f t="shared" si="21"/>
        <v>0.7865168539325843</v>
      </c>
    </row>
    <row r="69" spans="2:26" x14ac:dyDescent="0.2">
      <c r="B69" t="s">
        <v>32</v>
      </c>
      <c r="C69">
        <v>879</v>
      </c>
      <c r="D69">
        <v>346</v>
      </c>
      <c r="E69">
        <v>0</v>
      </c>
      <c r="F69" t="str">
        <f t="shared" si="13"/>
        <v>Quintana Roo</v>
      </c>
      <c r="G69" s="2">
        <f t="shared" si="14"/>
        <v>0.71755102040816332</v>
      </c>
      <c r="H69" s="2">
        <f t="shared" si="15"/>
        <v>0.28244897959183674</v>
      </c>
      <c r="K69" t="s">
        <v>32</v>
      </c>
      <c r="L69">
        <v>1124</v>
      </c>
      <c r="M69">
        <v>101</v>
      </c>
      <c r="N69">
        <v>0</v>
      </c>
      <c r="O69" t="str">
        <f t="shared" si="16"/>
        <v>Quintana Roo</v>
      </c>
      <c r="P69" s="2">
        <f t="shared" si="17"/>
        <v>0.91755102040816328</v>
      </c>
      <c r="Q69" s="2">
        <f t="shared" si="18"/>
        <v>8.2448979591836738E-2</v>
      </c>
      <c r="T69" t="s">
        <v>32</v>
      </c>
      <c r="U69">
        <v>281</v>
      </c>
      <c r="V69">
        <v>944</v>
      </c>
      <c r="W69">
        <v>0</v>
      </c>
      <c r="X69" t="str">
        <f t="shared" si="19"/>
        <v>Quintana Roo</v>
      </c>
      <c r="Y69" s="2">
        <f t="shared" si="20"/>
        <v>0.22938775510204082</v>
      </c>
      <c r="Z69" s="2">
        <f t="shared" si="21"/>
        <v>0.77061224489795921</v>
      </c>
    </row>
    <row r="70" spans="2:26" x14ac:dyDescent="0.2">
      <c r="B70" t="s">
        <v>33</v>
      </c>
      <c r="C70">
        <v>800</v>
      </c>
      <c r="D70">
        <v>334</v>
      </c>
      <c r="E70">
        <v>1</v>
      </c>
      <c r="F70" t="str">
        <f t="shared" si="13"/>
        <v>San Luis Potosí</v>
      </c>
      <c r="G70" s="2">
        <f t="shared" si="14"/>
        <v>0.70484581497797361</v>
      </c>
      <c r="H70" s="2">
        <f t="shared" si="15"/>
        <v>0.29427312775330394</v>
      </c>
      <c r="K70" t="s">
        <v>33</v>
      </c>
      <c r="L70">
        <v>1024</v>
      </c>
      <c r="M70">
        <v>110</v>
      </c>
      <c r="N70">
        <v>1</v>
      </c>
      <c r="O70" t="str">
        <f t="shared" si="16"/>
        <v>San Luis Potosí</v>
      </c>
      <c r="P70" s="2">
        <f t="shared" si="17"/>
        <v>0.90220264317180621</v>
      </c>
      <c r="Q70" s="2">
        <f t="shared" si="18"/>
        <v>9.6916299559471369E-2</v>
      </c>
      <c r="T70" t="s">
        <v>33</v>
      </c>
      <c r="U70">
        <v>257</v>
      </c>
      <c r="V70">
        <v>877</v>
      </c>
      <c r="W70">
        <v>1</v>
      </c>
      <c r="X70" t="str">
        <f t="shared" si="19"/>
        <v>San Luis Potosí</v>
      </c>
      <c r="Y70" s="2">
        <f t="shared" si="20"/>
        <v>0.226431718061674</v>
      </c>
      <c r="Z70" s="2">
        <f t="shared" si="21"/>
        <v>0.77268722466960349</v>
      </c>
    </row>
    <row r="71" spans="2:26" x14ac:dyDescent="0.2">
      <c r="B71" t="s">
        <v>34</v>
      </c>
      <c r="C71">
        <v>1012</v>
      </c>
      <c r="D71">
        <v>447</v>
      </c>
      <c r="E71">
        <v>0</v>
      </c>
      <c r="F71" t="str">
        <f t="shared" si="13"/>
        <v>Sinaloa</v>
      </c>
      <c r="G71" s="2">
        <f t="shared" si="14"/>
        <v>0.69362577107607948</v>
      </c>
      <c r="H71" s="2">
        <f t="shared" si="15"/>
        <v>0.30637422892392047</v>
      </c>
      <c r="K71" t="s">
        <v>34</v>
      </c>
      <c r="L71">
        <v>1341</v>
      </c>
      <c r="M71">
        <v>118</v>
      </c>
      <c r="N71">
        <v>0</v>
      </c>
      <c r="O71" t="str">
        <f t="shared" si="16"/>
        <v>Sinaloa</v>
      </c>
      <c r="P71" s="2">
        <f t="shared" si="17"/>
        <v>0.91912268677176145</v>
      </c>
      <c r="Q71" s="2">
        <f t="shared" si="18"/>
        <v>8.0877313228238518E-2</v>
      </c>
      <c r="T71" t="s">
        <v>34</v>
      </c>
      <c r="U71">
        <v>246</v>
      </c>
      <c r="V71">
        <v>1213</v>
      </c>
      <c r="W71">
        <v>0</v>
      </c>
      <c r="X71" t="str">
        <f t="shared" si="19"/>
        <v>Sinaloa</v>
      </c>
      <c r="Y71" s="2">
        <f t="shared" si="20"/>
        <v>0.16860863605209048</v>
      </c>
      <c r="Z71" s="2">
        <f t="shared" si="21"/>
        <v>0.83139136394790958</v>
      </c>
    </row>
    <row r="72" spans="2:26" x14ac:dyDescent="0.2">
      <c r="B72" t="s">
        <v>35</v>
      </c>
      <c r="C72">
        <v>1855</v>
      </c>
      <c r="D72">
        <v>670</v>
      </c>
      <c r="E72">
        <v>1</v>
      </c>
      <c r="F72" t="str">
        <f t="shared" si="13"/>
        <v>Sonora</v>
      </c>
      <c r="G72" s="2">
        <f t="shared" si="14"/>
        <v>0.73436262866191604</v>
      </c>
      <c r="H72" s="2">
        <f t="shared" si="15"/>
        <v>0.26524148851939827</v>
      </c>
      <c r="K72" t="s">
        <v>35</v>
      </c>
      <c r="L72">
        <v>2385</v>
      </c>
      <c r="M72">
        <v>140</v>
      </c>
      <c r="N72">
        <v>1</v>
      </c>
      <c r="O72" t="str">
        <f t="shared" si="16"/>
        <v>Sonora</v>
      </c>
      <c r="P72" s="2">
        <f t="shared" si="17"/>
        <v>0.9441805225653207</v>
      </c>
      <c r="Q72" s="2">
        <f t="shared" si="18"/>
        <v>5.5423594615993665E-2</v>
      </c>
      <c r="T72" t="s">
        <v>35</v>
      </c>
      <c r="U72">
        <v>502</v>
      </c>
      <c r="V72">
        <v>2023</v>
      </c>
      <c r="W72">
        <v>1</v>
      </c>
      <c r="X72" t="str">
        <f t="shared" si="19"/>
        <v>Sonora</v>
      </c>
      <c r="Y72" s="2">
        <f t="shared" si="20"/>
        <v>0.19873317498020585</v>
      </c>
      <c r="Z72" s="2">
        <f t="shared" si="21"/>
        <v>0.80087094220110844</v>
      </c>
    </row>
    <row r="73" spans="2:26" x14ac:dyDescent="0.2">
      <c r="B73" t="s">
        <v>36</v>
      </c>
      <c r="C73">
        <v>1046</v>
      </c>
      <c r="D73">
        <v>416</v>
      </c>
      <c r="E73">
        <v>0</v>
      </c>
      <c r="F73" t="str">
        <f t="shared" si="13"/>
        <v>Tabasco</v>
      </c>
      <c r="G73" s="2">
        <f t="shared" si="14"/>
        <v>0.71545827633378933</v>
      </c>
      <c r="H73" s="2">
        <f t="shared" si="15"/>
        <v>0.28454172366621067</v>
      </c>
      <c r="K73" t="s">
        <v>36</v>
      </c>
      <c r="L73">
        <v>1339</v>
      </c>
      <c r="M73">
        <v>123</v>
      </c>
      <c r="N73">
        <v>0</v>
      </c>
      <c r="O73" t="str">
        <f t="shared" si="16"/>
        <v>Tabasco</v>
      </c>
      <c r="P73" s="2">
        <f t="shared" si="17"/>
        <v>0.91586867305061559</v>
      </c>
      <c r="Q73" s="2">
        <f t="shared" si="18"/>
        <v>8.4131326949384411E-2</v>
      </c>
      <c r="T73" t="s">
        <v>36</v>
      </c>
      <c r="U73">
        <v>424</v>
      </c>
      <c r="V73">
        <v>1038</v>
      </c>
      <c r="W73">
        <v>0</v>
      </c>
      <c r="X73" t="str">
        <f t="shared" si="19"/>
        <v>Tabasco</v>
      </c>
      <c r="Y73" s="2">
        <f t="shared" si="20"/>
        <v>0.29001367989056087</v>
      </c>
      <c r="Z73" s="2">
        <f t="shared" si="21"/>
        <v>0.70998632010943907</v>
      </c>
    </row>
    <row r="74" spans="2:26" x14ac:dyDescent="0.2">
      <c r="B74" t="s">
        <v>37</v>
      </c>
      <c r="C74">
        <v>1381</v>
      </c>
      <c r="D74">
        <v>512</v>
      </c>
      <c r="E74">
        <v>2</v>
      </c>
      <c r="F74" t="str">
        <f t="shared" si="13"/>
        <v>Tamaulipas</v>
      </c>
      <c r="G74" s="2">
        <f t="shared" si="14"/>
        <v>0.72875989445910294</v>
      </c>
      <c r="H74" s="2">
        <f t="shared" si="15"/>
        <v>0.27018469656992083</v>
      </c>
      <c r="K74" t="s">
        <v>37</v>
      </c>
      <c r="L74">
        <v>1756</v>
      </c>
      <c r="M74">
        <v>137</v>
      </c>
      <c r="N74">
        <v>2</v>
      </c>
      <c r="O74" t="str">
        <f t="shared" si="16"/>
        <v>Tamaulipas</v>
      </c>
      <c r="P74" s="2">
        <f t="shared" si="17"/>
        <v>0.92664907651715045</v>
      </c>
      <c r="Q74" s="2">
        <f t="shared" si="18"/>
        <v>7.2295514511873354E-2</v>
      </c>
      <c r="T74" t="s">
        <v>37</v>
      </c>
      <c r="U74">
        <v>415</v>
      </c>
      <c r="V74">
        <v>1478</v>
      </c>
      <c r="W74">
        <v>2</v>
      </c>
      <c r="X74" t="str">
        <f t="shared" si="19"/>
        <v>Tamaulipas</v>
      </c>
      <c r="Y74" s="2">
        <f t="shared" si="20"/>
        <v>0.21899736147757257</v>
      </c>
      <c r="Z74" s="2">
        <f t="shared" si="21"/>
        <v>0.77994722955145124</v>
      </c>
    </row>
    <row r="75" spans="2:26" x14ac:dyDescent="0.2">
      <c r="B75" t="s">
        <v>38</v>
      </c>
      <c r="C75">
        <v>485</v>
      </c>
      <c r="D75">
        <v>190</v>
      </c>
      <c r="E75">
        <v>1</v>
      </c>
      <c r="F75" t="str">
        <f t="shared" si="13"/>
        <v>Tlaxcala</v>
      </c>
      <c r="G75" s="2">
        <f t="shared" si="14"/>
        <v>0.71745562130177509</v>
      </c>
      <c r="H75" s="2">
        <f t="shared" si="15"/>
        <v>0.28106508875739644</v>
      </c>
      <c r="K75" t="s">
        <v>38</v>
      </c>
      <c r="L75">
        <v>615</v>
      </c>
      <c r="M75">
        <v>60</v>
      </c>
      <c r="N75">
        <v>1</v>
      </c>
      <c r="O75" t="str">
        <f t="shared" si="16"/>
        <v>Tlaxcala</v>
      </c>
      <c r="P75" s="2">
        <f t="shared" si="17"/>
        <v>0.90976331360946749</v>
      </c>
      <c r="Q75" s="2">
        <f t="shared" si="18"/>
        <v>8.8757396449704137E-2</v>
      </c>
      <c r="T75" t="s">
        <v>38</v>
      </c>
      <c r="U75">
        <v>135</v>
      </c>
      <c r="V75">
        <v>540</v>
      </c>
      <c r="W75">
        <v>1</v>
      </c>
      <c r="X75" t="str">
        <f t="shared" si="19"/>
        <v>Tlaxcala</v>
      </c>
      <c r="Y75" s="2">
        <f t="shared" si="20"/>
        <v>0.19970414201183431</v>
      </c>
      <c r="Z75" s="2">
        <f t="shared" si="21"/>
        <v>0.79881656804733725</v>
      </c>
    </row>
    <row r="76" spans="2:26" x14ac:dyDescent="0.2">
      <c r="B76" t="s">
        <v>39</v>
      </c>
      <c r="C76">
        <v>1657</v>
      </c>
      <c r="D76">
        <v>733</v>
      </c>
      <c r="E76">
        <v>1</v>
      </c>
      <c r="F76" t="str">
        <f t="shared" si="13"/>
        <v>Veracruz de Ignacio de la Llave</v>
      </c>
      <c r="G76" s="2">
        <f t="shared" si="14"/>
        <v>0.6930154746967796</v>
      </c>
      <c r="H76" s="2">
        <f t="shared" si="15"/>
        <v>0.30656629025512339</v>
      </c>
      <c r="K76" t="s">
        <v>39</v>
      </c>
      <c r="L76">
        <v>2183</v>
      </c>
      <c r="M76">
        <v>207</v>
      </c>
      <c r="N76">
        <v>1</v>
      </c>
      <c r="O76" t="str">
        <f t="shared" si="16"/>
        <v>Veracruz de Ignacio de la Llave</v>
      </c>
      <c r="P76" s="2">
        <f t="shared" si="17"/>
        <v>0.91300710999581769</v>
      </c>
      <c r="Q76" s="2">
        <f t="shared" si="18"/>
        <v>8.6574654956085323E-2</v>
      </c>
      <c r="T76" t="s">
        <v>39</v>
      </c>
      <c r="U76">
        <v>817</v>
      </c>
      <c r="V76">
        <v>1573</v>
      </c>
      <c r="W76">
        <v>1</v>
      </c>
      <c r="X76" t="str">
        <f t="shared" si="19"/>
        <v>Veracruz de Ignacio de la Llave</v>
      </c>
      <c r="Y76" s="2">
        <f t="shared" si="20"/>
        <v>0.34169803429527396</v>
      </c>
      <c r="Z76" s="2">
        <f t="shared" si="21"/>
        <v>0.65788373065662897</v>
      </c>
    </row>
    <row r="77" spans="2:26" x14ac:dyDescent="0.2">
      <c r="B77" t="s">
        <v>40</v>
      </c>
      <c r="C77">
        <v>493</v>
      </c>
      <c r="D77">
        <v>130</v>
      </c>
      <c r="E77">
        <v>0</v>
      </c>
      <c r="F77" t="str">
        <f t="shared" si="13"/>
        <v>Yucatán</v>
      </c>
      <c r="G77" s="2">
        <f t="shared" si="14"/>
        <v>0.7913322632423756</v>
      </c>
      <c r="H77" s="2">
        <f t="shared" si="15"/>
        <v>0.2086677367576244</v>
      </c>
      <c r="K77" t="s">
        <v>40</v>
      </c>
      <c r="L77">
        <v>571</v>
      </c>
      <c r="M77">
        <v>52</v>
      </c>
      <c r="N77">
        <v>0</v>
      </c>
      <c r="O77" t="str">
        <f t="shared" si="16"/>
        <v>Yucatán</v>
      </c>
      <c r="P77" s="2">
        <f t="shared" si="17"/>
        <v>0.9165329052969502</v>
      </c>
      <c r="Q77" s="2">
        <f t="shared" si="18"/>
        <v>8.3467094703049763E-2</v>
      </c>
      <c r="T77" t="s">
        <v>40</v>
      </c>
      <c r="U77">
        <v>239</v>
      </c>
      <c r="V77">
        <v>384</v>
      </c>
      <c r="W77">
        <v>0</v>
      </c>
      <c r="X77" t="str">
        <f t="shared" si="19"/>
        <v>Yucatán</v>
      </c>
      <c r="Y77" s="2">
        <f t="shared" si="20"/>
        <v>0.38362760834670945</v>
      </c>
      <c r="Z77" s="2">
        <f t="shared" si="21"/>
        <v>0.6163723916532905</v>
      </c>
    </row>
    <row r="78" spans="2:26" x14ac:dyDescent="0.2">
      <c r="B78" t="s">
        <v>41</v>
      </c>
      <c r="C78">
        <v>935</v>
      </c>
      <c r="D78">
        <v>398</v>
      </c>
      <c r="E78">
        <v>0</v>
      </c>
      <c r="F78" t="str">
        <f t="shared" si="13"/>
        <v>Zacatecas</v>
      </c>
      <c r="G78" s="2">
        <f t="shared" si="14"/>
        <v>0.70142535633908476</v>
      </c>
      <c r="H78" s="2">
        <f t="shared" si="15"/>
        <v>0.29857464366091524</v>
      </c>
      <c r="K78" t="s">
        <v>41</v>
      </c>
      <c r="L78">
        <v>1248</v>
      </c>
      <c r="M78">
        <v>85</v>
      </c>
      <c r="N78">
        <v>0</v>
      </c>
      <c r="O78" t="str">
        <f t="shared" si="16"/>
        <v>Zacatecas</v>
      </c>
      <c r="P78" s="2">
        <f t="shared" si="17"/>
        <v>0.93623405851462871</v>
      </c>
      <c r="Q78" s="2">
        <f t="shared" si="18"/>
        <v>6.3765941485371347E-2</v>
      </c>
      <c r="T78" t="s">
        <v>41</v>
      </c>
      <c r="U78">
        <v>292</v>
      </c>
      <c r="V78">
        <v>1041</v>
      </c>
      <c r="W78">
        <v>0</v>
      </c>
      <c r="X78" t="str">
        <f t="shared" si="19"/>
        <v>Zacatecas</v>
      </c>
      <c r="Y78" s="2">
        <f t="shared" si="20"/>
        <v>0.21905476369092272</v>
      </c>
      <c r="Z78" s="2">
        <f t="shared" si="21"/>
        <v>0.78094523630907731</v>
      </c>
    </row>
    <row r="79" spans="2:26" x14ac:dyDescent="0.2">
      <c r="C79">
        <v>341</v>
      </c>
      <c r="D79">
        <v>178</v>
      </c>
      <c r="E79">
        <v>3</v>
      </c>
      <c r="G79" s="2">
        <f t="shared" si="14"/>
        <v>0.65325670498084287</v>
      </c>
      <c r="H79" s="2">
        <f t="shared" si="15"/>
        <v>0.34099616858237547</v>
      </c>
      <c r="L79">
        <v>457</v>
      </c>
      <c r="M79">
        <v>62</v>
      </c>
      <c r="N79">
        <v>3</v>
      </c>
      <c r="O79">
        <f t="shared" si="16"/>
        <v>0</v>
      </c>
      <c r="P79" s="2">
        <f t="shared" si="17"/>
        <v>0.87547892720306508</v>
      </c>
      <c r="Q79" s="2">
        <f t="shared" si="18"/>
        <v>0.11877394636015326</v>
      </c>
      <c r="U79">
        <v>137</v>
      </c>
      <c r="V79">
        <v>382</v>
      </c>
      <c r="W79">
        <v>3</v>
      </c>
      <c r="X79">
        <f t="shared" si="19"/>
        <v>0</v>
      </c>
      <c r="Y79" s="2">
        <f t="shared" si="20"/>
        <v>0.26245210727969348</v>
      </c>
      <c r="Z79" s="2">
        <f t="shared" si="21"/>
        <v>0.73180076628352486</v>
      </c>
    </row>
    <row r="84" spans="1:26" x14ac:dyDescent="0.2">
      <c r="B84" t="s">
        <v>66</v>
      </c>
      <c r="J84"/>
      <c r="K84" t="s">
        <v>66</v>
      </c>
    </row>
    <row r="85" spans="1:26" x14ac:dyDescent="0.2">
      <c r="A85" t="s">
        <v>69</v>
      </c>
      <c r="C85" s="1">
        <v>0</v>
      </c>
      <c r="D85">
        <v>1</v>
      </c>
      <c r="G85" s="2" t="s">
        <v>74</v>
      </c>
      <c r="H85" s="2" t="s">
        <v>73</v>
      </c>
      <c r="J85" t="s">
        <v>69</v>
      </c>
      <c r="L85">
        <v>0</v>
      </c>
      <c r="M85">
        <v>1</v>
      </c>
      <c r="P85" s="2" t="s">
        <v>74</v>
      </c>
      <c r="Q85" s="2" t="s">
        <v>73</v>
      </c>
      <c r="U85">
        <v>0</v>
      </c>
      <c r="V85">
        <v>1</v>
      </c>
      <c r="Y85" s="2" t="s">
        <v>74</v>
      </c>
      <c r="Z85" s="2" t="s">
        <v>73</v>
      </c>
    </row>
    <row r="86" spans="1:26" x14ac:dyDescent="0.2">
      <c r="B86" t="s">
        <v>42</v>
      </c>
      <c r="C86">
        <v>16</v>
      </c>
      <c r="D86">
        <v>1</v>
      </c>
      <c r="E86">
        <v>0</v>
      </c>
      <c r="F86" t="str">
        <f>B86</f>
        <v>amenazas</v>
      </c>
      <c r="G86" s="2">
        <f>C86/(C86+D86+E86)</f>
        <v>0.94117647058823528</v>
      </c>
      <c r="H86" s="2">
        <f>D86/(C86+D86+E86)</f>
        <v>5.8823529411764705E-2</v>
      </c>
      <c r="K86" t="s">
        <v>42</v>
      </c>
      <c r="L86">
        <v>16</v>
      </c>
      <c r="M86">
        <v>1</v>
      </c>
      <c r="N86">
        <v>0</v>
      </c>
      <c r="O86" t="str">
        <f>K86</f>
        <v>amenazas</v>
      </c>
      <c r="P86" s="2">
        <f>L86/(L86+M86+N86)</f>
        <v>0.94117647058823528</v>
      </c>
      <c r="Q86" s="2">
        <f>M86/(L86+M86+N86)</f>
        <v>5.8823529411764705E-2</v>
      </c>
      <c r="T86" t="s">
        <v>42</v>
      </c>
      <c r="U86">
        <v>10</v>
      </c>
      <c r="V86">
        <v>7</v>
      </c>
      <c r="W86">
        <v>0</v>
      </c>
      <c r="X86" t="str">
        <f>T86</f>
        <v>amenazas</v>
      </c>
      <c r="Y86" s="2">
        <f>U86/(U86+V86+W86)</f>
        <v>0.58823529411764708</v>
      </c>
      <c r="Z86" s="2">
        <f>V86/(U86+V86+W86)</f>
        <v>0.41176470588235292</v>
      </c>
    </row>
    <row r="87" spans="1:26" x14ac:dyDescent="0.2">
      <c r="B87" t="s">
        <v>43</v>
      </c>
      <c r="C87">
        <v>1095</v>
      </c>
      <c r="D87">
        <v>455</v>
      </c>
      <c r="E87">
        <v>1</v>
      </c>
      <c r="F87" t="str">
        <f t="shared" ref="F87:F101" si="22">B87</f>
        <v>armas</v>
      </c>
      <c r="G87" s="2">
        <f t="shared" ref="G87:G101" si="23">C87/(C87+D87+E87)</f>
        <v>0.70599613152804641</v>
      </c>
      <c r="H87" s="2">
        <f t="shared" ref="H87:H101" si="24">D87/(C87+D87+E87)</f>
        <v>0.2933591231463572</v>
      </c>
      <c r="K87" t="s">
        <v>43</v>
      </c>
      <c r="L87">
        <v>1462</v>
      </c>
      <c r="M87">
        <v>88</v>
      </c>
      <c r="N87">
        <v>1</v>
      </c>
      <c r="O87" t="str">
        <f t="shared" ref="O87:O101" si="25">K87</f>
        <v>armas</v>
      </c>
      <c r="P87" s="2">
        <f t="shared" ref="P87:P101" si="26">L87/(L87+M87+N87)</f>
        <v>0.94261766602192132</v>
      </c>
      <c r="Q87" s="2">
        <f t="shared" ref="Q87:Q101" si="27">M87/(L87+M87+N87)</f>
        <v>5.6737588652482268E-2</v>
      </c>
      <c r="T87" t="s">
        <v>43</v>
      </c>
      <c r="U87">
        <v>365</v>
      </c>
      <c r="V87">
        <v>1185</v>
      </c>
      <c r="W87">
        <v>1</v>
      </c>
      <c r="X87" t="str">
        <f t="shared" ref="X87:X101" si="28">T87</f>
        <v>armas</v>
      </c>
      <c r="Y87" s="2">
        <f t="shared" ref="Y87:Y101" si="29">U87/(U87+V87+W87)</f>
        <v>0.23533204384268214</v>
      </c>
      <c r="Z87" s="2">
        <f t="shared" ref="Z87:Z101" si="30">V87/(U87+V87+W87)</f>
        <v>0.76402321083172142</v>
      </c>
    </row>
    <row r="88" spans="1:26" x14ac:dyDescent="0.2">
      <c r="B88" t="s">
        <v>44</v>
      </c>
      <c r="C88">
        <v>1998</v>
      </c>
      <c r="D88">
        <v>766</v>
      </c>
      <c r="E88">
        <v>2</v>
      </c>
      <c r="F88" t="str">
        <f t="shared" si="22"/>
        <v>drogas</v>
      </c>
      <c r="G88" s="2">
        <f t="shared" si="23"/>
        <v>0.72234273318872022</v>
      </c>
      <c r="H88" s="2">
        <f t="shared" si="24"/>
        <v>0.2769342010122921</v>
      </c>
      <c r="K88" t="s">
        <v>44</v>
      </c>
      <c r="L88">
        <v>2573</v>
      </c>
      <c r="M88">
        <v>191</v>
      </c>
      <c r="N88">
        <v>2</v>
      </c>
      <c r="O88" t="str">
        <f t="shared" si="25"/>
        <v>drogas</v>
      </c>
      <c r="P88" s="2">
        <f t="shared" si="26"/>
        <v>0.93022415039768624</v>
      </c>
      <c r="Q88" s="2">
        <f t="shared" si="27"/>
        <v>6.9052783803326107E-2</v>
      </c>
      <c r="T88" t="s">
        <v>44</v>
      </c>
      <c r="U88">
        <v>600</v>
      </c>
      <c r="V88">
        <v>2164</v>
      </c>
      <c r="W88">
        <v>2</v>
      </c>
      <c r="X88" t="str">
        <f t="shared" si="28"/>
        <v>drogas</v>
      </c>
      <c r="Y88" s="2">
        <f t="shared" si="29"/>
        <v>0.21691973969631237</v>
      </c>
      <c r="Z88" s="2">
        <f t="shared" si="30"/>
        <v>0.78235719450469998</v>
      </c>
    </row>
    <row r="89" spans="1:26" x14ac:dyDescent="0.2">
      <c r="B89" t="s">
        <v>45</v>
      </c>
      <c r="C89">
        <v>465</v>
      </c>
      <c r="D89">
        <v>267</v>
      </c>
      <c r="E89">
        <v>0</v>
      </c>
      <c r="F89" t="str">
        <f t="shared" si="22"/>
        <v>extorsion</v>
      </c>
      <c r="G89" s="2">
        <f t="shared" si="23"/>
        <v>0.63524590163934425</v>
      </c>
      <c r="H89" s="2">
        <f t="shared" si="24"/>
        <v>0.36475409836065575</v>
      </c>
      <c r="K89" t="s">
        <v>45</v>
      </c>
      <c r="L89">
        <v>641</v>
      </c>
      <c r="M89">
        <v>91</v>
      </c>
      <c r="N89">
        <v>0</v>
      </c>
      <c r="O89" t="str">
        <f t="shared" si="25"/>
        <v>extorsion</v>
      </c>
      <c r="P89" s="2">
        <f t="shared" si="26"/>
        <v>0.87568306010928965</v>
      </c>
      <c r="Q89" s="2">
        <f t="shared" si="27"/>
        <v>0.12431693989071038</v>
      </c>
      <c r="T89" t="s">
        <v>45</v>
      </c>
      <c r="U89">
        <v>123</v>
      </c>
      <c r="V89">
        <v>609</v>
      </c>
      <c r="W89">
        <v>0</v>
      </c>
      <c r="X89" t="str">
        <f t="shared" si="28"/>
        <v>extorsion</v>
      </c>
      <c r="Y89" s="2">
        <f t="shared" si="29"/>
        <v>0.16803278688524589</v>
      </c>
      <c r="Z89" s="2">
        <f t="shared" si="30"/>
        <v>0.83196721311475408</v>
      </c>
    </row>
    <row r="90" spans="1:26" x14ac:dyDescent="0.2">
      <c r="B90" t="s">
        <v>46</v>
      </c>
      <c r="C90">
        <v>111</v>
      </c>
      <c r="D90">
        <v>280</v>
      </c>
      <c r="E90">
        <v>0</v>
      </c>
      <c r="F90" t="str">
        <f t="shared" si="22"/>
        <v>fraude</v>
      </c>
      <c r="G90" s="2">
        <f t="shared" si="23"/>
        <v>0.28388746803069054</v>
      </c>
      <c r="H90" s="2">
        <f t="shared" si="24"/>
        <v>0.71611253196930946</v>
      </c>
      <c r="K90" t="s">
        <v>46</v>
      </c>
      <c r="L90">
        <v>211</v>
      </c>
      <c r="M90">
        <v>180</v>
      </c>
      <c r="N90">
        <v>0</v>
      </c>
      <c r="O90" t="str">
        <f t="shared" si="25"/>
        <v>fraude</v>
      </c>
      <c r="P90" s="2">
        <f t="shared" si="26"/>
        <v>0.53964194373401531</v>
      </c>
      <c r="Q90" s="2">
        <f t="shared" si="27"/>
        <v>0.46035805626598464</v>
      </c>
      <c r="T90" t="s">
        <v>46</v>
      </c>
      <c r="U90">
        <v>37</v>
      </c>
      <c r="V90">
        <v>354</v>
      </c>
      <c r="W90">
        <v>0</v>
      </c>
      <c r="X90" t="str">
        <f t="shared" si="28"/>
        <v>fraude</v>
      </c>
      <c r="Y90" s="2">
        <f t="shared" si="29"/>
        <v>9.4629156010230184E-2</v>
      </c>
      <c r="Z90" s="2">
        <f t="shared" si="30"/>
        <v>0.90537084398976986</v>
      </c>
    </row>
    <row r="91" spans="1:26" x14ac:dyDescent="0.2">
      <c r="B91" t="s">
        <v>47</v>
      </c>
      <c r="C91">
        <v>1824</v>
      </c>
      <c r="D91">
        <v>508</v>
      </c>
      <c r="E91">
        <v>0</v>
      </c>
      <c r="F91" t="str">
        <f t="shared" si="22"/>
        <v>hom_cul</v>
      </c>
      <c r="G91" s="2">
        <f t="shared" si="23"/>
        <v>0.78216123499142365</v>
      </c>
      <c r="H91" s="2">
        <f t="shared" si="24"/>
        <v>0.21783876500857632</v>
      </c>
      <c r="K91" t="s">
        <v>47</v>
      </c>
      <c r="L91">
        <v>2187</v>
      </c>
      <c r="M91">
        <v>145</v>
      </c>
      <c r="N91">
        <v>0</v>
      </c>
      <c r="O91" t="str">
        <f t="shared" si="25"/>
        <v>hom_cul</v>
      </c>
      <c r="P91" s="2">
        <f t="shared" si="26"/>
        <v>0.93782161234991424</v>
      </c>
      <c r="Q91" s="2">
        <f t="shared" si="27"/>
        <v>6.2178387650085765E-2</v>
      </c>
      <c r="T91" t="s">
        <v>47</v>
      </c>
      <c r="U91">
        <v>777</v>
      </c>
      <c r="V91">
        <v>1555</v>
      </c>
      <c r="W91">
        <v>0</v>
      </c>
      <c r="X91" t="str">
        <f t="shared" si="28"/>
        <v>hom_cul</v>
      </c>
      <c r="Y91" s="2">
        <f t="shared" si="29"/>
        <v>0.33319039451114923</v>
      </c>
      <c r="Z91" s="2">
        <f t="shared" si="30"/>
        <v>0.66680960548885082</v>
      </c>
    </row>
    <row r="92" spans="1:26" x14ac:dyDescent="0.2">
      <c r="B92" t="s">
        <v>48</v>
      </c>
      <c r="C92">
        <v>7563</v>
      </c>
      <c r="D92">
        <v>2803</v>
      </c>
      <c r="E92">
        <v>3</v>
      </c>
      <c r="F92" t="str">
        <f t="shared" si="22"/>
        <v>hom_dol</v>
      </c>
      <c r="G92" s="2">
        <f t="shared" si="23"/>
        <v>0.72938566882052269</v>
      </c>
      <c r="H92" s="2">
        <f t="shared" si="24"/>
        <v>0.27032500723309866</v>
      </c>
      <c r="K92" t="s">
        <v>48</v>
      </c>
      <c r="L92">
        <v>9647</v>
      </c>
      <c r="M92">
        <v>719</v>
      </c>
      <c r="N92">
        <v>3</v>
      </c>
      <c r="O92" t="str">
        <f t="shared" si="25"/>
        <v>hom_dol</v>
      </c>
      <c r="P92" s="2">
        <f t="shared" si="26"/>
        <v>0.93036937023821009</v>
      </c>
      <c r="Q92" s="2">
        <f t="shared" si="27"/>
        <v>6.9341305815411328E-2</v>
      </c>
      <c r="T92" t="s">
        <v>48</v>
      </c>
      <c r="U92">
        <v>2962</v>
      </c>
      <c r="V92">
        <v>7404</v>
      </c>
      <c r="W92">
        <v>3</v>
      </c>
      <c r="X92" t="str">
        <f t="shared" si="28"/>
        <v>hom_dol</v>
      </c>
      <c r="Y92" s="2">
        <f t="shared" si="29"/>
        <v>0.285659176391166</v>
      </c>
      <c r="Z92" s="2">
        <f t="shared" si="30"/>
        <v>0.7140514996624554</v>
      </c>
    </row>
    <row r="93" spans="1:26" x14ac:dyDescent="0.2">
      <c r="B93" t="s">
        <v>49</v>
      </c>
      <c r="C93">
        <v>496</v>
      </c>
      <c r="D93">
        <v>166</v>
      </c>
      <c r="E93">
        <v>0</v>
      </c>
      <c r="F93" t="str">
        <f t="shared" si="22"/>
        <v>lesiones</v>
      </c>
      <c r="G93" s="2">
        <f t="shared" si="23"/>
        <v>0.74924471299093653</v>
      </c>
      <c r="H93" s="2">
        <f t="shared" si="24"/>
        <v>0.25075528700906347</v>
      </c>
      <c r="K93" t="s">
        <v>49</v>
      </c>
      <c r="L93">
        <v>629</v>
      </c>
      <c r="M93">
        <v>33</v>
      </c>
      <c r="N93">
        <v>0</v>
      </c>
      <c r="O93" t="str">
        <f t="shared" si="25"/>
        <v>lesiones</v>
      </c>
      <c r="P93" s="2">
        <f t="shared" si="26"/>
        <v>0.95015105740181272</v>
      </c>
      <c r="Q93" s="2">
        <f t="shared" si="27"/>
        <v>4.9848942598187312E-2</v>
      </c>
      <c r="T93" t="s">
        <v>49</v>
      </c>
      <c r="U93">
        <v>201</v>
      </c>
      <c r="V93">
        <v>461</v>
      </c>
      <c r="W93">
        <v>0</v>
      </c>
      <c r="X93" t="str">
        <f t="shared" si="28"/>
        <v>lesiones</v>
      </c>
      <c r="Y93" s="2">
        <f t="shared" si="29"/>
        <v>0.30362537764350456</v>
      </c>
      <c r="Z93" s="2">
        <f t="shared" si="30"/>
        <v>0.6963746223564955</v>
      </c>
    </row>
    <row r="94" spans="1:26" x14ac:dyDescent="0.2">
      <c r="B94" t="s">
        <v>50</v>
      </c>
      <c r="C94">
        <v>217</v>
      </c>
      <c r="D94">
        <v>90</v>
      </c>
      <c r="E94">
        <v>3</v>
      </c>
      <c r="F94" t="str">
        <f t="shared" si="22"/>
        <v>ns_nr</v>
      </c>
      <c r="G94" s="2">
        <f t="shared" si="23"/>
        <v>0.7</v>
      </c>
      <c r="H94" s="2">
        <f t="shared" si="24"/>
        <v>0.29032258064516131</v>
      </c>
      <c r="K94" t="s">
        <v>50</v>
      </c>
      <c r="L94">
        <v>274</v>
      </c>
      <c r="M94">
        <v>33</v>
      </c>
      <c r="N94">
        <v>3</v>
      </c>
      <c r="O94" t="str">
        <f t="shared" si="25"/>
        <v>ns_nr</v>
      </c>
      <c r="P94" s="2">
        <f t="shared" si="26"/>
        <v>0.88387096774193552</v>
      </c>
      <c r="Q94" s="2">
        <f t="shared" si="27"/>
        <v>0.1064516129032258</v>
      </c>
      <c r="T94" t="s">
        <v>50</v>
      </c>
      <c r="U94">
        <v>107</v>
      </c>
      <c r="V94">
        <v>200</v>
      </c>
      <c r="W94">
        <v>3</v>
      </c>
      <c r="X94" t="str">
        <f t="shared" si="28"/>
        <v>ns_nr</v>
      </c>
      <c r="Y94" s="2">
        <f t="shared" si="29"/>
        <v>0.34516129032258064</v>
      </c>
      <c r="Z94" s="2">
        <f t="shared" si="30"/>
        <v>0.64516129032258063</v>
      </c>
    </row>
    <row r="95" spans="1:26" x14ac:dyDescent="0.2">
      <c r="B95" t="s">
        <v>51</v>
      </c>
      <c r="C95">
        <v>1780</v>
      </c>
      <c r="D95">
        <v>1190</v>
      </c>
      <c r="E95">
        <v>1</v>
      </c>
      <c r="F95" t="str">
        <f t="shared" si="22"/>
        <v>org</v>
      </c>
      <c r="G95" s="2">
        <f t="shared" si="23"/>
        <v>0.59912487377987211</v>
      </c>
      <c r="H95" s="2">
        <f t="shared" si="24"/>
        <v>0.40053853921238641</v>
      </c>
      <c r="K95" t="s">
        <v>51</v>
      </c>
      <c r="L95">
        <v>2634</v>
      </c>
      <c r="M95">
        <v>336</v>
      </c>
      <c r="N95">
        <v>1</v>
      </c>
      <c r="O95" t="str">
        <f t="shared" si="25"/>
        <v>org</v>
      </c>
      <c r="P95" s="2">
        <f t="shared" si="26"/>
        <v>0.88657017839111407</v>
      </c>
      <c r="Q95" s="2">
        <f t="shared" si="27"/>
        <v>0.1130932346011444</v>
      </c>
      <c r="T95" t="s">
        <v>51</v>
      </c>
      <c r="U95">
        <v>443</v>
      </c>
      <c r="V95">
        <v>2527</v>
      </c>
      <c r="W95">
        <v>1</v>
      </c>
      <c r="X95" t="str">
        <f t="shared" si="28"/>
        <v>org</v>
      </c>
      <c r="Y95" s="2">
        <f t="shared" si="29"/>
        <v>0.14910804442948503</v>
      </c>
      <c r="Z95" s="2">
        <f t="shared" si="30"/>
        <v>0.85055536856277347</v>
      </c>
    </row>
    <row r="96" spans="1:26" x14ac:dyDescent="0.2">
      <c r="B96" t="s">
        <v>52</v>
      </c>
      <c r="C96">
        <v>2393</v>
      </c>
      <c r="D96">
        <v>1146</v>
      </c>
      <c r="E96">
        <v>2</v>
      </c>
      <c r="F96" t="str">
        <f t="shared" si="22"/>
        <v>otro</v>
      </c>
      <c r="G96" s="2">
        <f t="shared" si="23"/>
        <v>0.67579779723242017</v>
      </c>
      <c r="H96" s="2">
        <f t="shared" si="24"/>
        <v>0.32363739056763624</v>
      </c>
      <c r="K96" t="s">
        <v>52</v>
      </c>
      <c r="L96">
        <v>3126</v>
      </c>
      <c r="M96">
        <v>413</v>
      </c>
      <c r="N96">
        <v>2</v>
      </c>
      <c r="O96" t="str">
        <f t="shared" si="25"/>
        <v>otro</v>
      </c>
      <c r="P96" s="2">
        <f t="shared" si="26"/>
        <v>0.88280146851171981</v>
      </c>
      <c r="Q96" s="2">
        <f t="shared" si="27"/>
        <v>0.11663371928833663</v>
      </c>
      <c r="T96" t="s">
        <v>52</v>
      </c>
      <c r="U96">
        <v>917</v>
      </c>
      <c r="V96">
        <v>2622</v>
      </c>
      <c r="W96">
        <v>2</v>
      </c>
      <c r="X96" t="str">
        <f t="shared" si="28"/>
        <v>otro</v>
      </c>
      <c r="Y96" s="2">
        <f t="shared" si="29"/>
        <v>0.25896639367410335</v>
      </c>
      <c r="Z96" s="2">
        <f t="shared" si="30"/>
        <v>0.74046879412595312</v>
      </c>
    </row>
    <row r="97" spans="1:26" x14ac:dyDescent="0.2">
      <c r="B97" t="s">
        <v>53</v>
      </c>
      <c r="C97">
        <v>9850</v>
      </c>
      <c r="D97">
        <v>3262</v>
      </c>
      <c r="E97">
        <v>1</v>
      </c>
      <c r="F97" t="str">
        <f t="shared" si="22"/>
        <v>robos</v>
      </c>
      <c r="G97" s="2">
        <f t="shared" si="23"/>
        <v>0.75116296804697624</v>
      </c>
      <c r="H97" s="2">
        <f t="shared" si="24"/>
        <v>0.248760771753222</v>
      </c>
      <c r="K97" t="s">
        <v>53</v>
      </c>
      <c r="L97">
        <v>12479</v>
      </c>
      <c r="M97">
        <v>633</v>
      </c>
      <c r="N97">
        <v>1</v>
      </c>
      <c r="O97" t="str">
        <f t="shared" si="25"/>
        <v>robos</v>
      </c>
      <c r="P97" s="2">
        <f t="shared" si="26"/>
        <v>0.95165103332570733</v>
      </c>
      <c r="Q97" s="2">
        <f t="shared" si="27"/>
        <v>4.8272706474490966E-2</v>
      </c>
      <c r="T97" t="s">
        <v>53</v>
      </c>
      <c r="U97">
        <v>3271</v>
      </c>
      <c r="V97">
        <v>9841</v>
      </c>
      <c r="W97">
        <v>1</v>
      </c>
      <c r="X97" t="str">
        <f t="shared" si="28"/>
        <v>robos</v>
      </c>
      <c r="Y97" s="2">
        <f t="shared" si="29"/>
        <v>0.2494471135514375</v>
      </c>
      <c r="Z97" s="2">
        <f t="shared" si="30"/>
        <v>0.75047662624876077</v>
      </c>
    </row>
    <row r="98" spans="1:26" x14ac:dyDescent="0.2">
      <c r="B98" t="s">
        <v>54</v>
      </c>
      <c r="C98">
        <v>4693</v>
      </c>
      <c r="D98">
        <v>2583</v>
      </c>
      <c r="E98">
        <v>1</v>
      </c>
      <c r="F98" t="str">
        <f t="shared" si="22"/>
        <v>secuestro</v>
      </c>
      <c r="G98" s="2">
        <f t="shared" si="23"/>
        <v>0.64490861618798956</v>
      </c>
      <c r="H98" s="2">
        <f t="shared" si="24"/>
        <v>0.35495396454582934</v>
      </c>
      <c r="K98" t="s">
        <v>54</v>
      </c>
      <c r="L98">
        <v>6488</v>
      </c>
      <c r="M98">
        <v>788</v>
      </c>
      <c r="N98">
        <v>1</v>
      </c>
      <c r="O98" t="str">
        <f t="shared" si="25"/>
        <v>secuestro</v>
      </c>
      <c r="P98" s="2">
        <f t="shared" si="26"/>
        <v>0.89157619898309748</v>
      </c>
      <c r="Q98" s="2">
        <f t="shared" si="27"/>
        <v>0.10828638175072144</v>
      </c>
      <c r="T98" t="s">
        <v>54</v>
      </c>
      <c r="U98">
        <v>1483</v>
      </c>
      <c r="V98">
        <v>5793</v>
      </c>
      <c r="W98">
        <v>1</v>
      </c>
      <c r="X98" t="str">
        <f t="shared" si="28"/>
        <v>secuestro</v>
      </c>
      <c r="Y98" s="2">
        <f t="shared" si="29"/>
        <v>0.20379277174659888</v>
      </c>
      <c r="Z98" s="2">
        <f t="shared" si="30"/>
        <v>0.79606980898722002</v>
      </c>
    </row>
    <row r="99" spans="1:26" x14ac:dyDescent="0.2">
      <c r="B99" t="s">
        <v>55</v>
      </c>
      <c r="C99">
        <v>4683</v>
      </c>
      <c r="D99">
        <v>1694</v>
      </c>
      <c r="E99">
        <v>3</v>
      </c>
      <c r="F99" t="str">
        <f t="shared" si="22"/>
        <v>sexuales</v>
      </c>
      <c r="G99" s="2">
        <f t="shared" si="23"/>
        <v>0.73401253918495302</v>
      </c>
      <c r="H99" s="2">
        <f t="shared" si="24"/>
        <v>0.26551724137931032</v>
      </c>
      <c r="K99" t="s">
        <v>55</v>
      </c>
      <c r="L99">
        <v>5754</v>
      </c>
      <c r="M99">
        <v>623</v>
      </c>
      <c r="N99">
        <v>3</v>
      </c>
      <c r="O99" t="str">
        <f t="shared" si="25"/>
        <v>sexuales</v>
      </c>
      <c r="P99" s="2">
        <f t="shared" si="26"/>
        <v>0.90188087774294667</v>
      </c>
      <c r="Q99" s="2">
        <f t="shared" si="27"/>
        <v>9.7648902821316608E-2</v>
      </c>
      <c r="T99" t="s">
        <v>55</v>
      </c>
      <c r="U99">
        <v>2006</v>
      </c>
      <c r="V99">
        <v>4371</v>
      </c>
      <c r="W99">
        <v>3</v>
      </c>
      <c r="X99" t="str">
        <f t="shared" si="28"/>
        <v>sexuales</v>
      </c>
      <c r="Y99" s="2">
        <f t="shared" si="29"/>
        <v>0.31442006269592476</v>
      </c>
      <c r="Z99" s="2">
        <f t="shared" si="30"/>
        <v>0.68510971786833852</v>
      </c>
    </row>
    <row r="100" spans="1:26" x14ac:dyDescent="0.2">
      <c r="B100" t="s">
        <v>56</v>
      </c>
      <c r="C100">
        <v>473</v>
      </c>
      <c r="D100">
        <v>145</v>
      </c>
      <c r="E100">
        <v>0</v>
      </c>
      <c r="F100" t="str">
        <f t="shared" si="22"/>
        <v>viol_fam</v>
      </c>
      <c r="G100" s="2">
        <f t="shared" si="23"/>
        <v>0.7653721682847896</v>
      </c>
      <c r="H100" s="2">
        <f t="shared" si="24"/>
        <v>0.23462783171521034</v>
      </c>
      <c r="K100" t="s">
        <v>56</v>
      </c>
      <c r="L100">
        <v>576</v>
      </c>
      <c r="M100">
        <v>42</v>
      </c>
      <c r="N100">
        <v>0</v>
      </c>
      <c r="O100" t="str">
        <f t="shared" si="25"/>
        <v>viol_fam</v>
      </c>
      <c r="P100" s="2">
        <f t="shared" si="26"/>
        <v>0.93203883495145634</v>
      </c>
      <c r="Q100" s="2">
        <f t="shared" si="27"/>
        <v>6.7961165048543687E-2</v>
      </c>
      <c r="T100" t="s">
        <v>56</v>
      </c>
      <c r="U100">
        <v>184</v>
      </c>
      <c r="V100">
        <v>434</v>
      </c>
      <c r="W100">
        <v>0</v>
      </c>
      <c r="X100" t="str">
        <f t="shared" si="28"/>
        <v>viol_fam</v>
      </c>
      <c r="Y100" s="2">
        <f t="shared" si="29"/>
        <v>0.29773462783171523</v>
      </c>
      <c r="Z100" s="2">
        <f t="shared" si="30"/>
        <v>0.70226537216828477</v>
      </c>
    </row>
    <row r="101" spans="1:26" x14ac:dyDescent="0.2">
      <c r="C101">
        <v>5836</v>
      </c>
      <c r="D101">
        <v>2574</v>
      </c>
      <c r="E101">
        <v>9</v>
      </c>
      <c r="F101">
        <f t="shared" si="22"/>
        <v>0</v>
      </c>
      <c r="G101" s="2">
        <f t="shared" si="23"/>
        <v>0.69319396602921968</v>
      </c>
      <c r="H101" s="2">
        <f t="shared" si="24"/>
        <v>0.30573702339945363</v>
      </c>
      <c r="L101">
        <v>7764</v>
      </c>
      <c r="M101">
        <v>646</v>
      </c>
      <c r="N101">
        <v>9</v>
      </c>
      <c r="O101">
        <f t="shared" si="25"/>
        <v>0</v>
      </c>
      <c r="P101" s="2">
        <f t="shared" si="26"/>
        <v>0.92219978619788578</v>
      </c>
      <c r="Q101" s="2">
        <f t="shared" si="27"/>
        <v>7.6731203230787498E-2</v>
      </c>
      <c r="U101">
        <v>1802</v>
      </c>
      <c r="V101">
        <v>6608</v>
      </c>
      <c r="W101">
        <v>9</v>
      </c>
      <c r="X101">
        <f t="shared" si="28"/>
        <v>0</v>
      </c>
      <c r="Y101" s="2">
        <f t="shared" si="29"/>
        <v>0.21403967217009146</v>
      </c>
      <c r="Z101" s="2">
        <f t="shared" si="30"/>
        <v>0.78489131725858174</v>
      </c>
    </row>
    <row r="102" spans="1:26" x14ac:dyDescent="0.2">
      <c r="C102" s="1"/>
    </row>
    <row r="103" spans="1:26" x14ac:dyDescent="0.2">
      <c r="C103" s="1"/>
    </row>
    <row r="104" spans="1:26" x14ac:dyDescent="0.2">
      <c r="C104" s="1"/>
    </row>
    <row r="105" spans="1:26" x14ac:dyDescent="0.2">
      <c r="C105" s="1"/>
    </row>
    <row r="106" spans="1:26" x14ac:dyDescent="0.2">
      <c r="B106" t="s">
        <v>66</v>
      </c>
      <c r="J106"/>
      <c r="K106" t="s">
        <v>66</v>
      </c>
      <c r="S106"/>
      <c r="T106" t="s">
        <v>66</v>
      </c>
    </row>
    <row r="107" spans="1:26" x14ac:dyDescent="0.2">
      <c r="A107" t="s">
        <v>67</v>
      </c>
      <c r="C107">
        <v>0</v>
      </c>
      <c r="D107">
        <v>1</v>
      </c>
      <c r="G107" s="2" t="s">
        <v>74</v>
      </c>
      <c r="H107" s="2" t="s">
        <v>73</v>
      </c>
      <c r="J107" t="s">
        <v>67</v>
      </c>
      <c r="L107">
        <v>0</v>
      </c>
      <c r="M107">
        <v>1</v>
      </c>
      <c r="P107" s="2" t="s">
        <v>74</v>
      </c>
      <c r="Q107" s="2" t="s">
        <v>73</v>
      </c>
      <c r="S107" t="s">
        <v>67</v>
      </c>
      <c r="U107">
        <v>0</v>
      </c>
      <c r="V107">
        <v>1</v>
      </c>
      <c r="Y107" s="2" t="s">
        <v>74</v>
      </c>
      <c r="Z107" s="2" t="s">
        <v>73</v>
      </c>
    </row>
    <row r="108" spans="1:26" x14ac:dyDescent="0.2">
      <c r="B108">
        <v>0</v>
      </c>
      <c r="C108">
        <v>14856</v>
      </c>
      <c r="D108">
        <v>5278</v>
      </c>
      <c r="E108">
        <v>13</v>
      </c>
      <c r="F108">
        <f>B108</f>
        <v>0</v>
      </c>
      <c r="G108" s="2">
        <f>C108/(C108+D108+E108)</f>
        <v>0.73738025512483252</v>
      </c>
      <c r="H108" s="2">
        <f>D108/(C108+D108+E108)</f>
        <v>0.2619744875167519</v>
      </c>
      <c r="K108">
        <v>0</v>
      </c>
      <c r="L108">
        <v>18562</v>
      </c>
      <c r="M108">
        <v>1572</v>
      </c>
      <c r="N108">
        <v>13</v>
      </c>
      <c r="O108">
        <f>K108</f>
        <v>0</v>
      </c>
      <c r="P108" s="2">
        <f>L108/(L108+M108+N108)</f>
        <v>0.92132823745470793</v>
      </c>
      <c r="Q108" s="2">
        <f>M108/(L108+M108+N108)</f>
        <v>7.8026505186876455E-2</v>
      </c>
      <c r="T108">
        <v>0</v>
      </c>
      <c r="U108">
        <v>5755</v>
      </c>
      <c r="V108">
        <v>14379</v>
      </c>
      <c r="W108">
        <v>13</v>
      </c>
      <c r="X108">
        <f>T108</f>
        <v>0</v>
      </c>
      <c r="Y108" s="2">
        <f>U108/(U108+V108+W108)</f>
        <v>0.28565046905246438</v>
      </c>
      <c r="Z108" s="2">
        <f>V108/(U108+V108+W108)</f>
        <v>0.71370427358911992</v>
      </c>
    </row>
    <row r="109" spans="1:26" x14ac:dyDescent="0.2">
      <c r="B109">
        <v>1</v>
      </c>
      <c r="C109">
        <v>28637</v>
      </c>
      <c r="D109">
        <v>12652</v>
      </c>
      <c r="E109">
        <v>13</v>
      </c>
      <c r="F109">
        <f>B109</f>
        <v>1</v>
      </c>
      <c r="G109" s="2">
        <f>C109/(C109+D109+E109)</f>
        <v>0.69335625393443412</v>
      </c>
      <c r="H109" s="2">
        <f>D109/(C109+D109+E109)</f>
        <v>0.30632899133213887</v>
      </c>
      <c r="K109">
        <v>1</v>
      </c>
      <c r="L109">
        <v>37899</v>
      </c>
      <c r="M109">
        <v>3390</v>
      </c>
      <c r="N109">
        <v>13</v>
      </c>
      <c r="O109">
        <f>K109</f>
        <v>1</v>
      </c>
      <c r="P109" s="2">
        <f>L109/(L109+M109+N109)</f>
        <v>0.91760689554985231</v>
      </c>
      <c r="Q109" s="2">
        <f>M109/(L109+M109+N109)</f>
        <v>8.2078349716720733E-2</v>
      </c>
      <c r="T109">
        <v>1</v>
      </c>
      <c r="U109">
        <v>9533</v>
      </c>
      <c r="V109">
        <v>31756</v>
      </c>
      <c r="W109">
        <v>13</v>
      </c>
      <c r="X109">
        <f>T109</f>
        <v>1</v>
      </c>
      <c r="Y109" s="2">
        <f>U109/(U109+V109+W109)</f>
        <v>0.23081206721224154</v>
      </c>
      <c r="Z109" s="2">
        <f>V109/(U109+V109+W109)</f>
        <v>0.76887317805433153</v>
      </c>
    </row>
    <row r="110" spans="1:26" x14ac:dyDescent="0.2">
      <c r="C110">
        <v>0</v>
      </c>
      <c r="D110">
        <v>0</v>
      </c>
      <c r="E110">
        <v>0</v>
      </c>
      <c r="L110">
        <v>0</v>
      </c>
      <c r="M110">
        <v>0</v>
      </c>
      <c r="N110">
        <v>0</v>
      </c>
      <c r="U110">
        <v>0</v>
      </c>
      <c r="V110">
        <v>0</v>
      </c>
      <c r="W110">
        <v>0</v>
      </c>
    </row>
    <row r="111" spans="1:26" x14ac:dyDescent="0.2">
      <c r="C111" s="1"/>
    </row>
    <row r="112" spans="1:26" x14ac:dyDescent="0.2">
      <c r="C112" s="1"/>
    </row>
    <row r="113" spans="1:26" x14ac:dyDescent="0.2">
      <c r="C113" s="1"/>
    </row>
    <row r="114" spans="1:26" x14ac:dyDescent="0.2">
      <c r="B114" t="s">
        <v>66</v>
      </c>
      <c r="C114" s="1"/>
      <c r="J114"/>
      <c r="K114" t="s">
        <v>66</v>
      </c>
      <c r="S114"/>
      <c r="T114" t="s">
        <v>66</v>
      </c>
    </row>
    <row r="115" spans="1:26" x14ac:dyDescent="0.2">
      <c r="A115" t="s">
        <v>71</v>
      </c>
      <c r="C115">
        <v>0</v>
      </c>
      <c r="D115">
        <v>1</v>
      </c>
      <c r="G115" s="2" t="s">
        <v>74</v>
      </c>
      <c r="H115" s="2" t="s">
        <v>73</v>
      </c>
      <c r="J115" t="s">
        <v>71</v>
      </c>
      <c r="L115">
        <v>0</v>
      </c>
      <c r="M115">
        <v>1</v>
      </c>
      <c r="P115" s="2" t="s">
        <v>74</v>
      </c>
      <c r="Q115" s="2" t="s">
        <v>73</v>
      </c>
      <c r="S115" t="s">
        <v>71</v>
      </c>
      <c r="U115">
        <v>0</v>
      </c>
      <c r="V115">
        <v>1</v>
      </c>
      <c r="Y115" s="2" t="s">
        <v>74</v>
      </c>
      <c r="Z115" s="2" t="s">
        <v>73</v>
      </c>
    </row>
    <row r="116" spans="1:26" x14ac:dyDescent="0.2">
      <c r="B116" t="s">
        <v>57</v>
      </c>
      <c r="C116">
        <v>7457</v>
      </c>
      <c r="D116">
        <v>4242</v>
      </c>
      <c r="E116">
        <v>7</v>
      </c>
      <c r="F116" t="str">
        <f>B116</f>
        <v>Femenino</v>
      </c>
      <c r="G116" s="2">
        <f>C116/(C116+D116+E116)</f>
        <v>0.63702374850504018</v>
      </c>
      <c r="H116" s="2">
        <f>D116/(C116+D116+E116)</f>
        <v>0.36237826755509994</v>
      </c>
      <c r="K116" t="s">
        <v>57</v>
      </c>
      <c r="L116">
        <v>10323</v>
      </c>
      <c r="M116">
        <v>1376</v>
      </c>
      <c r="N116">
        <v>7</v>
      </c>
      <c r="O116" t="str">
        <f>K116</f>
        <v>Femenino</v>
      </c>
      <c r="P116" s="2">
        <f>L116/(L116+M116+N116)</f>
        <v>0.8818554587391082</v>
      </c>
      <c r="Q116" s="2">
        <f>M116/(L116+M116+N116)</f>
        <v>0.11754655732103195</v>
      </c>
      <c r="T116" t="s">
        <v>57</v>
      </c>
      <c r="U116">
        <v>2174</v>
      </c>
      <c r="V116">
        <v>9525</v>
      </c>
      <c r="W116">
        <v>7</v>
      </c>
      <c r="X116" t="str">
        <f>T116</f>
        <v>Femenino</v>
      </c>
      <c r="Y116" s="2">
        <f>U116/(U116+V116+W116)</f>
        <v>0.18571672646506066</v>
      </c>
      <c r="Z116" s="2">
        <f>V116/(U116+V116+W116)</f>
        <v>0.81368528959507946</v>
      </c>
    </row>
    <row r="117" spans="1:26" x14ac:dyDescent="0.2">
      <c r="B117" t="s">
        <v>58</v>
      </c>
      <c r="C117">
        <v>36036</v>
      </c>
      <c r="D117">
        <v>13688</v>
      </c>
      <c r="E117">
        <v>19</v>
      </c>
      <c r="F117" t="str">
        <f>B117</f>
        <v>Masculino</v>
      </c>
      <c r="G117" s="2">
        <f>C117/(C117+D117+E117)</f>
        <v>0.72444364031119957</v>
      </c>
      <c r="H117" s="2">
        <f>D117/(C117+D117+E117)</f>
        <v>0.27517439639748309</v>
      </c>
      <c r="K117" t="s">
        <v>58</v>
      </c>
      <c r="L117">
        <v>46138</v>
      </c>
      <c r="M117">
        <v>3586</v>
      </c>
      <c r="N117">
        <v>19</v>
      </c>
      <c r="O117" t="str">
        <f>K117</f>
        <v>Masculino</v>
      </c>
      <c r="P117" s="2">
        <f>L117/(L117+M117+N117)</f>
        <v>0.92752749130530932</v>
      </c>
      <c r="Q117" s="2">
        <f>M117/(L117+M117+N117)</f>
        <v>7.2090545403373341E-2</v>
      </c>
      <c r="T117" t="s">
        <v>58</v>
      </c>
      <c r="U117">
        <v>13114</v>
      </c>
      <c r="V117">
        <v>36610</v>
      </c>
      <c r="W117">
        <v>19</v>
      </c>
      <c r="X117" t="str">
        <f>T117</f>
        <v>Masculino</v>
      </c>
      <c r="Y117" s="2">
        <f>U117/(U117+V117+W117)</f>
        <v>0.26363508433347405</v>
      </c>
      <c r="Z117" s="2">
        <f>V117/(U117+V117+W117)</f>
        <v>0.73598295237520861</v>
      </c>
    </row>
    <row r="118" spans="1:26" x14ac:dyDescent="0.2">
      <c r="C118">
        <v>0</v>
      </c>
      <c r="D118">
        <v>0</v>
      </c>
      <c r="E118">
        <v>0</v>
      </c>
      <c r="L118">
        <v>0</v>
      </c>
      <c r="M118">
        <v>0</v>
      </c>
      <c r="N118">
        <v>0</v>
      </c>
      <c r="U118">
        <v>0</v>
      </c>
      <c r="V118">
        <v>0</v>
      </c>
      <c r="W118">
        <v>0</v>
      </c>
    </row>
    <row r="124" spans="1:26" x14ac:dyDescent="0.2">
      <c r="B124" t="s">
        <v>66</v>
      </c>
      <c r="J124"/>
      <c r="K124" t="s">
        <v>66</v>
      </c>
      <c r="S124"/>
      <c r="T124" t="s">
        <v>66</v>
      </c>
    </row>
    <row r="125" spans="1:26" x14ac:dyDescent="0.2">
      <c r="A125" t="s">
        <v>76</v>
      </c>
      <c r="C125">
        <v>0</v>
      </c>
      <c r="D125">
        <v>1</v>
      </c>
      <c r="G125" s="2" t="s">
        <v>74</v>
      </c>
      <c r="H125" s="2" t="s">
        <v>73</v>
      </c>
      <c r="J125" t="s">
        <v>76</v>
      </c>
      <c r="L125">
        <v>0</v>
      </c>
      <c r="M125">
        <v>1</v>
      </c>
      <c r="P125" s="2" t="s">
        <v>74</v>
      </c>
      <c r="Q125" s="2" t="s">
        <v>73</v>
      </c>
      <c r="S125" t="s">
        <v>76</v>
      </c>
      <c r="U125">
        <v>0</v>
      </c>
      <c r="V125">
        <v>1</v>
      </c>
      <c r="Y125" s="2" t="s">
        <v>74</v>
      </c>
      <c r="Z125" s="2" t="s">
        <v>73</v>
      </c>
    </row>
    <row r="126" spans="1:26" x14ac:dyDescent="0.2">
      <c r="B126">
        <v>0</v>
      </c>
      <c r="C126">
        <v>41328</v>
      </c>
      <c r="D126">
        <v>17515</v>
      </c>
      <c r="E126">
        <v>24</v>
      </c>
      <c r="F126">
        <f>B126</f>
        <v>0</v>
      </c>
      <c r="G126" s="2">
        <f>C126/(C126+D126+E126)</f>
        <v>0.70205717974416904</v>
      </c>
      <c r="H126" s="2">
        <f>D126/(C126+D126+E126)</f>
        <v>0.29753512154517814</v>
      </c>
      <c r="K126">
        <v>0</v>
      </c>
      <c r="L126">
        <v>53965</v>
      </c>
      <c r="M126">
        <v>4878</v>
      </c>
      <c r="N126">
        <v>24</v>
      </c>
      <c r="O126">
        <f>K126</f>
        <v>0</v>
      </c>
      <c r="P126" s="2">
        <f>L126/(L126+M126+N126)</f>
        <v>0.91672753834915999</v>
      </c>
      <c r="Q126" s="2">
        <f>M126/(L126+M126+N126)</f>
        <v>8.28647629401872E-2</v>
      </c>
      <c r="T126">
        <v>0</v>
      </c>
      <c r="U126">
        <v>14235</v>
      </c>
      <c r="V126">
        <v>44608</v>
      </c>
      <c r="W126">
        <v>24</v>
      </c>
      <c r="X126">
        <f>T126</f>
        <v>0</v>
      </c>
      <c r="Y126" s="2">
        <f>U126/(U126+V126+W126)</f>
        <v>0.24181629775595834</v>
      </c>
      <c r="Z126" s="2">
        <f>V126/(U126+V126+W126)</f>
        <v>0.75777600353338881</v>
      </c>
    </row>
    <row r="127" spans="1:26" x14ac:dyDescent="0.2">
      <c r="B127">
        <v>1</v>
      </c>
      <c r="C127">
        <v>2160</v>
      </c>
      <c r="D127">
        <v>415</v>
      </c>
      <c r="E127">
        <v>2</v>
      </c>
      <c r="F127">
        <f t="shared" ref="F127" si="31">B127</f>
        <v>1</v>
      </c>
      <c r="G127" s="2">
        <f t="shared" ref="G127" si="32">C127/(C127+D127+E127)</f>
        <v>0.8381839348079162</v>
      </c>
      <c r="H127" s="2">
        <f t="shared" ref="H127" si="33">D127/(C127+D127+E127)</f>
        <v>0.16103996895615055</v>
      </c>
      <c r="K127">
        <v>1</v>
      </c>
      <c r="L127">
        <v>2491</v>
      </c>
      <c r="M127">
        <v>84</v>
      </c>
      <c r="N127">
        <v>2</v>
      </c>
      <c r="O127">
        <f t="shared" ref="O127" si="34">K127</f>
        <v>1</v>
      </c>
      <c r="P127" s="2">
        <f t="shared" ref="P127" si="35">L127/(L127+M127+N127)</f>
        <v>0.96662786185487004</v>
      </c>
      <c r="Q127" s="2">
        <f t="shared" ref="Q127" si="36">M127/(L127+M127+N127)</f>
        <v>3.2596041909196738E-2</v>
      </c>
      <c r="T127">
        <v>1</v>
      </c>
      <c r="U127">
        <v>1050</v>
      </c>
      <c r="V127">
        <v>1525</v>
      </c>
      <c r="W127">
        <v>2</v>
      </c>
      <c r="X127">
        <f t="shared" ref="X127" si="37">T127</f>
        <v>1</v>
      </c>
      <c r="Y127" s="2">
        <f t="shared" ref="Y127" si="38">U127/(U127+V127+W127)</f>
        <v>0.40745052386495928</v>
      </c>
      <c r="Z127" s="2">
        <f t="shared" ref="Z127" si="39">V127/(U127+V127+W127)</f>
        <v>0.5917733798991075</v>
      </c>
    </row>
    <row r="128" spans="1:26" x14ac:dyDescent="0.2">
      <c r="C128">
        <v>5</v>
      </c>
      <c r="D128">
        <v>0</v>
      </c>
      <c r="E128">
        <v>0</v>
      </c>
      <c r="L128">
        <v>5</v>
      </c>
      <c r="M128">
        <v>0</v>
      </c>
      <c r="N128">
        <v>0</v>
      </c>
      <c r="U128">
        <v>3</v>
      </c>
      <c r="V128">
        <v>2</v>
      </c>
      <c r="W128">
        <v>0</v>
      </c>
    </row>
    <row r="134" spans="1:26" x14ac:dyDescent="0.2">
      <c r="B134" t="s">
        <v>66</v>
      </c>
      <c r="J134"/>
      <c r="K134" t="s">
        <v>66</v>
      </c>
      <c r="S134"/>
      <c r="T134" t="s">
        <v>66</v>
      </c>
    </row>
    <row r="135" spans="1:26" x14ac:dyDescent="0.2">
      <c r="C135">
        <v>0</v>
      </c>
      <c r="D135">
        <v>1</v>
      </c>
      <c r="G135" s="2" t="s">
        <v>74</v>
      </c>
      <c r="H135" s="2" t="s">
        <v>73</v>
      </c>
      <c r="J135"/>
      <c r="L135">
        <v>0</v>
      </c>
      <c r="M135">
        <v>1</v>
      </c>
      <c r="P135" s="2" t="s">
        <v>74</v>
      </c>
      <c r="Q135" s="2" t="s">
        <v>73</v>
      </c>
      <c r="U135">
        <v>0</v>
      </c>
      <c r="V135">
        <v>1</v>
      </c>
      <c r="Y135" s="2" t="s">
        <v>74</v>
      </c>
      <c r="Z135" s="2" t="s">
        <v>73</v>
      </c>
    </row>
    <row r="136" spans="1:26" x14ac:dyDescent="0.2">
      <c r="A136" t="s">
        <v>72</v>
      </c>
      <c r="B136">
        <v>0</v>
      </c>
      <c r="C136">
        <v>1195</v>
      </c>
      <c r="D136">
        <v>578</v>
      </c>
      <c r="E136">
        <v>1</v>
      </c>
      <c r="F136">
        <f>B136</f>
        <v>0</v>
      </c>
      <c r="G136" s="2">
        <f>C136/(C136+D136+E136)</f>
        <v>0.67361894024802704</v>
      </c>
      <c r="H136" s="2">
        <f>D136/(C136+D136+E136)</f>
        <v>0.32581736189402483</v>
      </c>
      <c r="J136" s="3" t="s">
        <v>72</v>
      </c>
      <c r="K136">
        <v>0</v>
      </c>
      <c r="L136">
        <v>1621</v>
      </c>
      <c r="M136">
        <v>152</v>
      </c>
      <c r="N136">
        <v>4</v>
      </c>
      <c r="O136">
        <f>K136</f>
        <v>0</v>
      </c>
      <c r="P136" s="2">
        <f>L136/(L136+M136+N136)</f>
        <v>0.91221159257175011</v>
      </c>
      <c r="Q136" s="2">
        <f>M136/(L136+M136+N136)</f>
        <v>8.5537422622397302E-2</v>
      </c>
      <c r="S136" s="3" t="s">
        <v>72</v>
      </c>
      <c r="T136">
        <v>0</v>
      </c>
      <c r="U136">
        <v>406</v>
      </c>
      <c r="V136">
        <v>1367</v>
      </c>
      <c r="W136">
        <v>1</v>
      </c>
      <c r="X136">
        <f>T136</f>
        <v>0</v>
      </c>
      <c r="Y136" s="2">
        <f>U136/(U136+V136+W136)</f>
        <v>0.22886133032694475</v>
      </c>
      <c r="Z136" s="2">
        <f>V136/(U136+V136+W136)</f>
        <v>0.77057497181510715</v>
      </c>
    </row>
    <row r="137" spans="1:26" x14ac:dyDescent="0.2">
      <c r="B137" t="s">
        <v>59</v>
      </c>
      <c r="C137">
        <v>12589</v>
      </c>
      <c r="D137">
        <v>2707</v>
      </c>
      <c r="E137">
        <v>4</v>
      </c>
      <c r="F137" t="str">
        <f t="shared" ref="F137:F142" si="40">B137</f>
        <v>&lt; 3 mil</v>
      </c>
      <c r="G137" s="2">
        <f t="shared" ref="G137:G143" si="41">C137/(C137+D137+E137)</f>
        <v>0.82281045751633985</v>
      </c>
      <c r="H137" s="2">
        <f t="shared" ref="H137:H143" si="42">D137/(C137+D137+E137)</f>
        <v>0.17692810457516339</v>
      </c>
      <c r="K137" t="s">
        <v>59</v>
      </c>
      <c r="L137">
        <v>14849</v>
      </c>
      <c r="M137">
        <v>447</v>
      </c>
      <c r="N137">
        <v>5</v>
      </c>
      <c r="O137" t="str">
        <f t="shared" ref="O137:O142" si="43">K137</f>
        <v>&lt; 3 mil</v>
      </c>
      <c r="P137" s="2">
        <f t="shared" ref="P137:P143" si="44">L137/(L137+M137+N137)</f>
        <v>0.97045944709496113</v>
      </c>
      <c r="Q137" s="2">
        <f t="shared" ref="Q137:Q143" si="45">M137/(L137+M137+N137)</f>
        <v>2.921377687732828E-2</v>
      </c>
      <c r="T137" t="s">
        <v>59</v>
      </c>
      <c r="U137">
        <v>5237</v>
      </c>
      <c r="V137">
        <v>10059</v>
      </c>
      <c r="W137">
        <v>4</v>
      </c>
      <c r="X137" t="str">
        <f t="shared" ref="X137:X142" si="46">T137</f>
        <v>&lt; 3 mil</v>
      </c>
      <c r="Y137" s="2">
        <f t="shared" ref="Y137:Y143" si="47">U137/(U137+V137+W137)</f>
        <v>0.34228758169934642</v>
      </c>
      <c r="Z137" s="2">
        <f t="shared" ref="Z137:Z143" si="48">V137/(U137+V137+W137)</f>
        <v>0.65745098039215688</v>
      </c>
    </row>
    <row r="138" spans="1:26" x14ac:dyDescent="0.2">
      <c r="B138" t="s">
        <v>61</v>
      </c>
      <c r="C138">
        <v>11111</v>
      </c>
      <c r="D138">
        <v>3664</v>
      </c>
      <c r="E138">
        <v>4</v>
      </c>
      <c r="F138" t="str">
        <f t="shared" si="40"/>
        <v>3 mil a 5.5 mil</v>
      </c>
      <c r="G138" s="2">
        <f t="shared" si="41"/>
        <v>0.75181000067663573</v>
      </c>
      <c r="H138" s="2">
        <f t="shared" si="42"/>
        <v>0.24791934501657759</v>
      </c>
      <c r="K138" t="s">
        <v>61</v>
      </c>
      <c r="L138">
        <v>14065</v>
      </c>
      <c r="M138">
        <v>710</v>
      </c>
      <c r="N138">
        <v>1</v>
      </c>
      <c r="O138" t="str">
        <f t="shared" si="43"/>
        <v>3 mil a 5.5 mil</v>
      </c>
      <c r="P138" s="2">
        <f t="shared" si="44"/>
        <v>0.95188142934488362</v>
      </c>
      <c r="Q138" s="2">
        <f t="shared" si="45"/>
        <v>4.8050893340552243E-2</v>
      </c>
      <c r="T138" t="s">
        <v>61</v>
      </c>
      <c r="U138">
        <v>3800</v>
      </c>
      <c r="V138">
        <v>10975</v>
      </c>
      <c r="W138">
        <v>4</v>
      </c>
      <c r="X138" t="str">
        <f t="shared" si="46"/>
        <v>3 mil a 5.5 mil</v>
      </c>
      <c r="Y138" s="2">
        <f t="shared" si="47"/>
        <v>0.25712159144732388</v>
      </c>
      <c r="Z138" s="2">
        <f t="shared" si="48"/>
        <v>0.74260775424588943</v>
      </c>
    </row>
    <row r="139" spans="1:26" x14ac:dyDescent="0.2">
      <c r="B139" t="s">
        <v>62</v>
      </c>
      <c r="C139">
        <v>5664</v>
      </c>
      <c r="D139">
        <v>2379</v>
      </c>
      <c r="E139">
        <v>2</v>
      </c>
      <c r="F139" t="str">
        <f t="shared" si="40"/>
        <v>5.5 mil a 7.5 mil</v>
      </c>
      <c r="G139" s="2">
        <f t="shared" si="41"/>
        <v>0.70403977625854564</v>
      </c>
      <c r="H139" s="2">
        <f t="shared" si="42"/>
        <v>0.2957116221255438</v>
      </c>
      <c r="K139" t="s">
        <v>62</v>
      </c>
      <c r="L139">
        <v>7495</v>
      </c>
      <c r="M139">
        <v>548</v>
      </c>
      <c r="N139">
        <v>4</v>
      </c>
      <c r="O139" t="str">
        <f t="shared" si="43"/>
        <v>5.5 mil a 7.5 mil</v>
      </c>
      <c r="P139" s="2">
        <f t="shared" si="44"/>
        <v>0.93140300733192494</v>
      </c>
      <c r="Q139" s="2">
        <f t="shared" si="45"/>
        <v>6.8099913011060026E-2</v>
      </c>
      <c r="T139" t="s">
        <v>62</v>
      </c>
      <c r="U139">
        <v>1837</v>
      </c>
      <c r="V139">
        <v>6206</v>
      </c>
      <c r="W139">
        <v>2</v>
      </c>
      <c r="X139" t="str">
        <f t="shared" si="46"/>
        <v>5.5 mil a 7.5 mil</v>
      </c>
      <c r="Y139" s="2">
        <f t="shared" si="47"/>
        <v>0.22834058421379738</v>
      </c>
      <c r="Z139" s="2">
        <f t="shared" si="48"/>
        <v>0.77141081417029211</v>
      </c>
    </row>
    <row r="140" spans="1:26" x14ac:dyDescent="0.2">
      <c r="B140" t="s">
        <v>63</v>
      </c>
      <c r="C140">
        <v>3585</v>
      </c>
      <c r="D140">
        <v>1809</v>
      </c>
      <c r="E140">
        <v>2</v>
      </c>
      <c r="F140" t="str">
        <f t="shared" si="40"/>
        <v>7.5 mil a 9 mil</v>
      </c>
      <c r="G140" s="2">
        <f t="shared" si="41"/>
        <v>0.66438102297998514</v>
      </c>
      <c r="H140" s="2">
        <f t="shared" si="42"/>
        <v>0.33524833209785027</v>
      </c>
      <c r="K140" t="s">
        <v>63</v>
      </c>
      <c r="L140">
        <v>4894</v>
      </c>
      <c r="M140">
        <v>500</v>
      </c>
      <c r="N140">
        <v>2</v>
      </c>
      <c r="O140" t="str">
        <f t="shared" si="43"/>
        <v>7.5 mil a 9 mil</v>
      </c>
      <c r="P140" s="2">
        <f t="shared" si="44"/>
        <v>0.90696812453669384</v>
      </c>
      <c r="Q140" s="2">
        <f t="shared" si="45"/>
        <v>9.2661230541141587E-2</v>
      </c>
      <c r="T140" t="s">
        <v>63</v>
      </c>
      <c r="U140">
        <v>1122</v>
      </c>
      <c r="V140">
        <v>4272</v>
      </c>
      <c r="W140">
        <v>2</v>
      </c>
      <c r="X140" t="str">
        <f t="shared" si="46"/>
        <v>7.5 mil a 9 mil</v>
      </c>
      <c r="Y140" s="2">
        <f t="shared" si="47"/>
        <v>0.20793180133432171</v>
      </c>
      <c r="Z140" s="2">
        <f t="shared" si="48"/>
        <v>0.79169755374351369</v>
      </c>
    </row>
    <row r="141" spans="1:26" x14ac:dyDescent="0.2">
      <c r="B141" t="s">
        <v>64</v>
      </c>
      <c r="C141">
        <v>2850</v>
      </c>
      <c r="D141">
        <v>1760</v>
      </c>
      <c r="E141">
        <v>1</v>
      </c>
      <c r="F141" t="str">
        <f t="shared" si="40"/>
        <v>9 mil a 11 mil</v>
      </c>
      <c r="G141" s="2">
        <f t="shared" si="41"/>
        <v>0.61808718282368247</v>
      </c>
      <c r="H141" s="2">
        <f t="shared" si="42"/>
        <v>0.38169594448058991</v>
      </c>
      <c r="K141" t="s">
        <v>64</v>
      </c>
      <c r="L141">
        <v>4055</v>
      </c>
      <c r="M141">
        <v>555</v>
      </c>
      <c r="N141">
        <v>2</v>
      </c>
      <c r="O141" t="str">
        <f t="shared" si="43"/>
        <v>9 mil a 11 mil</v>
      </c>
      <c r="P141" s="2">
        <f t="shared" si="44"/>
        <v>0.87922810060711187</v>
      </c>
      <c r="Q141" s="2">
        <f t="shared" si="45"/>
        <v>0.12033824804856895</v>
      </c>
      <c r="T141" t="s">
        <v>64</v>
      </c>
      <c r="U141">
        <v>831</v>
      </c>
      <c r="V141">
        <v>3779</v>
      </c>
      <c r="W141">
        <v>1</v>
      </c>
      <c r="X141" t="str">
        <f t="shared" si="46"/>
        <v>9 mil a 11 mil</v>
      </c>
      <c r="Y141" s="2">
        <f t="shared" si="47"/>
        <v>0.18022121014964215</v>
      </c>
      <c r="Z141" s="2">
        <f t="shared" si="48"/>
        <v>0.81956191715463023</v>
      </c>
    </row>
    <row r="142" spans="1:26" x14ac:dyDescent="0.2">
      <c r="B142" t="s">
        <v>60</v>
      </c>
      <c r="C142">
        <v>6016</v>
      </c>
      <c r="D142">
        <v>4826</v>
      </c>
      <c r="E142">
        <v>5</v>
      </c>
      <c r="F142" t="str">
        <f t="shared" si="40"/>
        <v>&gt; 11 mil</v>
      </c>
      <c r="G142" s="2">
        <f t="shared" si="41"/>
        <v>0.55462339817461048</v>
      </c>
      <c r="H142" s="2">
        <f t="shared" si="42"/>
        <v>0.44491564487876833</v>
      </c>
      <c r="K142" t="s">
        <v>60</v>
      </c>
      <c r="L142">
        <v>8859</v>
      </c>
      <c r="M142">
        <v>1983</v>
      </c>
      <c r="N142">
        <v>1</v>
      </c>
      <c r="O142" t="str">
        <f t="shared" si="43"/>
        <v>&gt; 11 mil</v>
      </c>
      <c r="P142" s="2">
        <f t="shared" si="44"/>
        <v>0.81702480863229732</v>
      </c>
      <c r="Q142" s="2">
        <f t="shared" si="45"/>
        <v>0.1828829659688278</v>
      </c>
      <c r="T142" t="s">
        <v>60</v>
      </c>
      <c r="U142">
        <v>1822</v>
      </c>
      <c r="V142">
        <v>9020</v>
      </c>
      <c r="W142">
        <v>5</v>
      </c>
      <c r="X142" t="str">
        <f t="shared" si="46"/>
        <v>&gt; 11 mil</v>
      </c>
      <c r="Y142" s="2">
        <f t="shared" si="47"/>
        <v>0.16797271134876002</v>
      </c>
      <c r="Z142" s="2">
        <f t="shared" si="48"/>
        <v>0.8315663317046188</v>
      </c>
    </row>
    <row r="143" spans="1:26" x14ac:dyDescent="0.2">
      <c r="C143">
        <v>483</v>
      </c>
      <c r="D143">
        <v>207</v>
      </c>
      <c r="E143">
        <v>7</v>
      </c>
      <c r="G143" s="2">
        <f t="shared" si="41"/>
        <v>0.69296987087517936</v>
      </c>
      <c r="H143" s="2">
        <f t="shared" si="42"/>
        <v>0.29698708751793401</v>
      </c>
      <c r="L143">
        <v>623</v>
      </c>
      <c r="M143">
        <v>67</v>
      </c>
      <c r="N143">
        <v>7</v>
      </c>
      <c r="P143" s="2">
        <f t="shared" si="44"/>
        <v>0.89383070301291245</v>
      </c>
      <c r="Q143" s="2">
        <f t="shared" si="45"/>
        <v>9.6126255380200865E-2</v>
      </c>
      <c r="U143">
        <v>233</v>
      </c>
      <c r="V143">
        <v>457</v>
      </c>
      <c r="W143">
        <v>7</v>
      </c>
      <c r="Y143" s="2">
        <f t="shared" si="47"/>
        <v>0.33428981348637016</v>
      </c>
      <c r="Z143" s="2">
        <f t="shared" si="48"/>
        <v>0.65566714490674316</v>
      </c>
    </row>
    <row r="144" spans="1:26" x14ac:dyDescent="0.2">
      <c r="C144" s="1"/>
    </row>
    <row r="145" spans="1:26" x14ac:dyDescent="0.2">
      <c r="C145" s="1"/>
    </row>
    <row r="146" spans="1:26" x14ac:dyDescent="0.2">
      <c r="C146" s="1"/>
      <c r="K146" t="s">
        <v>66</v>
      </c>
      <c r="T146" t="s">
        <v>66</v>
      </c>
    </row>
    <row r="147" spans="1:26" x14ac:dyDescent="0.2">
      <c r="A147" t="s">
        <v>70</v>
      </c>
      <c r="C147">
        <v>0</v>
      </c>
      <c r="D147">
        <v>1</v>
      </c>
      <c r="G147" s="2" t="s">
        <v>74</v>
      </c>
      <c r="H147" s="2" t="s">
        <v>73</v>
      </c>
      <c r="J147" t="s">
        <v>70</v>
      </c>
      <c r="L147">
        <v>0</v>
      </c>
      <c r="M147">
        <v>1</v>
      </c>
      <c r="P147" s="2" t="s">
        <v>74</v>
      </c>
      <c r="Q147" s="2" t="s">
        <v>73</v>
      </c>
      <c r="S147" s="3" t="s">
        <v>70</v>
      </c>
      <c r="U147">
        <v>0</v>
      </c>
      <c r="V147">
        <v>1</v>
      </c>
      <c r="Y147" s="2" t="s">
        <v>74</v>
      </c>
      <c r="Z147" s="2" t="s">
        <v>73</v>
      </c>
    </row>
    <row r="148" spans="1:26" x14ac:dyDescent="0.2">
      <c r="B148">
        <v>0</v>
      </c>
      <c r="C148">
        <v>33414</v>
      </c>
      <c r="D148">
        <v>14594</v>
      </c>
      <c r="E148">
        <v>18</v>
      </c>
      <c r="F148">
        <f>B148</f>
        <v>0</v>
      </c>
      <c r="G148" s="2">
        <f>C148/(C148+D148+E148)</f>
        <v>0.69574813642610256</v>
      </c>
      <c r="H148" s="2">
        <f>D148/(C148+D148+E148)</f>
        <v>0.30387706658893099</v>
      </c>
      <c r="K148">
        <v>0</v>
      </c>
      <c r="L148">
        <v>43976</v>
      </c>
      <c r="M148">
        <v>4032</v>
      </c>
      <c r="N148">
        <v>18</v>
      </c>
      <c r="O148">
        <f>K148</f>
        <v>0</v>
      </c>
      <c r="P148" s="2">
        <f>L148/(L148+M148+N148)</f>
        <v>0.91567067838254279</v>
      </c>
      <c r="Q148" s="2">
        <f>M148/(L148+M148+N148)</f>
        <v>8.3954524632490729E-2</v>
      </c>
      <c r="T148">
        <v>0</v>
      </c>
      <c r="U148">
        <v>11012</v>
      </c>
      <c r="V148">
        <v>36996</v>
      </c>
      <c r="W148">
        <v>18</v>
      </c>
      <c r="X148">
        <f>T148</f>
        <v>0</v>
      </c>
      <c r="Y148" s="2">
        <f>U148/(U148+V148+W148)</f>
        <v>0.22929246658060218</v>
      </c>
      <c r="Z148" s="2">
        <f>V148/(U148+V148+W148)</f>
        <v>0.77033273643443134</v>
      </c>
    </row>
    <row r="149" spans="1:26" x14ac:dyDescent="0.2">
      <c r="B149">
        <v>1</v>
      </c>
      <c r="C149">
        <v>9683</v>
      </c>
      <c r="D149">
        <v>3224</v>
      </c>
      <c r="E149">
        <v>6</v>
      </c>
      <c r="F149">
        <f t="shared" ref="F149" si="49">B149</f>
        <v>1</v>
      </c>
      <c r="G149" s="2">
        <f t="shared" ref="G149:G150" si="50">C149/(C149+D149+E149)</f>
        <v>0.74986447765817388</v>
      </c>
      <c r="H149" s="2">
        <f t="shared" ref="H149:H150" si="51">D149/(C149+D149+E149)</f>
        <v>0.24967087431270812</v>
      </c>
      <c r="K149">
        <v>1</v>
      </c>
      <c r="L149">
        <v>11994</v>
      </c>
      <c r="M149">
        <v>913</v>
      </c>
      <c r="N149">
        <v>6</v>
      </c>
      <c r="O149">
        <f t="shared" ref="O149" si="52">K149</f>
        <v>1</v>
      </c>
      <c r="P149" s="2">
        <f t="shared" ref="P149" si="53">L149/(L149+M149+N149)</f>
        <v>0.9288314102067684</v>
      </c>
      <c r="Q149" s="2">
        <f t="shared" ref="Q149" si="54">M149/(L149+M149+N149)</f>
        <v>7.0703941764113681E-2</v>
      </c>
      <c r="T149">
        <v>1</v>
      </c>
      <c r="U149">
        <v>4120</v>
      </c>
      <c r="V149">
        <v>8787</v>
      </c>
      <c r="W149">
        <v>6</v>
      </c>
      <c r="X149">
        <f t="shared" ref="X149" si="55">T149</f>
        <v>1</v>
      </c>
      <c r="Y149" s="2">
        <f t="shared" ref="Y149" si="56">U149/(U149+V149+W149)</f>
        <v>0.31905831332765427</v>
      </c>
      <c r="Z149" s="2">
        <f t="shared" ref="Z149" si="57">V149/(U149+V149+W149)</f>
        <v>0.68047703864322773</v>
      </c>
    </row>
    <row r="150" spans="1:26" x14ac:dyDescent="0.2">
      <c r="C150">
        <v>396</v>
      </c>
      <c r="D150">
        <v>112</v>
      </c>
      <c r="E150">
        <v>2</v>
      </c>
      <c r="G150" s="2">
        <f t="shared" si="50"/>
        <v>0.77647058823529413</v>
      </c>
      <c r="H150" s="2">
        <f t="shared" si="51"/>
        <v>0.2196078431372549</v>
      </c>
      <c r="L150">
        <v>491</v>
      </c>
      <c r="M150">
        <v>17</v>
      </c>
      <c r="N150">
        <v>2</v>
      </c>
      <c r="U150">
        <v>156</v>
      </c>
      <c r="V150">
        <v>352</v>
      </c>
      <c r="W150">
        <v>2</v>
      </c>
    </row>
    <row r="154" spans="1:26" x14ac:dyDescent="0.2">
      <c r="K154" t="s">
        <v>66</v>
      </c>
      <c r="T154" t="s">
        <v>66</v>
      </c>
    </row>
    <row r="155" spans="1:26" x14ac:dyDescent="0.2">
      <c r="A155" t="s">
        <v>77</v>
      </c>
      <c r="C155">
        <v>0</v>
      </c>
      <c r="D155">
        <v>1</v>
      </c>
      <c r="G155" s="2" t="s">
        <v>74</v>
      </c>
      <c r="H155" s="2" t="s">
        <v>73</v>
      </c>
      <c r="J155" t="s">
        <v>77</v>
      </c>
      <c r="L155">
        <v>0</v>
      </c>
      <c r="M155">
        <v>1</v>
      </c>
      <c r="P155" s="2" t="s">
        <v>74</v>
      </c>
      <c r="Q155" s="2" t="s">
        <v>73</v>
      </c>
      <c r="S155" t="s">
        <v>77</v>
      </c>
      <c r="U155">
        <v>0</v>
      </c>
      <c r="V155">
        <v>1</v>
      </c>
      <c r="Y155" s="2" t="s">
        <v>74</v>
      </c>
      <c r="Z155" s="2" t="s">
        <v>73</v>
      </c>
    </row>
    <row r="156" spans="1:26" x14ac:dyDescent="0.2">
      <c r="B156">
        <v>18</v>
      </c>
      <c r="C156">
        <v>61</v>
      </c>
      <c r="D156">
        <v>23</v>
      </c>
      <c r="E156">
        <v>0</v>
      </c>
      <c r="F156">
        <f>B156</f>
        <v>18</v>
      </c>
      <c r="G156" s="2">
        <f>C156/(C156+D156+E156)</f>
        <v>0.72619047619047616</v>
      </c>
      <c r="H156" s="2">
        <f>D156/(C156+D156+E156)</f>
        <v>0.27380952380952384</v>
      </c>
      <c r="K156">
        <v>18</v>
      </c>
      <c r="L156">
        <v>84</v>
      </c>
      <c r="M156">
        <v>0</v>
      </c>
      <c r="N156">
        <v>0</v>
      </c>
      <c r="O156">
        <f>K156</f>
        <v>18</v>
      </c>
      <c r="P156" s="2">
        <f>L156/(L156+M156+N156)</f>
        <v>1</v>
      </c>
      <c r="Q156" s="2">
        <f>M156/(L156+M156+N156)</f>
        <v>0</v>
      </c>
      <c r="T156">
        <v>18</v>
      </c>
      <c r="U156">
        <v>21</v>
      </c>
      <c r="V156">
        <v>63</v>
      </c>
      <c r="W156">
        <v>0</v>
      </c>
      <c r="X156">
        <f>T156</f>
        <v>18</v>
      </c>
      <c r="Y156" s="2">
        <f>U156/(U156+V156+W156)</f>
        <v>0.25</v>
      </c>
      <c r="Z156" s="2">
        <f>V156/(U156+V156+W156)</f>
        <v>0.75</v>
      </c>
    </row>
    <row r="157" spans="1:26" x14ac:dyDescent="0.2">
      <c r="B157">
        <v>19</v>
      </c>
      <c r="C157">
        <v>114</v>
      </c>
      <c r="D157">
        <v>31</v>
      </c>
      <c r="E157">
        <v>0</v>
      </c>
      <c r="F157">
        <f t="shared" ref="F157:F220" si="58">B157</f>
        <v>19</v>
      </c>
      <c r="G157" s="2">
        <f t="shared" ref="G157:G220" si="59">C157/(C157+D157+E157)</f>
        <v>0.78620689655172415</v>
      </c>
      <c r="H157" s="2">
        <f t="shared" ref="H157:H220" si="60">D157/(C157+D157+E157)</f>
        <v>0.21379310344827587</v>
      </c>
      <c r="K157">
        <v>19</v>
      </c>
      <c r="L157">
        <v>144</v>
      </c>
      <c r="M157">
        <v>1</v>
      </c>
      <c r="N157">
        <v>0</v>
      </c>
      <c r="O157">
        <f t="shared" ref="O157:O159" si="61">K157</f>
        <v>19</v>
      </c>
      <c r="P157" s="2">
        <f t="shared" ref="P157:P160" si="62">L157/(L157+M157+N157)</f>
        <v>0.99310344827586206</v>
      </c>
      <c r="Q157" s="2">
        <f t="shared" ref="Q157:Q160" si="63">M157/(L157+M157+N157)</f>
        <v>6.8965517241379309E-3</v>
      </c>
      <c r="T157">
        <v>19</v>
      </c>
      <c r="U157">
        <v>36</v>
      </c>
      <c r="V157">
        <v>109</v>
      </c>
      <c r="W157">
        <v>0</v>
      </c>
      <c r="X157">
        <f t="shared" ref="X157:X220" si="64">T157</f>
        <v>19</v>
      </c>
      <c r="Y157" s="2">
        <f t="shared" ref="Y157:Y220" si="65">U157/(U157+V157+W157)</f>
        <v>0.24827586206896551</v>
      </c>
      <c r="Z157" s="2">
        <f t="shared" ref="Z157:Z220" si="66">V157/(U157+V157+W157)</f>
        <v>0.75172413793103443</v>
      </c>
    </row>
    <row r="158" spans="1:26" x14ac:dyDescent="0.2">
      <c r="B158">
        <v>20</v>
      </c>
      <c r="C158">
        <v>257</v>
      </c>
      <c r="D158">
        <v>88</v>
      </c>
      <c r="E158">
        <v>0</v>
      </c>
      <c r="F158">
        <f t="shared" si="58"/>
        <v>20</v>
      </c>
      <c r="G158" s="2">
        <f t="shared" si="59"/>
        <v>0.74492753623188401</v>
      </c>
      <c r="H158" s="2">
        <f t="shared" si="60"/>
        <v>0.25507246376811593</v>
      </c>
      <c r="K158">
        <v>20</v>
      </c>
      <c r="L158">
        <v>342</v>
      </c>
      <c r="M158">
        <v>3</v>
      </c>
      <c r="N158">
        <v>0</v>
      </c>
      <c r="O158">
        <f t="shared" si="61"/>
        <v>20</v>
      </c>
      <c r="P158" s="2">
        <f t="shared" si="62"/>
        <v>0.99130434782608701</v>
      </c>
      <c r="Q158" s="2">
        <f t="shared" si="63"/>
        <v>8.6956521739130436E-3</v>
      </c>
      <c r="T158">
        <v>20</v>
      </c>
      <c r="U158">
        <v>76</v>
      </c>
      <c r="V158">
        <v>269</v>
      </c>
      <c r="W158">
        <v>0</v>
      </c>
      <c r="X158">
        <f t="shared" si="64"/>
        <v>20</v>
      </c>
      <c r="Y158" s="2">
        <f t="shared" si="65"/>
        <v>0.22028985507246376</v>
      </c>
      <c r="Z158" s="2">
        <f t="shared" si="66"/>
        <v>0.77971014492753621</v>
      </c>
    </row>
    <row r="159" spans="1:26" x14ac:dyDescent="0.2">
      <c r="B159">
        <v>21</v>
      </c>
      <c r="C159">
        <v>323</v>
      </c>
      <c r="D159">
        <v>121</v>
      </c>
      <c r="E159">
        <v>1</v>
      </c>
      <c r="F159">
        <f t="shared" si="58"/>
        <v>21</v>
      </c>
      <c r="G159" s="2">
        <f t="shared" si="59"/>
        <v>0.72584269662921352</v>
      </c>
      <c r="H159" s="2">
        <f t="shared" si="60"/>
        <v>0.27191011235955054</v>
      </c>
      <c r="K159">
        <v>21</v>
      </c>
      <c r="L159">
        <v>426</v>
      </c>
      <c r="M159">
        <v>18</v>
      </c>
      <c r="N159">
        <v>1</v>
      </c>
      <c r="O159">
        <f t="shared" si="61"/>
        <v>21</v>
      </c>
      <c r="P159" s="2">
        <f t="shared" si="62"/>
        <v>0.95730337078651684</v>
      </c>
      <c r="Q159" s="2">
        <f t="shared" si="63"/>
        <v>4.0449438202247189E-2</v>
      </c>
      <c r="T159">
        <v>21</v>
      </c>
      <c r="U159">
        <v>111</v>
      </c>
      <c r="V159">
        <v>333</v>
      </c>
      <c r="W159">
        <v>1</v>
      </c>
      <c r="X159">
        <f t="shared" si="64"/>
        <v>21</v>
      </c>
      <c r="Y159" s="2">
        <f t="shared" si="65"/>
        <v>0.24943820224719102</v>
      </c>
      <c r="Z159" s="2">
        <f t="shared" si="66"/>
        <v>0.74831460674157302</v>
      </c>
    </row>
    <row r="160" spans="1:26" x14ac:dyDescent="0.2">
      <c r="B160">
        <v>22</v>
      </c>
      <c r="C160">
        <v>446</v>
      </c>
      <c r="D160">
        <v>203</v>
      </c>
      <c r="E160">
        <v>0</v>
      </c>
      <c r="F160">
        <f t="shared" si="58"/>
        <v>22</v>
      </c>
      <c r="G160" s="2">
        <f t="shared" si="59"/>
        <v>0.68721109399075497</v>
      </c>
      <c r="H160" s="2">
        <f t="shared" si="60"/>
        <v>0.31278890600924497</v>
      </c>
      <c r="K160">
        <v>22</v>
      </c>
      <c r="L160">
        <v>619</v>
      </c>
      <c r="M160">
        <v>30</v>
      </c>
      <c r="N160">
        <v>0</v>
      </c>
      <c r="O160">
        <f>K160</f>
        <v>22</v>
      </c>
      <c r="P160" s="2">
        <f t="shared" si="62"/>
        <v>0.95377503852080125</v>
      </c>
      <c r="Q160" s="2">
        <f t="shared" si="63"/>
        <v>4.6224961479198766E-2</v>
      </c>
      <c r="T160">
        <v>22</v>
      </c>
      <c r="U160">
        <v>140</v>
      </c>
      <c r="V160">
        <v>509</v>
      </c>
      <c r="W160">
        <v>0</v>
      </c>
      <c r="X160">
        <f t="shared" si="64"/>
        <v>22</v>
      </c>
      <c r="Y160" s="2">
        <f t="shared" si="65"/>
        <v>0.21571648690292758</v>
      </c>
      <c r="Z160" s="2">
        <f t="shared" si="66"/>
        <v>0.78428351309707245</v>
      </c>
    </row>
    <row r="161" spans="2:26" x14ac:dyDescent="0.2">
      <c r="B161">
        <v>23</v>
      </c>
      <c r="C161">
        <v>583</v>
      </c>
      <c r="D161">
        <v>228</v>
      </c>
      <c r="E161">
        <v>0</v>
      </c>
      <c r="F161">
        <f t="shared" si="58"/>
        <v>23</v>
      </c>
      <c r="G161" s="2">
        <f t="shared" si="59"/>
        <v>0.71886559802712702</v>
      </c>
      <c r="H161" s="2">
        <f t="shared" si="60"/>
        <v>0.28113440197287298</v>
      </c>
      <c r="K161">
        <v>23</v>
      </c>
      <c r="L161">
        <v>767</v>
      </c>
      <c r="M161">
        <v>44</v>
      </c>
      <c r="N161">
        <v>0</v>
      </c>
      <c r="O161">
        <f t="shared" ref="O161:O224" si="67">K161</f>
        <v>23</v>
      </c>
      <c r="P161" s="2">
        <f t="shared" ref="P161:P224" si="68">L161/(L161+M161+N161)</f>
        <v>0.94574599260172632</v>
      </c>
      <c r="Q161" s="2">
        <f t="shared" ref="Q161:Q224" si="69">M161/(L161+M161+N161)</f>
        <v>5.4254007398273733E-2</v>
      </c>
      <c r="T161">
        <v>23</v>
      </c>
      <c r="U161">
        <v>173</v>
      </c>
      <c r="V161">
        <v>638</v>
      </c>
      <c r="W161">
        <v>0</v>
      </c>
      <c r="X161">
        <f t="shared" si="64"/>
        <v>23</v>
      </c>
      <c r="Y161" s="2">
        <f t="shared" si="65"/>
        <v>0.21331689272503082</v>
      </c>
      <c r="Z161" s="2">
        <f t="shared" si="66"/>
        <v>0.78668310727496915</v>
      </c>
    </row>
    <row r="162" spans="2:26" x14ac:dyDescent="0.2">
      <c r="B162">
        <v>24</v>
      </c>
      <c r="C162">
        <v>718</v>
      </c>
      <c r="D162">
        <v>267</v>
      </c>
      <c r="E162">
        <v>2</v>
      </c>
      <c r="F162">
        <f t="shared" si="58"/>
        <v>24</v>
      </c>
      <c r="G162" s="2">
        <f t="shared" si="59"/>
        <v>0.72745694022289764</v>
      </c>
      <c r="H162" s="2">
        <f t="shared" si="60"/>
        <v>0.27051671732522797</v>
      </c>
      <c r="K162">
        <v>24</v>
      </c>
      <c r="L162">
        <v>927</v>
      </c>
      <c r="M162">
        <v>58</v>
      </c>
      <c r="N162">
        <v>2</v>
      </c>
      <c r="O162">
        <f t="shared" si="67"/>
        <v>24</v>
      </c>
      <c r="P162" s="2">
        <f t="shared" si="68"/>
        <v>0.93920972644376899</v>
      </c>
      <c r="Q162" s="2">
        <f t="shared" si="69"/>
        <v>5.8763931104356633E-2</v>
      </c>
      <c r="T162">
        <v>24</v>
      </c>
      <c r="U162">
        <v>195</v>
      </c>
      <c r="V162">
        <v>790</v>
      </c>
      <c r="W162">
        <v>2</v>
      </c>
      <c r="X162">
        <f t="shared" si="64"/>
        <v>24</v>
      </c>
      <c r="Y162" s="2">
        <f t="shared" si="65"/>
        <v>0.19756838905775076</v>
      </c>
      <c r="Z162" s="2">
        <f t="shared" si="66"/>
        <v>0.80040526849037485</v>
      </c>
    </row>
    <row r="163" spans="2:26" x14ac:dyDescent="0.2">
      <c r="B163">
        <v>25</v>
      </c>
      <c r="C163">
        <v>799</v>
      </c>
      <c r="D163">
        <v>335</v>
      </c>
      <c r="E163">
        <v>0</v>
      </c>
      <c r="F163">
        <f t="shared" si="58"/>
        <v>25</v>
      </c>
      <c r="G163" s="2">
        <f t="shared" si="59"/>
        <v>0.70458553791887124</v>
      </c>
      <c r="H163" s="2">
        <f t="shared" si="60"/>
        <v>0.29541446208112876</v>
      </c>
      <c r="K163">
        <v>25</v>
      </c>
      <c r="L163">
        <v>1066</v>
      </c>
      <c r="M163">
        <v>68</v>
      </c>
      <c r="N163">
        <v>0</v>
      </c>
      <c r="O163">
        <f t="shared" si="67"/>
        <v>25</v>
      </c>
      <c r="P163" s="2">
        <f t="shared" si="68"/>
        <v>0.94003527336860671</v>
      </c>
      <c r="Q163" s="2">
        <f t="shared" si="69"/>
        <v>5.9964726631393295E-2</v>
      </c>
      <c r="T163">
        <v>25</v>
      </c>
      <c r="U163">
        <v>216</v>
      </c>
      <c r="V163">
        <v>918</v>
      </c>
      <c r="W163">
        <v>0</v>
      </c>
      <c r="X163">
        <f t="shared" si="64"/>
        <v>25</v>
      </c>
      <c r="Y163" s="2">
        <f t="shared" si="65"/>
        <v>0.19047619047619047</v>
      </c>
      <c r="Z163" s="2">
        <f t="shared" si="66"/>
        <v>0.80952380952380953</v>
      </c>
    </row>
    <row r="164" spans="2:26" x14ac:dyDescent="0.2">
      <c r="B164">
        <v>26</v>
      </c>
      <c r="C164">
        <v>869</v>
      </c>
      <c r="D164">
        <v>330</v>
      </c>
      <c r="E164">
        <v>0</v>
      </c>
      <c r="F164">
        <f t="shared" si="58"/>
        <v>26</v>
      </c>
      <c r="G164" s="2">
        <f t="shared" si="59"/>
        <v>0.72477064220183485</v>
      </c>
      <c r="H164" s="2">
        <f t="shared" si="60"/>
        <v>0.27522935779816515</v>
      </c>
      <c r="K164">
        <v>26</v>
      </c>
      <c r="L164">
        <v>1127</v>
      </c>
      <c r="M164">
        <v>72</v>
      </c>
      <c r="N164">
        <v>0</v>
      </c>
      <c r="O164">
        <f t="shared" si="67"/>
        <v>26</v>
      </c>
      <c r="P164" s="2">
        <f t="shared" si="68"/>
        <v>0.93994995829858219</v>
      </c>
      <c r="Q164" s="2">
        <f t="shared" si="69"/>
        <v>6.0050041701417846E-2</v>
      </c>
      <c r="T164">
        <v>26</v>
      </c>
      <c r="U164">
        <v>244</v>
      </c>
      <c r="V164">
        <v>955</v>
      </c>
      <c r="W164">
        <v>0</v>
      </c>
      <c r="X164">
        <f t="shared" si="64"/>
        <v>26</v>
      </c>
      <c r="Y164" s="2">
        <f t="shared" si="65"/>
        <v>0.20350291909924936</v>
      </c>
      <c r="Z164" s="2">
        <f t="shared" si="66"/>
        <v>0.79649708090075066</v>
      </c>
    </row>
    <row r="165" spans="2:26" x14ac:dyDescent="0.2">
      <c r="B165">
        <v>27</v>
      </c>
      <c r="C165">
        <v>932</v>
      </c>
      <c r="D165">
        <v>396</v>
      </c>
      <c r="E165">
        <v>0</v>
      </c>
      <c r="F165">
        <f t="shared" si="58"/>
        <v>27</v>
      </c>
      <c r="G165" s="2">
        <f t="shared" si="59"/>
        <v>0.70180722891566261</v>
      </c>
      <c r="H165" s="2">
        <f t="shared" si="60"/>
        <v>0.29819277108433734</v>
      </c>
      <c r="K165">
        <v>27</v>
      </c>
      <c r="L165">
        <v>1246</v>
      </c>
      <c r="M165">
        <v>82</v>
      </c>
      <c r="N165">
        <v>0</v>
      </c>
      <c r="O165">
        <f t="shared" si="67"/>
        <v>27</v>
      </c>
      <c r="P165" s="2">
        <f t="shared" si="68"/>
        <v>0.93825301204819278</v>
      </c>
      <c r="Q165" s="2">
        <f t="shared" si="69"/>
        <v>6.1746987951807226E-2</v>
      </c>
      <c r="T165">
        <v>27</v>
      </c>
      <c r="U165">
        <v>254</v>
      </c>
      <c r="V165">
        <v>1074</v>
      </c>
      <c r="W165">
        <v>0</v>
      </c>
      <c r="X165">
        <f t="shared" si="64"/>
        <v>27</v>
      </c>
      <c r="Y165" s="2">
        <f t="shared" si="65"/>
        <v>0.19126506024096385</v>
      </c>
      <c r="Z165" s="2">
        <f t="shared" si="66"/>
        <v>0.8087349397590361</v>
      </c>
    </row>
    <row r="166" spans="2:26" x14ac:dyDescent="0.2">
      <c r="B166">
        <v>28</v>
      </c>
      <c r="C166">
        <v>1041</v>
      </c>
      <c r="D166">
        <v>430</v>
      </c>
      <c r="E166">
        <v>0</v>
      </c>
      <c r="F166">
        <f t="shared" si="58"/>
        <v>28</v>
      </c>
      <c r="G166" s="2">
        <f t="shared" si="59"/>
        <v>0.70768184908225695</v>
      </c>
      <c r="H166" s="2">
        <f t="shared" si="60"/>
        <v>0.29231815091774305</v>
      </c>
      <c r="K166">
        <v>28</v>
      </c>
      <c r="L166">
        <v>1363</v>
      </c>
      <c r="M166">
        <v>108</v>
      </c>
      <c r="N166">
        <v>0</v>
      </c>
      <c r="O166">
        <f t="shared" si="67"/>
        <v>28</v>
      </c>
      <c r="P166" s="2">
        <f t="shared" si="68"/>
        <v>0.92658055744391565</v>
      </c>
      <c r="Q166" s="2">
        <f t="shared" si="69"/>
        <v>7.3419442556084291E-2</v>
      </c>
      <c r="T166">
        <v>28</v>
      </c>
      <c r="U166">
        <v>299</v>
      </c>
      <c r="V166">
        <v>1172</v>
      </c>
      <c r="W166">
        <v>0</v>
      </c>
      <c r="X166">
        <f t="shared" si="64"/>
        <v>28</v>
      </c>
      <c r="Y166" s="2">
        <f t="shared" si="65"/>
        <v>0.20326308633582596</v>
      </c>
      <c r="Z166" s="2">
        <f t="shared" si="66"/>
        <v>0.79673691366417398</v>
      </c>
    </row>
    <row r="167" spans="2:26" x14ac:dyDescent="0.2">
      <c r="B167">
        <v>29</v>
      </c>
      <c r="C167">
        <v>1032</v>
      </c>
      <c r="D167">
        <v>498</v>
      </c>
      <c r="E167">
        <v>0</v>
      </c>
      <c r="F167">
        <f t="shared" si="58"/>
        <v>29</v>
      </c>
      <c r="G167" s="2">
        <f t="shared" si="59"/>
        <v>0.67450980392156867</v>
      </c>
      <c r="H167" s="2">
        <f t="shared" si="60"/>
        <v>0.32549019607843138</v>
      </c>
      <c r="K167">
        <v>29</v>
      </c>
      <c r="L167">
        <v>1410</v>
      </c>
      <c r="M167">
        <v>120</v>
      </c>
      <c r="N167">
        <v>0</v>
      </c>
      <c r="O167">
        <f t="shared" si="67"/>
        <v>29</v>
      </c>
      <c r="P167" s="2">
        <f t="shared" si="68"/>
        <v>0.92156862745098034</v>
      </c>
      <c r="Q167" s="2">
        <f t="shared" si="69"/>
        <v>7.8431372549019607E-2</v>
      </c>
      <c r="T167">
        <v>29</v>
      </c>
      <c r="U167">
        <v>295</v>
      </c>
      <c r="V167">
        <v>1235</v>
      </c>
      <c r="W167">
        <v>0</v>
      </c>
      <c r="X167">
        <f t="shared" si="64"/>
        <v>29</v>
      </c>
      <c r="Y167" s="2">
        <f t="shared" si="65"/>
        <v>0.19281045751633988</v>
      </c>
      <c r="Z167" s="2">
        <f t="shared" si="66"/>
        <v>0.80718954248366015</v>
      </c>
    </row>
    <row r="168" spans="2:26" x14ac:dyDescent="0.2">
      <c r="B168">
        <v>30</v>
      </c>
      <c r="C168">
        <v>1140</v>
      </c>
      <c r="D168">
        <v>499</v>
      </c>
      <c r="E168">
        <v>0</v>
      </c>
      <c r="F168">
        <f t="shared" si="58"/>
        <v>30</v>
      </c>
      <c r="G168" s="2">
        <f t="shared" si="59"/>
        <v>0.69554606467358149</v>
      </c>
      <c r="H168" s="2">
        <f t="shared" si="60"/>
        <v>0.30445393532641857</v>
      </c>
      <c r="K168">
        <v>30</v>
      </c>
      <c r="L168">
        <v>1518</v>
      </c>
      <c r="M168">
        <v>121</v>
      </c>
      <c r="N168">
        <v>0</v>
      </c>
      <c r="O168">
        <f t="shared" si="67"/>
        <v>30</v>
      </c>
      <c r="P168" s="2">
        <f t="shared" si="68"/>
        <v>0.9261744966442953</v>
      </c>
      <c r="Q168" s="2">
        <f t="shared" si="69"/>
        <v>7.3825503355704702E-2</v>
      </c>
      <c r="T168">
        <v>30</v>
      </c>
      <c r="U168">
        <v>343</v>
      </c>
      <c r="V168">
        <v>1296</v>
      </c>
      <c r="W168">
        <v>0</v>
      </c>
      <c r="X168">
        <f t="shared" si="64"/>
        <v>30</v>
      </c>
      <c r="Y168" s="2">
        <f t="shared" si="65"/>
        <v>0.2092739475289811</v>
      </c>
      <c r="Z168" s="2">
        <f t="shared" si="66"/>
        <v>0.7907260524710189</v>
      </c>
    </row>
    <row r="169" spans="2:26" x14ac:dyDescent="0.2">
      <c r="B169">
        <v>31</v>
      </c>
      <c r="C169">
        <v>1132</v>
      </c>
      <c r="D169">
        <v>532</v>
      </c>
      <c r="E169">
        <v>1</v>
      </c>
      <c r="F169">
        <f t="shared" si="58"/>
        <v>31</v>
      </c>
      <c r="G169" s="2">
        <f t="shared" si="59"/>
        <v>0.67987987987987986</v>
      </c>
      <c r="H169" s="2">
        <f t="shared" si="60"/>
        <v>0.31951951951951951</v>
      </c>
      <c r="K169">
        <v>31</v>
      </c>
      <c r="L169">
        <v>1540</v>
      </c>
      <c r="M169">
        <v>124</v>
      </c>
      <c r="N169">
        <v>1</v>
      </c>
      <c r="O169">
        <f t="shared" si="67"/>
        <v>31</v>
      </c>
      <c r="P169" s="2">
        <f t="shared" si="68"/>
        <v>0.92492492492492495</v>
      </c>
      <c r="Q169" s="2">
        <f t="shared" si="69"/>
        <v>7.4474474474474472E-2</v>
      </c>
      <c r="T169">
        <v>31</v>
      </c>
      <c r="U169">
        <v>340</v>
      </c>
      <c r="V169">
        <v>1324</v>
      </c>
      <c r="W169">
        <v>1</v>
      </c>
      <c r="X169">
        <f t="shared" si="64"/>
        <v>31</v>
      </c>
      <c r="Y169" s="2">
        <f t="shared" si="65"/>
        <v>0.20420420420420421</v>
      </c>
      <c r="Z169" s="2">
        <f t="shared" si="66"/>
        <v>0.79519519519519521</v>
      </c>
    </row>
    <row r="170" spans="2:26" x14ac:dyDescent="0.2">
      <c r="B170">
        <v>32</v>
      </c>
      <c r="C170">
        <v>1203</v>
      </c>
      <c r="D170">
        <v>519</v>
      </c>
      <c r="E170">
        <v>1</v>
      </c>
      <c r="F170">
        <f t="shared" si="58"/>
        <v>32</v>
      </c>
      <c r="G170" s="2">
        <f t="shared" si="59"/>
        <v>0.69820081253627397</v>
      </c>
      <c r="H170" s="2">
        <f t="shared" si="60"/>
        <v>0.3012188044109112</v>
      </c>
      <c r="K170">
        <v>32</v>
      </c>
      <c r="L170">
        <v>1590</v>
      </c>
      <c r="M170">
        <v>132</v>
      </c>
      <c r="N170">
        <v>1</v>
      </c>
      <c r="O170">
        <f t="shared" si="67"/>
        <v>32</v>
      </c>
      <c r="P170" s="2">
        <f t="shared" si="68"/>
        <v>0.92280905397562396</v>
      </c>
      <c r="Q170" s="2">
        <f t="shared" si="69"/>
        <v>7.6610562971561227E-2</v>
      </c>
      <c r="T170">
        <v>32</v>
      </c>
      <c r="U170">
        <v>355</v>
      </c>
      <c r="V170">
        <v>1367</v>
      </c>
      <c r="W170">
        <v>1</v>
      </c>
      <c r="X170">
        <f t="shared" si="64"/>
        <v>32</v>
      </c>
      <c r="Y170" s="2">
        <f t="shared" si="65"/>
        <v>0.20603598374927451</v>
      </c>
      <c r="Z170" s="2">
        <f t="shared" si="66"/>
        <v>0.79338363319791061</v>
      </c>
    </row>
    <row r="171" spans="2:26" x14ac:dyDescent="0.2">
      <c r="B171">
        <v>33</v>
      </c>
      <c r="C171">
        <v>1233</v>
      </c>
      <c r="D171">
        <v>550</v>
      </c>
      <c r="E171">
        <v>1</v>
      </c>
      <c r="F171">
        <f t="shared" si="58"/>
        <v>33</v>
      </c>
      <c r="G171" s="2">
        <f t="shared" si="59"/>
        <v>0.69114349775784756</v>
      </c>
      <c r="H171" s="2">
        <f t="shared" si="60"/>
        <v>0.30829596412556054</v>
      </c>
      <c r="K171">
        <v>33</v>
      </c>
      <c r="L171">
        <v>1651</v>
      </c>
      <c r="M171">
        <v>132</v>
      </c>
      <c r="N171">
        <v>1</v>
      </c>
      <c r="O171">
        <f t="shared" si="67"/>
        <v>33</v>
      </c>
      <c r="P171" s="2">
        <f t="shared" si="68"/>
        <v>0.92544843049327352</v>
      </c>
      <c r="Q171" s="2">
        <f t="shared" si="69"/>
        <v>7.3991031390134535E-2</v>
      </c>
      <c r="T171">
        <v>33</v>
      </c>
      <c r="U171">
        <v>360</v>
      </c>
      <c r="V171">
        <v>1423</v>
      </c>
      <c r="W171">
        <v>1</v>
      </c>
      <c r="X171">
        <f t="shared" si="64"/>
        <v>33</v>
      </c>
      <c r="Y171" s="2">
        <f t="shared" si="65"/>
        <v>0.20179372197309417</v>
      </c>
      <c r="Z171" s="2">
        <f t="shared" si="66"/>
        <v>0.79764573991031396</v>
      </c>
    </row>
    <row r="172" spans="2:26" x14ac:dyDescent="0.2">
      <c r="B172">
        <v>34</v>
      </c>
      <c r="C172">
        <v>1258</v>
      </c>
      <c r="D172">
        <v>602</v>
      </c>
      <c r="E172">
        <v>1</v>
      </c>
      <c r="F172">
        <f t="shared" si="58"/>
        <v>34</v>
      </c>
      <c r="G172" s="2">
        <f t="shared" si="59"/>
        <v>0.67598065556152609</v>
      </c>
      <c r="H172" s="2">
        <f t="shared" si="60"/>
        <v>0.32348199892530899</v>
      </c>
      <c r="K172">
        <v>34</v>
      </c>
      <c r="L172">
        <v>1716</v>
      </c>
      <c r="M172">
        <v>144</v>
      </c>
      <c r="N172">
        <v>1</v>
      </c>
      <c r="O172">
        <f t="shared" si="67"/>
        <v>34</v>
      </c>
      <c r="P172" s="2">
        <f t="shared" si="68"/>
        <v>0.92208490059108006</v>
      </c>
      <c r="Q172" s="2">
        <f t="shared" si="69"/>
        <v>7.7377753895754964E-2</v>
      </c>
      <c r="T172">
        <v>34</v>
      </c>
      <c r="U172">
        <v>364</v>
      </c>
      <c r="V172">
        <v>1496</v>
      </c>
      <c r="W172">
        <v>1</v>
      </c>
      <c r="X172">
        <f t="shared" si="64"/>
        <v>34</v>
      </c>
      <c r="Y172" s="2">
        <f t="shared" si="65"/>
        <v>0.19559376679204729</v>
      </c>
      <c r="Z172" s="2">
        <f t="shared" si="66"/>
        <v>0.8038688876947877</v>
      </c>
    </row>
    <row r="173" spans="2:26" x14ac:dyDescent="0.2">
      <c r="B173">
        <v>35</v>
      </c>
      <c r="C173">
        <v>1232</v>
      </c>
      <c r="D173">
        <v>555</v>
      </c>
      <c r="E173">
        <v>0</v>
      </c>
      <c r="F173">
        <f t="shared" si="58"/>
        <v>35</v>
      </c>
      <c r="G173" s="2">
        <f t="shared" si="59"/>
        <v>0.68942361499720206</v>
      </c>
      <c r="H173" s="2">
        <f t="shared" si="60"/>
        <v>0.31057638500279799</v>
      </c>
      <c r="K173">
        <v>35</v>
      </c>
      <c r="L173">
        <v>1645</v>
      </c>
      <c r="M173">
        <v>142</v>
      </c>
      <c r="N173">
        <v>0</v>
      </c>
      <c r="O173">
        <f t="shared" si="67"/>
        <v>35</v>
      </c>
      <c r="P173" s="2">
        <f t="shared" si="68"/>
        <v>0.92053721320649129</v>
      </c>
      <c r="Q173" s="2">
        <f t="shared" si="69"/>
        <v>7.9462786793508669E-2</v>
      </c>
      <c r="T173">
        <v>35</v>
      </c>
      <c r="U173">
        <v>383</v>
      </c>
      <c r="V173">
        <v>1404</v>
      </c>
      <c r="W173">
        <v>0</v>
      </c>
      <c r="X173">
        <f t="shared" si="64"/>
        <v>35</v>
      </c>
      <c r="Y173" s="2">
        <f t="shared" si="65"/>
        <v>0.21432568550643535</v>
      </c>
      <c r="Z173" s="2">
        <f t="shared" si="66"/>
        <v>0.78567431449356462</v>
      </c>
    </row>
    <row r="174" spans="2:26" x14ac:dyDescent="0.2">
      <c r="B174">
        <v>36</v>
      </c>
      <c r="C174">
        <v>1259</v>
      </c>
      <c r="D174">
        <v>562</v>
      </c>
      <c r="E174">
        <v>1</v>
      </c>
      <c r="F174">
        <f t="shared" si="58"/>
        <v>36</v>
      </c>
      <c r="G174" s="2">
        <f t="shared" si="59"/>
        <v>0.69099890230515915</v>
      </c>
      <c r="H174" s="2">
        <f t="shared" si="60"/>
        <v>0.30845225027442369</v>
      </c>
      <c r="K174">
        <v>36</v>
      </c>
      <c r="L174">
        <v>1676</v>
      </c>
      <c r="M174">
        <v>145</v>
      </c>
      <c r="N174">
        <v>1</v>
      </c>
      <c r="O174">
        <f t="shared" si="67"/>
        <v>36</v>
      </c>
      <c r="P174" s="2">
        <f t="shared" si="68"/>
        <v>0.91986827661909987</v>
      </c>
      <c r="Q174" s="2">
        <f t="shared" si="69"/>
        <v>7.9582875960482982E-2</v>
      </c>
      <c r="T174">
        <v>36</v>
      </c>
      <c r="U174">
        <v>425</v>
      </c>
      <c r="V174">
        <v>1396</v>
      </c>
      <c r="W174">
        <v>1</v>
      </c>
      <c r="X174">
        <f t="shared" si="64"/>
        <v>36</v>
      </c>
      <c r="Y174" s="2">
        <f t="shared" si="65"/>
        <v>0.2332601536772777</v>
      </c>
      <c r="Z174" s="2">
        <f t="shared" si="66"/>
        <v>0.76619099890230513</v>
      </c>
    </row>
    <row r="175" spans="2:26" x14ac:dyDescent="0.2">
      <c r="B175">
        <v>37</v>
      </c>
      <c r="C175">
        <v>1296</v>
      </c>
      <c r="D175">
        <v>563</v>
      </c>
      <c r="E175">
        <v>1</v>
      </c>
      <c r="F175">
        <f t="shared" si="58"/>
        <v>37</v>
      </c>
      <c r="G175" s="2">
        <f t="shared" si="59"/>
        <v>0.6967741935483871</v>
      </c>
      <c r="H175" s="2">
        <f t="shared" si="60"/>
        <v>0.30268817204301074</v>
      </c>
      <c r="K175">
        <v>37</v>
      </c>
      <c r="L175">
        <v>1715</v>
      </c>
      <c r="M175">
        <v>144</v>
      </c>
      <c r="N175">
        <v>1</v>
      </c>
      <c r="O175">
        <f t="shared" si="67"/>
        <v>37</v>
      </c>
      <c r="P175" s="2">
        <f t="shared" si="68"/>
        <v>0.92204301075268813</v>
      </c>
      <c r="Q175" s="2">
        <f t="shared" si="69"/>
        <v>7.7419354838709681E-2</v>
      </c>
      <c r="T175">
        <v>37</v>
      </c>
      <c r="U175">
        <v>398</v>
      </c>
      <c r="V175">
        <v>1461</v>
      </c>
      <c r="W175">
        <v>1</v>
      </c>
      <c r="X175">
        <f t="shared" si="64"/>
        <v>37</v>
      </c>
      <c r="Y175" s="2">
        <f t="shared" si="65"/>
        <v>0.21397849462365592</v>
      </c>
      <c r="Z175" s="2">
        <f t="shared" si="66"/>
        <v>0.78548387096774197</v>
      </c>
    </row>
    <row r="176" spans="2:26" x14ac:dyDescent="0.2">
      <c r="B176">
        <v>38</v>
      </c>
      <c r="C176">
        <v>1272</v>
      </c>
      <c r="D176">
        <v>568</v>
      </c>
      <c r="E176">
        <v>0</v>
      </c>
      <c r="F176">
        <f t="shared" si="58"/>
        <v>38</v>
      </c>
      <c r="G176" s="2">
        <f t="shared" si="59"/>
        <v>0.69130434782608696</v>
      </c>
      <c r="H176" s="2">
        <f t="shared" si="60"/>
        <v>0.30869565217391304</v>
      </c>
      <c r="K176">
        <v>38</v>
      </c>
      <c r="L176">
        <v>1697</v>
      </c>
      <c r="M176">
        <v>143</v>
      </c>
      <c r="N176">
        <v>0</v>
      </c>
      <c r="O176">
        <f t="shared" si="67"/>
        <v>38</v>
      </c>
      <c r="P176" s="2">
        <f t="shared" si="68"/>
        <v>0.92228260869565215</v>
      </c>
      <c r="Q176" s="2">
        <f t="shared" si="69"/>
        <v>7.7717391304347822E-2</v>
      </c>
      <c r="T176">
        <v>38</v>
      </c>
      <c r="U176">
        <v>367</v>
      </c>
      <c r="V176">
        <v>1473</v>
      </c>
      <c r="W176">
        <v>0</v>
      </c>
      <c r="X176">
        <f t="shared" si="64"/>
        <v>38</v>
      </c>
      <c r="Y176" s="2">
        <f t="shared" si="65"/>
        <v>0.19945652173913042</v>
      </c>
      <c r="Z176" s="2">
        <f t="shared" si="66"/>
        <v>0.80054347826086958</v>
      </c>
    </row>
    <row r="177" spans="2:26" x14ac:dyDescent="0.2">
      <c r="B177">
        <v>39</v>
      </c>
      <c r="C177">
        <v>1307</v>
      </c>
      <c r="D177">
        <v>589</v>
      </c>
      <c r="E177">
        <v>1</v>
      </c>
      <c r="F177">
        <f t="shared" si="58"/>
        <v>39</v>
      </c>
      <c r="G177" s="2">
        <f t="shared" si="59"/>
        <v>0.68898260411175538</v>
      </c>
      <c r="H177" s="2">
        <f t="shared" si="60"/>
        <v>0.31049024775962047</v>
      </c>
      <c r="K177">
        <v>39</v>
      </c>
      <c r="L177">
        <v>1724</v>
      </c>
      <c r="M177">
        <v>172</v>
      </c>
      <c r="N177">
        <v>1</v>
      </c>
      <c r="O177">
        <f t="shared" si="67"/>
        <v>39</v>
      </c>
      <c r="P177" s="2">
        <f t="shared" si="68"/>
        <v>0.90880337374802322</v>
      </c>
      <c r="Q177" s="2">
        <f t="shared" si="69"/>
        <v>9.0669478123352659E-2</v>
      </c>
      <c r="T177">
        <v>39</v>
      </c>
      <c r="U177">
        <v>413</v>
      </c>
      <c r="V177">
        <v>1483</v>
      </c>
      <c r="W177">
        <v>1</v>
      </c>
      <c r="X177">
        <f t="shared" si="64"/>
        <v>39</v>
      </c>
      <c r="Y177" s="2">
        <f t="shared" si="65"/>
        <v>0.21771217712177121</v>
      </c>
      <c r="Z177" s="2">
        <f t="shared" si="66"/>
        <v>0.78176067474960464</v>
      </c>
    </row>
    <row r="178" spans="2:26" x14ac:dyDescent="0.2">
      <c r="B178">
        <v>40</v>
      </c>
      <c r="C178">
        <v>1228</v>
      </c>
      <c r="D178">
        <v>582</v>
      </c>
      <c r="E178">
        <v>1</v>
      </c>
      <c r="F178">
        <f t="shared" si="58"/>
        <v>40</v>
      </c>
      <c r="G178" s="2">
        <f t="shared" si="59"/>
        <v>0.67807840971838762</v>
      </c>
      <c r="H178" s="2">
        <f t="shared" si="60"/>
        <v>0.32136940916620654</v>
      </c>
      <c r="K178">
        <v>40</v>
      </c>
      <c r="L178">
        <v>1650</v>
      </c>
      <c r="M178">
        <v>160</v>
      </c>
      <c r="N178">
        <v>1</v>
      </c>
      <c r="O178">
        <f t="shared" si="67"/>
        <v>40</v>
      </c>
      <c r="P178" s="2">
        <f t="shared" si="68"/>
        <v>0.91109884041965761</v>
      </c>
      <c r="Q178" s="2">
        <f t="shared" si="69"/>
        <v>8.8348978464936501E-2</v>
      </c>
      <c r="T178">
        <v>40</v>
      </c>
      <c r="U178">
        <v>384</v>
      </c>
      <c r="V178">
        <v>1426</v>
      </c>
      <c r="W178">
        <v>1</v>
      </c>
      <c r="X178">
        <f t="shared" si="64"/>
        <v>40</v>
      </c>
      <c r="Y178" s="2">
        <f t="shared" si="65"/>
        <v>0.21203754831584759</v>
      </c>
      <c r="Z178" s="2">
        <f t="shared" si="66"/>
        <v>0.78741027056874657</v>
      </c>
    </row>
    <row r="179" spans="2:26" x14ac:dyDescent="0.2">
      <c r="B179">
        <v>41</v>
      </c>
      <c r="C179">
        <v>1202</v>
      </c>
      <c r="D179">
        <v>463</v>
      </c>
      <c r="E179">
        <v>0</v>
      </c>
      <c r="F179">
        <f t="shared" si="58"/>
        <v>41</v>
      </c>
      <c r="G179" s="2">
        <f t="shared" si="59"/>
        <v>0.72192192192192195</v>
      </c>
      <c r="H179" s="2">
        <f t="shared" si="60"/>
        <v>0.27807807807807805</v>
      </c>
      <c r="K179">
        <v>41</v>
      </c>
      <c r="L179">
        <v>1534</v>
      </c>
      <c r="M179">
        <v>131</v>
      </c>
      <c r="N179">
        <v>0</v>
      </c>
      <c r="O179">
        <f t="shared" si="67"/>
        <v>41</v>
      </c>
      <c r="P179" s="2">
        <f t="shared" si="68"/>
        <v>0.92132132132132127</v>
      </c>
      <c r="Q179" s="2">
        <f t="shared" si="69"/>
        <v>7.8678678678678685E-2</v>
      </c>
      <c r="T179">
        <v>41</v>
      </c>
      <c r="U179">
        <v>395</v>
      </c>
      <c r="V179">
        <v>1270</v>
      </c>
      <c r="W179">
        <v>0</v>
      </c>
      <c r="X179">
        <f t="shared" si="64"/>
        <v>41</v>
      </c>
      <c r="Y179" s="2">
        <f t="shared" si="65"/>
        <v>0.23723723723723725</v>
      </c>
      <c r="Z179" s="2">
        <f t="shared" si="66"/>
        <v>0.76276276276276278</v>
      </c>
    </row>
    <row r="180" spans="2:26" x14ac:dyDescent="0.2">
      <c r="B180">
        <v>42</v>
      </c>
      <c r="C180">
        <v>1180</v>
      </c>
      <c r="D180">
        <v>521</v>
      </c>
      <c r="E180">
        <v>3</v>
      </c>
      <c r="F180">
        <f t="shared" si="58"/>
        <v>42</v>
      </c>
      <c r="G180" s="2">
        <f t="shared" si="59"/>
        <v>0.69248826291079812</v>
      </c>
      <c r="H180" s="2">
        <f t="shared" si="60"/>
        <v>0.30575117370892019</v>
      </c>
      <c r="K180">
        <v>42</v>
      </c>
      <c r="L180">
        <v>1543</v>
      </c>
      <c r="M180">
        <v>158</v>
      </c>
      <c r="N180">
        <v>3</v>
      </c>
      <c r="O180">
        <f t="shared" si="67"/>
        <v>42</v>
      </c>
      <c r="P180" s="2">
        <f t="shared" si="68"/>
        <v>0.90551643192488263</v>
      </c>
      <c r="Q180" s="2">
        <f t="shared" si="69"/>
        <v>9.2723004694835687E-2</v>
      </c>
      <c r="T180">
        <v>42</v>
      </c>
      <c r="U180">
        <v>410</v>
      </c>
      <c r="V180">
        <v>1291</v>
      </c>
      <c r="W180">
        <v>3</v>
      </c>
      <c r="X180">
        <f t="shared" si="64"/>
        <v>42</v>
      </c>
      <c r="Y180" s="2">
        <f t="shared" si="65"/>
        <v>0.24061032863849766</v>
      </c>
      <c r="Z180" s="2">
        <f t="shared" si="66"/>
        <v>0.75762910798122063</v>
      </c>
    </row>
    <row r="181" spans="2:26" x14ac:dyDescent="0.2">
      <c r="B181">
        <v>43</v>
      </c>
      <c r="C181">
        <v>1119</v>
      </c>
      <c r="D181">
        <v>489</v>
      </c>
      <c r="E181">
        <v>1</v>
      </c>
      <c r="F181">
        <f t="shared" si="58"/>
        <v>43</v>
      </c>
      <c r="G181" s="2">
        <f t="shared" si="59"/>
        <v>0.69546302050963327</v>
      </c>
      <c r="H181" s="2">
        <f t="shared" si="60"/>
        <v>0.30391547545059044</v>
      </c>
      <c r="K181">
        <v>43</v>
      </c>
      <c r="L181">
        <v>1461</v>
      </c>
      <c r="M181">
        <v>147</v>
      </c>
      <c r="N181">
        <v>1</v>
      </c>
      <c r="O181">
        <f t="shared" si="67"/>
        <v>43</v>
      </c>
      <c r="P181" s="2">
        <f t="shared" si="68"/>
        <v>0.90801740211311377</v>
      </c>
      <c r="Q181" s="2">
        <f t="shared" si="69"/>
        <v>9.1361093847110011E-2</v>
      </c>
      <c r="T181">
        <v>43</v>
      </c>
      <c r="U181">
        <v>362</v>
      </c>
      <c r="V181">
        <v>1246</v>
      </c>
      <c r="W181">
        <v>1</v>
      </c>
      <c r="X181">
        <f t="shared" si="64"/>
        <v>43</v>
      </c>
      <c r="Y181" s="2">
        <f t="shared" si="65"/>
        <v>0.2249844623990056</v>
      </c>
      <c r="Z181" s="2">
        <f t="shared" si="66"/>
        <v>0.77439403356121816</v>
      </c>
    </row>
    <row r="182" spans="2:26" x14ac:dyDescent="0.2">
      <c r="B182">
        <v>44</v>
      </c>
      <c r="C182">
        <v>1091</v>
      </c>
      <c r="D182">
        <v>508</v>
      </c>
      <c r="E182">
        <v>1</v>
      </c>
      <c r="F182">
        <f t="shared" si="58"/>
        <v>44</v>
      </c>
      <c r="G182" s="2">
        <f t="shared" si="59"/>
        <v>0.68187500000000001</v>
      </c>
      <c r="H182" s="2">
        <f t="shared" si="60"/>
        <v>0.3175</v>
      </c>
      <c r="K182">
        <v>44</v>
      </c>
      <c r="L182">
        <v>1458</v>
      </c>
      <c r="M182">
        <v>141</v>
      </c>
      <c r="N182">
        <v>1</v>
      </c>
      <c r="O182">
        <f t="shared" si="67"/>
        <v>44</v>
      </c>
      <c r="P182" s="2">
        <f t="shared" si="68"/>
        <v>0.91125</v>
      </c>
      <c r="Q182" s="2">
        <f t="shared" si="69"/>
        <v>8.8124999999999995E-2</v>
      </c>
      <c r="T182">
        <v>44</v>
      </c>
      <c r="U182">
        <v>359</v>
      </c>
      <c r="V182">
        <v>1240</v>
      </c>
      <c r="W182">
        <v>1</v>
      </c>
      <c r="X182">
        <f t="shared" si="64"/>
        <v>44</v>
      </c>
      <c r="Y182" s="2">
        <f t="shared" si="65"/>
        <v>0.22437499999999999</v>
      </c>
      <c r="Z182" s="2">
        <f t="shared" si="66"/>
        <v>0.77500000000000002</v>
      </c>
    </row>
    <row r="183" spans="2:26" x14ac:dyDescent="0.2">
      <c r="B183">
        <v>45</v>
      </c>
      <c r="C183">
        <v>1073</v>
      </c>
      <c r="D183">
        <v>439</v>
      </c>
      <c r="E183">
        <v>1</v>
      </c>
      <c r="F183">
        <f t="shared" si="58"/>
        <v>45</v>
      </c>
      <c r="G183" s="2">
        <f t="shared" si="59"/>
        <v>0.70918704560475876</v>
      </c>
      <c r="H183" s="2">
        <f t="shared" si="60"/>
        <v>0.29015201586252476</v>
      </c>
      <c r="K183">
        <v>45</v>
      </c>
      <c r="L183">
        <v>1365</v>
      </c>
      <c r="M183">
        <v>147</v>
      </c>
      <c r="N183">
        <v>1</v>
      </c>
      <c r="O183">
        <f t="shared" si="67"/>
        <v>45</v>
      </c>
      <c r="P183" s="2">
        <f t="shared" si="68"/>
        <v>0.90218109715796435</v>
      </c>
      <c r="Q183" s="2">
        <f t="shared" si="69"/>
        <v>9.7157964309319236E-2</v>
      </c>
      <c r="T183">
        <v>45</v>
      </c>
      <c r="U183">
        <v>374</v>
      </c>
      <c r="V183">
        <v>1138</v>
      </c>
      <c r="W183">
        <v>1</v>
      </c>
      <c r="X183">
        <f t="shared" si="64"/>
        <v>45</v>
      </c>
      <c r="Y183" s="2">
        <f t="shared" si="65"/>
        <v>0.24719101123595505</v>
      </c>
      <c r="Z183" s="2">
        <f t="shared" si="66"/>
        <v>0.75214805023132847</v>
      </c>
    </row>
    <row r="184" spans="2:26" x14ac:dyDescent="0.2">
      <c r="B184">
        <v>46</v>
      </c>
      <c r="C184">
        <v>1038</v>
      </c>
      <c r="D184">
        <v>397</v>
      </c>
      <c r="E184">
        <v>1</v>
      </c>
      <c r="F184">
        <f t="shared" si="58"/>
        <v>46</v>
      </c>
      <c r="G184" s="2">
        <f t="shared" si="59"/>
        <v>0.72284122562674091</v>
      </c>
      <c r="H184" s="2">
        <f t="shared" si="60"/>
        <v>0.27646239554317548</v>
      </c>
      <c r="K184">
        <v>46</v>
      </c>
      <c r="L184">
        <v>1311</v>
      </c>
      <c r="M184">
        <v>124</v>
      </c>
      <c r="N184">
        <v>1</v>
      </c>
      <c r="O184">
        <f t="shared" si="67"/>
        <v>46</v>
      </c>
      <c r="P184" s="2">
        <f t="shared" si="68"/>
        <v>0.9129526462395543</v>
      </c>
      <c r="Q184" s="2">
        <f t="shared" si="69"/>
        <v>8.6350974930362118E-2</v>
      </c>
      <c r="T184">
        <v>46</v>
      </c>
      <c r="U184">
        <v>363</v>
      </c>
      <c r="V184">
        <v>1072</v>
      </c>
      <c r="W184">
        <v>1</v>
      </c>
      <c r="X184">
        <f t="shared" si="64"/>
        <v>46</v>
      </c>
      <c r="Y184" s="2">
        <f t="shared" si="65"/>
        <v>0.25278551532033428</v>
      </c>
      <c r="Z184" s="2">
        <f t="shared" si="66"/>
        <v>0.74651810584958223</v>
      </c>
    </row>
    <row r="185" spans="2:26" x14ac:dyDescent="0.2">
      <c r="B185">
        <v>47</v>
      </c>
      <c r="C185">
        <v>1004</v>
      </c>
      <c r="D185">
        <v>417</v>
      </c>
      <c r="E185">
        <v>0</v>
      </c>
      <c r="F185">
        <f t="shared" si="58"/>
        <v>47</v>
      </c>
      <c r="G185" s="2">
        <f t="shared" si="59"/>
        <v>0.70654468684025329</v>
      </c>
      <c r="H185" s="2">
        <f t="shared" si="60"/>
        <v>0.29345531315974666</v>
      </c>
      <c r="K185">
        <v>47</v>
      </c>
      <c r="L185">
        <v>1292</v>
      </c>
      <c r="M185">
        <v>129</v>
      </c>
      <c r="N185">
        <v>0</v>
      </c>
      <c r="O185">
        <f t="shared" si="67"/>
        <v>47</v>
      </c>
      <c r="P185" s="2">
        <f t="shared" si="68"/>
        <v>0.90921885995777618</v>
      </c>
      <c r="Q185" s="2">
        <f t="shared" si="69"/>
        <v>9.078114004222379E-2</v>
      </c>
      <c r="T185">
        <v>47</v>
      </c>
      <c r="U185">
        <v>348</v>
      </c>
      <c r="V185">
        <v>1073</v>
      </c>
      <c r="W185">
        <v>0</v>
      </c>
      <c r="X185">
        <f t="shared" si="64"/>
        <v>47</v>
      </c>
      <c r="Y185" s="2">
        <f t="shared" si="65"/>
        <v>0.24489795918367346</v>
      </c>
      <c r="Z185" s="2">
        <f t="shared" si="66"/>
        <v>0.75510204081632648</v>
      </c>
    </row>
    <row r="186" spans="2:26" x14ac:dyDescent="0.2">
      <c r="B186">
        <v>48</v>
      </c>
      <c r="C186">
        <v>948</v>
      </c>
      <c r="D186">
        <v>431</v>
      </c>
      <c r="E186">
        <v>0</v>
      </c>
      <c r="F186">
        <f t="shared" si="58"/>
        <v>48</v>
      </c>
      <c r="G186" s="2">
        <f t="shared" si="59"/>
        <v>0.68745467730239307</v>
      </c>
      <c r="H186" s="2">
        <f t="shared" si="60"/>
        <v>0.31254532269760699</v>
      </c>
      <c r="K186">
        <v>48</v>
      </c>
      <c r="L186">
        <v>1256</v>
      </c>
      <c r="M186">
        <v>123</v>
      </c>
      <c r="N186">
        <v>0</v>
      </c>
      <c r="O186">
        <f t="shared" si="67"/>
        <v>48</v>
      </c>
      <c r="P186" s="2">
        <f t="shared" si="68"/>
        <v>0.91080493110949967</v>
      </c>
      <c r="Q186" s="2">
        <f t="shared" si="69"/>
        <v>8.9195068890500356E-2</v>
      </c>
      <c r="T186">
        <v>48</v>
      </c>
      <c r="U186">
        <v>332</v>
      </c>
      <c r="V186">
        <v>1047</v>
      </c>
      <c r="W186">
        <v>0</v>
      </c>
      <c r="X186">
        <f t="shared" si="64"/>
        <v>48</v>
      </c>
      <c r="Y186" s="2">
        <f t="shared" si="65"/>
        <v>0.24075416968817984</v>
      </c>
      <c r="Z186" s="2">
        <f t="shared" si="66"/>
        <v>0.75924583031182014</v>
      </c>
    </row>
    <row r="187" spans="2:26" x14ac:dyDescent="0.2">
      <c r="B187">
        <v>49</v>
      </c>
      <c r="C187">
        <v>964</v>
      </c>
      <c r="D187">
        <v>367</v>
      </c>
      <c r="E187">
        <v>0</v>
      </c>
      <c r="F187">
        <f t="shared" si="58"/>
        <v>49</v>
      </c>
      <c r="G187" s="2">
        <f t="shared" si="59"/>
        <v>0.72426746806912101</v>
      </c>
      <c r="H187" s="2">
        <f t="shared" si="60"/>
        <v>0.27573253193087904</v>
      </c>
      <c r="K187">
        <v>49</v>
      </c>
      <c r="L187">
        <v>1215</v>
      </c>
      <c r="M187">
        <v>116</v>
      </c>
      <c r="N187">
        <v>0</v>
      </c>
      <c r="O187">
        <f t="shared" si="67"/>
        <v>49</v>
      </c>
      <c r="P187" s="2">
        <f t="shared" si="68"/>
        <v>0.91284748309541697</v>
      </c>
      <c r="Q187" s="2">
        <f t="shared" si="69"/>
        <v>8.7152516904583019E-2</v>
      </c>
      <c r="T187">
        <v>49</v>
      </c>
      <c r="U187">
        <v>347</v>
      </c>
      <c r="V187">
        <v>984</v>
      </c>
      <c r="W187">
        <v>0</v>
      </c>
      <c r="X187">
        <f t="shared" si="64"/>
        <v>49</v>
      </c>
      <c r="Y187" s="2">
        <f t="shared" si="65"/>
        <v>0.26070623591284747</v>
      </c>
      <c r="Z187" s="2">
        <f t="shared" si="66"/>
        <v>0.73929376408715253</v>
      </c>
    </row>
    <row r="188" spans="2:26" x14ac:dyDescent="0.2">
      <c r="B188">
        <v>50</v>
      </c>
      <c r="C188">
        <v>880</v>
      </c>
      <c r="D188">
        <v>335</v>
      </c>
      <c r="E188">
        <v>0</v>
      </c>
      <c r="F188">
        <f t="shared" si="58"/>
        <v>50</v>
      </c>
      <c r="G188" s="2">
        <f t="shared" si="59"/>
        <v>0.72427983539094654</v>
      </c>
      <c r="H188" s="2">
        <f t="shared" si="60"/>
        <v>0.27572016460905352</v>
      </c>
      <c r="K188">
        <v>50</v>
      </c>
      <c r="L188">
        <v>1124</v>
      </c>
      <c r="M188">
        <v>91</v>
      </c>
      <c r="N188">
        <v>0</v>
      </c>
      <c r="O188">
        <f t="shared" si="67"/>
        <v>50</v>
      </c>
      <c r="P188" s="2">
        <f t="shared" si="68"/>
        <v>0.92510288065843627</v>
      </c>
      <c r="Q188" s="2">
        <f t="shared" si="69"/>
        <v>7.4897119341563789E-2</v>
      </c>
      <c r="T188">
        <v>50</v>
      </c>
      <c r="U188">
        <v>338</v>
      </c>
      <c r="V188">
        <v>877</v>
      </c>
      <c r="W188">
        <v>0</v>
      </c>
      <c r="X188">
        <f t="shared" si="64"/>
        <v>50</v>
      </c>
      <c r="Y188" s="2">
        <f t="shared" si="65"/>
        <v>0.27818930041152262</v>
      </c>
      <c r="Z188" s="2">
        <f t="shared" si="66"/>
        <v>0.72181069958847732</v>
      </c>
    </row>
    <row r="189" spans="2:26" x14ac:dyDescent="0.2">
      <c r="B189">
        <v>51</v>
      </c>
      <c r="C189">
        <v>791</v>
      </c>
      <c r="D189">
        <v>315</v>
      </c>
      <c r="E189">
        <v>0</v>
      </c>
      <c r="F189">
        <f t="shared" si="58"/>
        <v>51</v>
      </c>
      <c r="G189" s="2">
        <f t="shared" si="59"/>
        <v>0.71518987341772156</v>
      </c>
      <c r="H189" s="2">
        <f t="shared" si="60"/>
        <v>0.2848101265822785</v>
      </c>
      <c r="K189">
        <v>51</v>
      </c>
      <c r="L189">
        <v>1009</v>
      </c>
      <c r="M189">
        <v>97</v>
      </c>
      <c r="N189">
        <v>0</v>
      </c>
      <c r="O189">
        <f t="shared" si="67"/>
        <v>51</v>
      </c>
      <c r="P189" s="2">
        <f t="shared" si="68"/>
        <v>0.91229656419529837</v>
      </c>
      <c r="Q189" s="2">
        <f t="shared" si="69"/>
        <v>8.7703435804701621E-2</v>
      </c>
      <c r="T189">
        <v>51</v>
      </c>
      <c r="U189">
        <v>303</v>
      </c>
      <c r="V189">
        <v>803</v>
      </c>
      <c r="W189">
        <v>0</v>
      </c>
      <c r="X189">
        <f t="shared" si="64"/>
        <v>51</v>
      </c>
      <c r="Y189" s="2">
        <f t="shared" si="65"/>
        <v>0.27396021699819167</v>
      </c>
      <c r="Z189" s="2">
        <f t="shared" si="66"/>
        <v>0.72603978300180827</v>
      </c>
    </row>
    <row r="190" spans="2:26" x14ac:dyDescent="0.2">
      <c r="B190">
        <v>52</v>
      </c>
      <c r="C190">
        <v>806</v>
      </c>
      <c r="D190">
        <v>275</v>
      </c>
      <c r="E190">
        <v>0</v>
      </c>
      <c r="F190">
        <f t="shared" si="58"/>
        <v>52</v>
      </c>
      <c r="G190" s="2">
        <f t="shared" si="59"/>
        <v>0.74560592044403329</v>
      </c>
      <c r="H190" s="2">
        <f t="shared" si="60"/>
        <v>0.25439407955596671</v>
      </c>
      <c r="K190">
        <v>52</v>
      </c>
      <c r="L190">
        <v>986</v>
      </c>
      <c r="M190">
        <v>95</v>
      </c>
      <c r="N190">
        <v>0</v>
      </c>
      <c r="O190">
        <f t="shared" si="67"/>
        <v>52</v>
      </c>
      <c r="P190" s="2">
        <f t="shared" si="68"/>
        <v>0.91211840888066609</v>
      </c>
      <c r="Q190" s="2">
        <f t="shared" si="69"/>
        <v>8.7881591119333954E-2</v>
      </c>
      <c r="T190">
        <v>52</v>
      </c>
      <c r="U190">
        <v>321</v>
      </c>
      <c r="V190">
        <v>760</v>
      </c>
      <c r="W190">
        <v>0</v>
      </c>
      <c r="X190">
        <f t="shared" si="64"/>
        <v>52</v>
      </c>
      <c r="Y190" s="2">
        <f t="shared" si="65"/>
        <v>0.29694727104532842</v>
      </c>
      <c r="Z190" s="2">
        <f t="shared" si="66"/>
        <v>0.70305272895467164</v>
      </c>
    </row>
    <row r="191" spans="2:26" x14ac:dyDescent="0.2">
      <c r="B191">
        <v>53</v>
      </c>
      <c r="C191">
        <v>752</v>
      </c>
      <c r="D191">
        <v>306</v>
      </c>
      <c r="E191">
        <v>1</v>
      </c>
      <c r="F191">
        <f t="shared" si="58"/>
        <v>53</v>
      </c>
      <c r="G191" s="2">
        <f t="shared" si="59"/>
        <v>0.71010387157695942</v>
      </c>
      <c r="H191" s="2">
        <f t="shared" si="60"/>
        <v>0.28895184135977336</v>
      </c>
      <c r="K191">
        <v>53</v>
      </c>
      <c r="L191">
        <v>954</v>
      </c>
      <c r="M191">
        <v>104</v>
      </c>
      <c r="N191">
        <v>1</v>
      </c>
      <c r="O191">
        <f t="shared" si="67"/>
        <v>53</v>
      </c>
      <c r="P191" s="2">
        <f t="shared" si="68"/>
        <v>0.90084985835694054</v>
      </c>
      <c r="Q191" s="2">
        <f t="shared" si="69"/>
        <v>9.8205854579792251E-2</v>
      </c>
      <c r="T191">
        <v>53</v>
      </c>
      <c r="U191">
        <v>292</v>
      </c>
      <c r="V191">
        <v>766</v>
      </c>
      <c r="W191">
        <v>1</v>
      </c>
      <c r="X191">
        <f t="shared" si="64"/>
        <v>53</v>
      </c>
      <c r="Y191" s="2">
        <f t="shared" si="65"/>
        <v>0.27573182247403211</v>
      </c>
      <c r="Z191" s="2">
        <f t="shared" si="66"/>
        <v>0.72332389046270062</v>
      </c>
    </row>
    <row r="192" spans="2:26" x14ac:dyDescent="0.2">
      <c r="B192">
        <v>54</v>
      </c>
      <c r="C192">
        <v>664</v>
      </c>
      <c r="D192">
        <v>288</v>
      </c>
      <c r="E192">
        <v>0</v>
      </c>
      <c r="F192">
        <f t="shared" si="58"/>
        <v>54</v>
      </c>
      <c r="G192" s="2">
        <f t="shared" si="59"/>
        <v>0.69747899159663862</v>
      </c>
      <c r="H192" s="2">
        <f t="shared" si="60"/>
        <v>0.30252100840336132</v>
      </c>
      <c r="K192">
        <v>54</v>
      </c>
      <c r="L192">
        <v>861</v>
      </c>
      <c r="M192">
        <v>91</v>
      </c>
      <c r="N192">
        <v>0</v>
      </c>
      <c r="O192">
        <f t="shared" si="67"/>
        <v>54</v>
      </c>
      <c r="P192" s="2">
        <f t="shared" si="68"/>
        <v>0.90441176470588236</v>
      </c>
      <c r="Q192" s="2">
        <f t="shared" si="69"/>
        <v>9.5588235294117641E-2</v>
      </c>
      <c r="T192">
        <v>54</v>
      </c>
      <c r="U192">
        <v>245</v>
      </c>
      <c r="V192">
        <v>707</v>
      </c>
      <c r="W192">
        <v>0</v>
      </c>
      <c r="X192">
        <f t="shared" si="64"/>
        <v>54</v>
      </c>
      <c r="Y192" s="2">
        <f t="shared" si="65"/>
        <v>0.25735294117647056</v>
      </c>
      <c r="Z192" s="2">
        <f t="shared" si="66"/>
        <v>0.74264705882352944</v>
      </c>
    </row>
    <row r="193" spans="2:26" x14ac:dyDescent="0.2">
      <c r="B193">
        <v>55</v>
      </c>
      <c r="C193">
        <v>666</v>
      </c>
      <c r="D193">
        <v>246</v>
      </c>
      <c r="E193">
        <v>0</v>
      </c>
      <c r="F193">
        <f t="shared" si="58"/>
        <v>55</v>
      </c>
      <c r="G193" s="2">
        <f t="shared" si="59"/>
        <v>0.73026315789473684</v>
      </c>
      <c r="H193" s="2">
        <f t="shared" si="60"/>
        <v>0.26973684210526316</v>
      </c>
      <c r="K193">
        <v>55</v>
      </c>
      <c r="L193">
        <v>841</v>
      </c>
      <c r="M193">
        <v>71</v>
      </c>
      <c r="N193">
        <v>0</v>
      </c>
      <c r="O193">
        <f t="shared" si="67"/>
        <v>55</v>
      </c>
      <c r="P193" s="2">
        <f t="shared" si="68"/>
        <v>0.92214912280701755</v>
      </c>
      <c r="Q193" s="2">
        <f t="shared" si="69"/>
        <v>7.7850877192982462E-2</v>
      </c>
      <c r="T193">
        <v>55</v>
      </c>
      <c r="U193">
        <v>262</v>
      </c>
      <c r="V193">
        <v>650</v>
      </c>
      <c r="W193">
        <v>0</v>
      </c>
      <c r="X193">
        <f t="shared" si="64"/>
        <v>55</v>
      </c>
      <c r="Y193" s="2">
        <f t="shared" si="65"/>
        <v>0.28728070175438597</v>
      </c>
      <c r="Z193" s="2">
        <f t="shared" si="66"/>
        <v>0.71271929824561409</v>
      </c>
    </row>
    <row r="194" spans="2:26" x14ac:dyDescent="0.2">
      <c r="B194">
        <v>56</v>
      </c>
      <c r="C194">
        <v>639</v>
      </c>
      <c r="D194">
        <v>267</v>
      </c>
      <c r="E194">
        <v>0</v>
      </c>
      <c r="F194">
        <f t="shared" si="58"/>
        <v>56</v>
      </c>
      <c r="G194" s="2">
        <f t="shared" si="59"/>
        <v>0.70529801324503316</v>
      </c>
      <c r="H194" s="2">
        <f t="shared" si="60"/>
        <v>0.29470198675496689</v>
      </c>
      <c r="K194">
        <v>56</v>
      </c>
      <c r="L194">
        <v>833</v>
      </c>
      <c r="M194">
        <v>73</v>
      </c>
      <c r="N194">
        <v>0</v>
      </c>
      <c r="O194">
        <f t="shared" si="67"/>
        <v>56</v>
      </c>
      <c r="P194" s="2">
        <f t="shared" si="68"/>
        <v>0.91942604856512145</v>
      </c>
      <c r="Q194" s="2">
        <f t="shared" si="69"/>
        <v>8.0573951434878582E-2</v>
      </c>
      <c r="T194">
        <v>56</v>
      </c>
      <c r="U194">
        <v>267</v>
      </c>
      <c r="V194">
        <v>639</v>
      </c>
      <c r="W194">
        <v>0</v>
      </c>
      <c r="X194">
        <f t="shared" si="64"/>
        <v>56</v>
      </c>
      <c r="Y194" s="2">
        <f t="shared" si="65"/>
        <v>0.29470198675496689</v>
      </c>
      <c r="Z194" s="2">
        <f t="shared" si="66"/>
        <v>0.70529801324503316</v>
      </c>
    </row>
    <row r="195" spans="2:26" x14ac:dyDescent="0.2">
      <c r="B195">
        <v>57</v>
      </c>
      <c r="C195">
        <v>546</v>
      </c>
      <c r="D195">
        <v>242</v>
      </c>
      <c r="E195">
        <v>0</v>
      </c>
      <c r="F195">
        <f t="shared" si="58"/>
        <v>57</v>
      </c>
      <c r="G195" s="2">
        <f t="shared" si="59"/>
        <v>0.69289340101522845</v>
      </c>
      <c r="H195" s="2">
        <f t="shared" si="60"/>
        <v>0.30710659898477155</v>
      </c>
      <c r="K195">
        <v>57</v>
      </c>
      <c r="L195">
        <v>701</v>
      </c>
      <c r="M195">
        <v>87</v>
      </c>
      <c r="N195">
        <v>0</v>
      </c>
      <c r="O195">
        <f t="shared" si="67"/>
        <v>57</v>
      </c>
      <c r="P195" s="2">
        <f t="shared" si="68"/>
        <v>0.88959390862944165</v>
      </c>
      <c r="Q195" s="2">
        <f t="shared" si="69"/>
        <v>0.11040609137055837</v>
      </c>
      <c r="T195">
        <v>57</v>
      </c>
      <c r="U195">
        <v>219</v>
      </c>
      <c r="V195">
        <v>569</v>
      </c>
      <c r="W195">
        <v>0</v>
      </c>
      <c r="X195">
        <f t="shared" si="64"/>
        <v>57</v>
      </c>
      <c r="Y195" s="2">
        <f t="shared" si="65"/>
        <v>0.2779187817258883</v>
      </c>
      <c r="Z195" s="2">
        <f t="shared" si="66"/>
        <v>0.72208121827411165</v>
      </c>
    </row>
    <row r="196" spans="2:26" x14ac:dyDescent="0.2">
      <c r="B196">
        <v>58</v>
      </c>
      <c r="C196">
        <v>501</v>
      </c>
      <c r="D196">
        <v>218</v>
      </c>
      <c r="E196">
        <v>0</v>
      </c>
      <c r="F196">
        <f t="shared" si="58"/>
        <v>58</v>
      </c>
      <c r="G196" s="2">
        <f t="shared" si="59"/>
        <v>0.69680111265646727</v>
      </c>
      <c r="H196" s="2">
        <f t="shared" si="60"/>
        <v>0.30319888734353267</v>
      </c>
      <c r="K196">
        <v>58</v>
      </c>
      <c r="L196">
        <v>648</v>
      </c>
      <c r="M196">
        <v>71</v>
      </c>
      <c r="N196">
        <v>0</v>
      </c>
      <c r="O196">
        <f t="shared" si="67"/>
        <v>58</v>
      </c>
      <c r="P196" s="2">
        <f t="shared" si="68"/>
        <v>0.90125173852573015</v>
      </c>
      <c r="Q196" s="2">
        <f t="shared" si="69"/>
        <v>9.8748261474269822E-2</v>
      </c>
      <c r="T196">
        <v>58</v>
      </c>
      <c r="U196">
        <v>193</v>
      </c>
      <c r="V196">
        <v>526</v>
      </c>
      <c r="W196">
        <v>0</v>
      </c>
      <c r="X196">
        <f t="shared" si="64"/>
        <v>58</v>
      </c>
      <c r="Y196" s="2">
        <f t="shared" si="65"/>
        <v>0.26842837273991654</v>
      </c>
      <c r="Z196" s="2">
        <f t="shared" si="66"/>
        <v>0.7315716272600834</v>
      </c>
    </row>
    <row r="197" spans="2:26" x14ac:dyDescent="0.2">
      <c r="B197">
        <v>59</v>
      </c>
      <c r="C197">
        <v>517</v>
      </c>
      <c r="D197">
        <v>182</v>
      </c>
      <c r="E197">
        <v>0</v>
      </c>
      <c r="F197">
        <f t="shared" si="58"/>
        <v>59</v>
      </c>
      <c r="G197" s="2">
        <f t="shared" si="59"/>
        <v>0.7396280400572246</v>
      </c>
      <c r="H197" s="2">
        <f t="shared" si="60"/>
        <v>0.2603719599427754</v>
      </c>
      <c r="K197">
        <v>59</v>
      </c>
      <c r="L197">
        <v>642</v>
      </c>
      <c r="M197">
        <v>57</v>
      </c>
      <c r="N197">
        <v>0</v>
      </c>
      <c r="O197">
        <f t="shared" si="67"/>
        <v>59</v>
      </c>
      <c r="P197" s="2">
        <f t="shared" si="68"/>
        <v>0.91845493562231761</v>
      </c>
      <c r="Q197" s="2">
        <f t="shared" si="69"/>
        <v>8.15450643776824E-2</v>
      </c>
      <c r="T197">
        <v>59</v>
      </c>
      <c r="U197">
        <v>210</v>
      </c>
      <c r="V197">
        <v>489</v>
      </c>
      <c r="W197">
        <v>0</v>
      </c>
      <c r="X197">
        <f t="shared" si="64"/>
        <v>59</v>
      </c>
      <c r="Y197" s="2">
        <f t="shared" si="65"/>
        <v>0.30042918454935624</v>
      </c>
      <c r="Z197" s="2">
        <f t="shared" si="66"/>
        <v>0.69957081545064381</v>
      </c>
    </row>
    <row r="198" spans="2:26" x14ac:dyDescent="0.2">
      <c r="B198">
        <v>60</v>
      </c>
      <c r="C198">
        <v>449</v>
      </c>
      <c r="D198">
        <v>197</v>
      </c>
      <c r="E198">
        <v>1</v>
      </c>
      <c r="F198">
        <f t="shared" si="58"/>
        <v>60</v>
      </c>
      <c r="G198" s="2">
        <f t="shared" si="59"/>
        <v>0.69397217928902633</v>
      </c>
      <c r="H198" s="2">
        <f t="shared" si="60"/>
        <v>0.30448222565687788</v>
      </c>
      <c r="K198">
        <v>60</v>
      </c>
      <c r="L198">
        <v>578</v>
      </c>
      <c r="M198">
        <v>68</v>
      </c>
      <c r="N198">
        <v>1</v>
      </c>
      <c r="O198">
        <f t="shared" si="67"/>
        <v>60</v>
      </c>
      <c r="P198" s="2">
        <f t="shared" si="68"/>
        <v>0.89335394126738799</v>
      </c>
      <c r="Q198" s="2">
        <f t="shared" si="69"/>
        <v>0.10510046367851623</v>
      </c>
      <c r="T198">
        <v>60</v>
      </c>
      <c r="U198">
        <v>195</v>
      </c>
      <c r="V198">
        <v>451</v>
      </c>
      <c r="W198">
        <v>1</v>
      </c>
      <c r="X198">
        <f t="shared" si="64"/>
        <v>60</v>
      </c>
      <c r="Y198" s="2">
        <f t="shared" si="65"/>
        <v>0.30139103554868624</v>
      </c>
      <c r="Z198" s="2">
        <f t="shared" si="66"/>
        <v>0.69706336939721791</v>
      </c>
    </row>
    <row r="199" spans="2:26" x14ac:dyDescent="0.2">
      <c r="B199">
        <v>61</v>
      </c>
      <c r="C199">
        <v>450</v>
      </c>
      <c r="D199">
        <v>178</v>
      </c>
      <c r="E199">
        <v>0</v>
      </c>
      <c r="F199">
        <f t="shared" si="58"/>
        <v>61</v>
      </c>
      <c r="G199" s="2">
        <f t="shared" si="59"/>
        <v>0.71656050955414008</v>
      </c>
      <c r="H199" s="2">
        <f t="shared" si="60"/>
        <v>0.28343949044585987</v>
      </c>
      <c r="K199">
        <v>61</v>
      </c>
      <c r="L199">
        <v>569</v>
      </c>
      <c r="M199">
        <v>59</v>
      </c>
      <c r="N199">
        <v>0</v>
      </c>
      <c r="O199">
        <f t="shared" si="67"/>
        <v>61</v>
      </c>
      <c r="P199" s="2">
        <f t="shared" si="68"/>
        <v>0.9060509554140127</v>
      </c>
      <c r="Q199" s="2">
        <f t="shared" si="69"/>
        <v>9.3949044585987268E-2</v>
      </c>
      <c r="T199">
        <v>61</v>
      </c>
      <c r="U199">
        <v>191</v>
      </c>
      <c r="V199">
        <v>437</v>
      </c>
      <c r="W199">
        <v>0</v>
      </c>
      <c r="X199">
        <f t="shared" si="64"/>
        <v>61</v>
      </c>
      <c r="Y199" s="2">
        <f t="shared" si="65"/>
        <v>0.30414012738853502</v>
      </c>
      <c r="Z199" s="2">
        <f t="shared" si="66"/>
        <v>0.69585987261146498</v>
      </c>
    </row>
    <row r="200" spans="2:26" x14ac:dyDescent="0.2">
      <c r="B200">
        <v>62</v>
      </c>
      <c r="C200">
        <v>441</v>
      </c>
      <c r="D200">
        <v>157</v>
      </c>
      <c r="E200">
        <v>0</v>
      </c>
      <c r="F200">
        <f t="shared" si="58"/>
        <v>62</v>
      </c>
      <c r="G200" s="2">
        <f t="shared" si="59"/>
        <v>0.73745819397993306</v>
      </c>
      <c r="H200" s="2">
        <f t="shared" si="60"/>
        <v>0.26254180602006688</v>
      </c>
      <c r="K200">
        <v>62</v>
      </c>
      <c r="L200">
        <v>547</v>
      </c>
      <c r="M200">
        <v>51</v>
      </c>
      <c r="N200">
        <v>0</v>
      </c>
      <c r="O200">
        <f t="shared" si="67"/>
        <v>62</v>
      </c>
      <c r="P200" s="2">
        <f t="shared" si="68"/>
        <v>0.9147157190635451</v>
      </c>
      <c r="Q200" s="2">
        <f t="shared" si="69"/>
        <v>8.5284280936454848E-2</v>
      </c>
      <c r="T200">
        <v>62</v>
      </c>
      <c r="U200">
        <v>177</v>
      </c>
      <c r="V200">
        <v>421</v>
      </c>
      <c r="W200">
        <v>0</v>
      </c>
      <c r="X200">
        <f t="shared" si="64"/>
        <v>62</v>
      </c>
      <c r="Y200" s="2">
        <f t="shared" si="65"/>
        <v>0.29598662207357862</v>
      </c>
      <c r="Z200" s="2">
        <f t="shared" si="66"/>
        <v>0.70401337792642138</v>
      </c>
    </row>
    <row r="201" spans="2:26" x14ac:dyDescent="0.2">
      <c r="B201">
        <v>63</v>
      </c>
      <c r="C201">
        <v>363</v>
      </c>
      <c r="D201">
        <v>163</v>
      </c>
      <c r="E201">
        <v>0</v>
      </c>
      <c r="F201">
        <f t="shared" si="58"/>
        <v>63</v>
      </c>
      <c r="G201" s="2">
        <f t="shared" si="59"/>
        <v>0.6901140684410646</v>
      </c>
      <c r="H201" s="2">
        <f t="shared" si="60"/>
        <v>0.30988593155893535</v>
      </c>
      <c r="K201">
        <v>63</v>
      </c>
      <c r="L201">
        <v>459</v>
      </c>
      <c r="M201">
        <v>67</v>
      </c>
      <c r="N201">
        <v>0</v>
      </c>
      <c r="O201">
        <f t="shared" si="67"/>
        <v>63</v>
      </c>
      <c r="P201" s="2">
        <f t="shared" si="68"/>
        <v>0.87262357414448666</v>
      </c>
      <c r="Q201" s="2">
        <f t="shared" si="69"/>
        <v>0.12737642585551331</v>
      </c>
      <c r="T201">
        <v>63</v>
      </c>
      <c r="U201">
        <v>168</v>
      </c>
      <c r="V201">
        <v>358</v>
      </c>
      <c r="W201">
        <v>0</v>
      </c>
      <c r="X201">
        <f t="shared" si="64"/>
        <v>63</v>
      </c>
      <c r="Y201" s="2">
        <f t="shared" si="65"/>
        <v>0.3193916349809886</v>
      </c>
      <c r="Z201" s="2">
        <f t="shared" si="66"/>
        <v>0.68060836501901145</v>
      </c>
    </row>
    <row r="202" spans="2:26" x14ac:dyDescent="0.2">
      <c r="B202">
        <v>64</v>
      </c>
      <c r="C202">
        <v>373</v>
      </c>
      <c r="D202">
        <v>139</v>
      </c>
      <c r="E202">
        <v>0</v>
      </c>
      <c r="F202">
        <f t="shared" si="58"/>
        <v>64</v>
      </c>
      <c r="G202" s="2">
        <f t="shared" si="59"/>
        <v>0.728515625</v>
      </c>
      <c r="H202" s="2">
        <f t="shared" si="60"/>
        <v>0.271484375</v>
      </c>
      <c r="K202">
        <v>64</v>
      </c>
      <c r="L202">
        <v>468</v>
      </c>
      <c r="M202">
        <v>44</v>
      </c>
      <c r="N202">
        <v>0</v>
      </c>
      <c r="O202">
        <f t="shared" si="67"/>
        <v>64</v>
      </c>
      <c r="P202" s="2">
        <f t="shared" si="68"/>
        <v>0.9140625</v>
      </c>
      <c r="Q202" s="2">
        <f t="shared" si="69"/>
        <v>8.59375E-2</v>
      </c>
      <c r="T202">
        <v>64</v>
      </c>
      <c r="U202">
        <v>160</v>
      </c>
      <c r="V202">
        <v>352</v>
      </c>
      <c r="W202">
        <v>0</v>
      </c>
      <c r="X202">
        <f t="shared" si="64"/>
        <v>64</v>
      </c>
      <c r="Y202" s="2">
        <f t="shared" si="65"/>
        <v>0.3125</v>
      </c>
      <c r="Z202" s="2">
        <f t="shared" si="66"/>
        <v>0.6875</v>
      </c>
    </row>
    <row r="203" spans="2:26" x14ac:dyDescent="0.2">
      <c r="B203">
        <v>65</v>
      </c>
      <c r="C203">
        <v>344</v>
      </c>
      <c r="D203">
        <v>121</v>
      </c>
      <c r="E203">
        <v>0</v>
      </c>
      <c r="F203">
        <f t="shared" si="58"/>
        <v>65</v>
      </c>
      <c r="G203" s="2">
        <f t="shared" si="59"/>
        <v>0.7397849462365591</v>
      </c>
      <c r="H203" s="2">
        <f t="shared" si="60"/>
        <v>0.26021505376344084</v>
      </c>
      <c r="K203">
        <v>65</v>
      </c>
      <c r="L203">
        <v>427</v>
      </c>
      <c r="M203">
        <v>38</v>
      </c>
      <c r="N203">
        <v>0</v>
      </c>
      <c r="O203">
        <f t="shared" si="67"/>
        <v>65</v>
      </c>
      <c r="P203" s="2">
        <f t="shared" si="68"/>
        <v>0.91827956989247317</v>
      </c>
      <c r="Q203" s="2">
        <f t="shared" si="69"/>
        <v>8.1720430107526887E-2</v>
      </c>
      <c r="T203">
        <v>65</v>
      </c>
      <c r="U203">
        <v>174</v>
      </c>
      <c r="V203">
        <v>291</v>
      </c>
      <c r="W203">
        <v>0</v>
      </c>
      <c r="X203">
        <f t="shared" si="64"/>
        <v>65</v>
      </c>
      <c r="Y203" s="2">
        <f t="shared" si="65"/>
        <v>0.37419354838709679</v>
      </c>
      <c r="Z203" s="2">
        <f t="shared" si="66"/>
        <v>0.62580645161290327</v>
      </c>
    </row>
    <row r="204" spans="2:26" x14ac:dyDescent="0.2">
      <c r="B204">
        <v>66</v>
      </c>
      <c r="C204">
        <v>288</v>
      </c>
      <c r="D204">
        <v>110</v>
      </c>
      <c r="E204">
        <v>0</v>
      </c>
      <c r="F204">
        <f t="shared" si="58"/>
        <v>66</v>
      </c>
      <c r="G204" s="2">
        <f t="shared" si="59"/>
        <v>0.72361809045226133</v>
      </c>
      <c r="H204" s="2">
        <f t="shared" si="60"/>
        <v>0.27638190954773867</v>
      </c>
      <c r="K204">
        <v>66</v>
      </c>
      <c r="L204">
        <v>356</v>
      </c>
      <c r="M204">
        <v>42</v>
      </c>
      <c r="N204">
        <v>0</v>
      </c>
      <c r="O204">
        <f t="shared" si="67"/>
        <v>66</v>
      </c>
      <c r="P204" s="2">
        <f t="shared" si="68"/>
        <v>0.89447236180904521</v>
      </c>
      <c r="Q204" s="2">
        <f t="shared" si="69"/>
        <v>0.10552763819095477</v>
      </c>
      <c r="T204">
        <v>66</v>
      </c>
      <c r="U204">
        <v>138</v>
      </c>
      <c r="V204">
        <v>260</v>
      </c>
      <c r="W204">
        <v>0</v>
      </c>
      <c r="X204">
        <f t="shared" si="64"/>
        <v>66</v>
      </c>
      <c r="Y204" s="2">
        <f t="shared" si="65"/>
        <v>0.34673366834170855</v>
      </c>
      <c r="Z204" s="2">
        <f t="shared" si="66"/>
        <v>0.65326633165829151</v>
      </c>
    </row>
    <row r="205" spans="2:26" x14ac:dyDescent="0.2">
      <c r="B205">
        <v>67</v>
      </c>
      <c r="C205">
        <v>251</v>
      </c>
      <c r="D205">
        <v>112</v>
      </c>
      <c r="E205">
        <v>0</v>
      </c>
      <c r="F205">
        <f t="shared" si="58"/>
        <v>67</v>
      </c>
      <c r="G205" s="2">
        <f t="shared" si="59"/>
        <v>0.69146005509641872</v>
      </c>
      <c r="H205" s="2">
        <f t="shared" si="60"/>
        <v>0.30853994490358128</v>
      </c>
      <c r="K205">
        <v>67</v>
      </c>
      <c r="L205">
        <v>323</v>
      </c>
      <c r="M205">
        <v>40</v>
      </c>
      <c r="N205">
        <v>0</v>
      </c>
      <c r="O205">
        <f t="shared" si="67"/>
        <v>67</v>
      </c>
      <c r="P205" s="2">
        <f t="shared" si="68"/>
        <v>0.88980716253443526</v>
      </c>
      <c r="Q205" s="2">
        <f t="shared" si="69"/>
        <v>0.11019283746556474</v>
      </c>
      <c r="T205">
        <v>67</v>
      </c>
      <c r="U205">
        <v>118</v>
      </c>
      <c r="V205">
        <v>245</v>
      </c>
      <c r="W205">
        <v>0</v>
      </c>
      <c r="X205">
        <f t="shared" si="64"/>
        <v>67</v>
      </c>
      <c r="Y205" s="2">
        <f t="shared" si="65"/>
        <v>0.32506887052341599</v>
      </c>
      <c r="Z205" s="2">
        <f t="shared" si="66"/>
        <v>0.67493112947658407</v>
      </c>
    </row>
    <row r="206" spans="2:26" x14ac:dyDescent="0.2">
      <c r="B206">
        <v>68</v>
      </c>
      <c r="C206">
        <v>254</v>
      </c>
      <c r="D206">
        <v>91</v>
      </c>
      <c r="E206">
        <v>0</v>
      </c>
      <c r="F206">
        <f t="shared" si="58"/>
        <v>68</v>
      </c>
      <c r="G206" s="2">
        <f t="shared" si="59"/>
        <v>0.73623188405797102</v>
      </c>
      <c r="H206" s="2">
        <f t="shared" si="60"/>
        <v>0.26376811594202898</v>
      </c>
      <c r="K206">
        <v>68</v>
      </c>
      <c r="L206">
        <v>317</v>
      </c>
      <c r="M206">
        <v>28</v>
      </c>
      <c r="N206">
        <v>0</v>
      </c>
      <c r="O206">
        <f t="shared" si="67"/>
        <v>68</v>
      </c>
      <c r="P206" s="2">
        <f t="shared" si="68"/>
        <v>0.91884057971014488</v>
      </c>
      <c r="Q206" s="2">
        <f t="shared" si="69"/>
        <v>8.1159420289855067E-2</v>
      </c>
      <c r="T206">
        <v>68</v>
      </c>
      <c r="U206">
        <v>130</v>
      </c>
      <c r="V206">
        <v>215</v>
      </c>
      <c r="W206">
        <v>0</v>
      </c>
      <c r="X206">
        <f t="shared" si="64"/>
        <v>68</v>
      </c>
      <c r="Y206" s="2">
        <f t="shared" si="65"/>
        <v>0.37681159420289856</v>
      </c>
      <c r="Z206" s="2">
        <f t="shared" si="66"/>
        <v>0.62318840579710144</v>
      </c>
    </row>
    <row r="207" spans="2:26" x14ac:dyDescent="0.2">
      <c r="B207">
        <v>69</v>
      </c>
      <c r="C207">
        <v>219</v>
      </c>
      <c r="D207">
        <v>77</v>
      </c>
      <c r="E207">
        <v>0</v>
      </c>
      <c r="F207">
        <f t="shared" si="58"/>
        <v>69</v>
      </c>
      <c r="G207" s="2">
        <f t="shared" si="59"/>
        <v>0.73986486486486491</v>
      </c>
      <c r="H207" s="2">
        <f t="shared" si="60"/>
        <v>0.26013513513513514</v>
      </c>
      <c r="K207">
        <v>69</v>
      </c>
      <c r="L207">
        <v>264</v>
      </c>
      <c r="M207">
        <v>32</v>
      </c>
      <c r="N207">
        <v>0</v>
      </c>
      <c r="O207">
        <f t="shared" si="67"/>
        <v>69</v>
      </c>
      <c r="P207" s="2">
        <f t="shared" si="68"/>
        <v>0.89189189189189189</v>
      </c>
      <c r="Q207" s="2">
        <f t="shared" si="69"/>
        <v>0.10810810810810811</v>
      </c>
      <c r="T207">
        <v>69</v>
      </c>
      <c r="U207">
        <v>108</v>
      </c>
      <c r="V207">
        <v>188</v>
      </c>
      <c r="W207">
        <v>0</v>
      </c>
      <c r="X207">
        <f t="shared" si="64"/>
        <v>69</v>
      </c>
      <c r="Y207" s="2">
        <f t="shared" si="65"/>
        <v>0.36486486486486486</v>
      </c>
      <c r="Z207" s="2">
        <f t="shared" si="66"/>
        <v>0.63513513513513509</v>
      </c>
    </row>
    <row r="208" spans="2:26" x14ac:dyDescent="0.2">
      <c r="B208">
        <v>70</v>
      </c>
      <c r="C208">
        <v>252</v>
      </c>
      <c r="D208">
        <v>81</v>
      </c>
      <c r="E208">
        <v>0</v>
      </c>
      <c r="F208">
        <f t="shared" si="58"/>
        <v>70</v>
      </c>
      <c r="G208" s="2">
        <f t="shared" si="59"/>
        <v>0.7567567567567568</v>
      </c>
      <c r="H208" s="2">
        <f t="shared" si="60"/>
        <v>0.24324324324324326</v>
      </c>
      <c r="K208">
        <v>70</v>
      </c>
      <c r="L208">
        <v>303</v>
      </c>
      <c r="M208">
        <v>30</v>
      </c>
      <c r="N208">
        <v>0</v>
      </c>
      <c r="O208">
        <f t="shared" si="67"/>
        <v>70</v>
      </c>
      <c r="P208" s="2">
        <f t="shared" si="68"/>
        <v>0.90990990990990994</v>
      </c>
      <c r="Q208" s="2">
        <f t="shared" si="69"/>
        <v>9.0090090090090086E-2</v>
      </c>
      <c r="T208">
        <v>70</v>
      </c>
      <c r="U208">
        <v>116</v>
      </c>
      <c r="V208">
        <v>217</v>
      </c>
      <c r="W208">
        <v>0</v>
      </c>
      <c r="X208">
        <f t="shared" si="64"/>
        <v>70</v>
      </c>
      <c r="Y208" s="2">
        <f t="shared" si="65"/>
        <v>0.34834834834834832</v>
      </c>
      <c r="Z208" s="2">
        <f t="shared" si="66"/>
        <v>0.65165165165165162</v>
      </c>
    </row>
    <row r="209" spans="2:26" x14ac:dyDescent="0.2">
      <c r="B209">
        <v>71</v>
      </c>
      <c r="C209">
        <v>218</v>
      </c>
      <c r="D209">
        <v>70</v>
      </c>
      <c r="E209">
        <v>0</v>
      </c>
      <c r="F209">
        <f t="shared" si="58"/>
        <v>71</v>
      </c>
      <c r="G209" s="2">
        <f t="shared" si="59"/>
        <v>0.75694444444444442</v>
      </c>
      <c r="H209" s="2">
        <f t="shared" si="60"/>
        <v>0.24305555555555555</v>
      </c>
      <c r="K209">
        <v>71</v>
      </c>
      <c r="L209">
        <v>266</v>
      </c>
      <c r="M209">
        <v>22</v>
      </c>
      <c r="N209">
        <v>0</v>
      </c>
      <c r="O209">
        <f t="shared" si="67"/>
        <v>71</v>
      </c>
      <c r="P209" s="2">
        <f t="shared" si="68"/>
        <v>0.92361111111111116</v>
      </c>
      <c r="Q209" s="2">
        <f t="shared" si="69"/>
        <v>7.6388888888888895E-2</v>
      </c>
      <c r="T209">
        <v>71</v>
      </c>
      <c r="U209">
        <v>101</v>
      </c>
      <c r="V209">
        <v>187</v>
      </c>
      <c r="W209">
        <v>0</v>
      </c>
      <c r="X209">
        <f t="shared" si="64"/>
        <v>71</v>
      </c>
      <c r="Y209" s="2">
        <f t="shared" si="65"/>
        <v>0.35069444444444442</v>
      </c>
      <c r="Z209" s="2">
        <f t="shared" si="66"/>
        <v>0.64930555555555558</v>
      </c>
    </row>
    <row r="210" spans="2:26" x14ac:dyDescent="0.2">
      <c r="B210">
        <v>72</v>
      </c>
      <c r="C210">
        <v>173</v>
      </c>
      <c r="D210">
        <v>90</v>
      </c>
      <c r="E210">
        <v>0</v>
      </c>
      <c r="F210">
        <f t="shared" si="58"/>
        <v>72</v>
      </c>
      <c r="G210" s="2">
        <f t="shared" si="59"/>
        <v>0.65779467680608361</v>
      </c>
      <c r="H210" s="2">
        <f t="shared" si="60"/>
        <v>0.34220532319391633</v>
      </c>
      <c r="K210">
        <v>72</v>
      </c>
      <c r="L210">
        <v>238</v>
      </c>
      <c r="M210">
        <v>25</v>
      </c>
      <c r="N210">
        <v>0</v>
      </c>
      <c r="O210">
        <f t="shared" si="67"/>
        <v>72</v>
      </c>
      <c r="P210" s="2">
        <f t="shared" si="68"/>
        <v>0.90494296577946765</v>
      </c>
      <c r="Q210" s="2">
        <f t="shared" si="69"/>
        <v>9.5057034220532313E-2</v>
      </c>
      <c r="T210">
        <v>72</v>
      </c>
      <c r="U210">
        <v>85</v>
      </c>
      <c r="V210">
        <v>178</v>
      </c>
      <c r="W210">
        <v>0</v>
      </c>
      <c r="X210">
        <f t="shared" si="64"/>
        <v>72</v>
      </c>
      <c r="Y210" s="2">
        <f t="shared" si="65"/>
        <v>0.32319391634980987</v>
      </c>
      <c r="Z210" s="2">
        <f t="shared" si="66"/>
        <v>0.67680608365019013</v>
      </c>
    </row>
    <row r="211" spans="2:26" x14ac:dyDescent="0.2">
      <c r="B211">
        <v>73</v>
      </c>
      <c r="C211">
        <v>166</v>
      </c>
      <c r="D211">
        <v>62</v>
      </c>
      <c r="E211">
        <v>0</v>
      </c>
      <c r="F211">
        <f t="shared" si="58"/>
        <v>73</v>
      </c>
      <c r="G211" s="2">
        <f t="shared" si="59"/>
        <v>0.72807017543859653</v>
      </c>
      <c r="H211" s="2">
        <f t="shared" si="60"/>
        <v>0.27192982456140352</v>
      </c>
      <c r="K211">
        <v>73</v>
      </c>
      <c r="L211">
        <v>204</v>
      </c>
      <c r="M211">
        <v>24</v>
      </c>
      <c r="N211">
        <v>0</v>
      </c>
      <c r="O211">
        <f t="shared" si="67"/>
        <v>73</v>
      </c>
      <c r="P211" s="2">
        <f t="shared" si="68"/>
        <v>0.89473684210526316</v>
      </c>
      <c r="Q211" s="2">
        <f t="shared" si="69"/>
        <v>0.10526315789473684</v>
      </c>
      <c r="T211">
        <v>73</v>
      </c>
      <c r="U211">
        <v>80</v>
      </c>
      <c r="V211">
        <v>148</v>
      </c>
      <c r="W211">
        <v>0</v>
      </c>
      <c r="X211">
        <f t="shared" si="64"/>
        <v>73</v>
      </c>
      <c r="Y211" s="2">
        <f t="shared" si="65"/>
        <v>0.35087719298245612</v>
      </c>
      <c r="Z211" s="2">
        <f t="shared" si="66"/>
        <v>0.64912280701754388</v>
      </c>
    </row>
    <row r="212" spans="2:26" x14ac:dyDescent="0.2">
      <c r="B212">
        <v>74</v>
      </c>
      <c r="C212">
        <v>184</v>
      </c>
      <c r="D212">
        <v>52</v>
      </c>
      <c r="E212">
        <v>0</v>
      </c>
      <c r="F212">
        <f t="shared" si="58"/>
        <v>74</v>
      </c>
      <c r="G212" s="2">
        <f t="shared" si="59"/>
        <v>0.77966101694915257</v>
      </c>
      <c r="H212" s="2">
        <f t="shared" si="60"/>
        <v>0.22033898305084745</v>
      </c>
      <c r="K212">
        <v>74</v>
      </c>
      <c r="L212">
        <v>210</v>
      </c>
      <c r="M212">
        <v>26</v>
      </c>
      <c r="N212">
        <v>0</v>
      </c>
      <c r="O212">
        <f t="shared" si="67"/>
        <v>74</v>
      </c>
      <c r="P212" s="2">
        <f t="shared" si="68"/>
        <v>0.88983050847457623</v>
      </c>
      <c r="Q212" s="2">
        <f t="shared" si="69"/>
        <v>0.11016949152542373</v>
      </c>
      <c r="T212">
        <v>74</v>
      </c>
      <c r="U212">
        <v>97</v>
      </c>
      <c r="V212">
        <v>139</v>
      </c>
      <c r="W212">
        <v>0</v>
      </c>
      <c r="X212">
        <f t="shared" si="64"/>
        <v>74</v>
      </c>
      <c r="Y212" s="2">
        <f t="shared" si="65"/>
        <v>0.41101694915254239</v>
      </c>
      <c r="Z212" s="2">
        <f t="shared" si="66"/>
        <v>0.58898305084745761</v>
      </c>
    </row>
    <row r="213" spans="2:26" x14ac:dyDescent="0.2">
      <c r="B213">
        <v>75</v>
      </c>
      <c r="C213">
        <v>136</v>
      </c>
      <c r="D213">
        <v>54</v>
      </c>
      <c r="E213">
        <v>0</v>
      </c>
      <c r="F213">
        <f t="shared" si="58"/>
        <v>75</v>
      </c>
      <c r="G213" s="2">
        <f t="shared" si="59"/>
        <v>0.71578947368421053</v>
      </c>
      <c r="H213" s="2">
        <f t="shared" si="60"/>
        <v>0.28421052631578947</v>
      </c>
      <c r="K213">
        <v>75</v>
      </c>
      <c r="L213">
        <v>172</v>
      </c>
      <c r="M213">
        <v>18</v>
      </c>
      <c r="N213">
        <v>0</v>
      </c>
      <c r="O213">
        <f t="shared" si="67"/>
        <v>75</v>
      </c>
      <c r="P213" s="2">
        <f t="shared" si="68"/>
        <v>0.90526315789473688</v>
      </c>
      <c r="Q213" s="2">
        <f t="shared" si="69"/>
        <v>9.4736842105263161E-2</v>
      </c>
      <c r="T213">
        <v>75</v>
      </c>
      <c r="U213">
        <v>74</v>
      </c>
      <c r="V213">
        <v>116</v>
      </c>
      <c r="W213">
        <v>0</v>
      </c>
      <c r="X213">
        <f t="shared" si="64"/>
        <v>75</v>
      </c>
      <c r="Y213" s="2">
        <f t="shared" si="65"/>
        <v>0.38947368421052631</v>
      </c>
      <c r="Z213" s="2">
        <f t="shared" si="66"/>
        <v>0.61052631578947369</v>
      </c>
    </row>
    <row r="214" spans="2:26" x14ac:dyDescent="0.2">
      <c r="B214">
        <v>76</v>
      </c>
      <c r="C214">
        <v>140</v>
      </c>
      <c r="D214">
        <v>24</v>
      </c>
      <c r="E214">
        <v>0</v>
      </c>
      <c r="F214">
        <f t="shared" si="58"/>
        <v>76</v>
      </c>
      <c r="G214" s="2">
        <f t="shared" si="59"/>
        <v>0.85365853658536583</v>
      </c>
      <c r="H214" s="2">
        <f t="shared" si="60"/>
        <v>0.14634146341463414</v>
      </c>
      <c r="K214">
        <v>76</v>
      </c>
      <c r="L214">
        <v>153</v>
      </c>
      <c r="M214">
        <v>11</v>
      </c>
      <c r="N214">
        <v>0</v>
      </c>
      <c r="O214">
        <f t="shared" si="67"/>
        <v>76</v>
      </c>
      <c r="P214" s="2">
        <f t="shared" si="68"/>
        <v>0.93292682926829273</v>
      </c>
      <c r="Q214" s="2">
        <f t="shared" si="69"/>
        <v>6.7073170731707321E-2</v>
      </c>
      <c r="T214">
        <v>76</v>
      </c>
      <c r="U214">
        <v>67</v>
      </c>
      <c r="V214">
        <v>97</v>
      </c>
      <c r="W214">
        <v>0</v>
      </c>
      <c r="X214">
        <f t="shared" si="64"/>
        <v>76</v>
      </c>
      <c r="Y214" s="2">
        <f t="shared" si="65"/>
        <v>0.40853658536585363</v>
      </c>
      <c r="Z214" s="2">
        <f t="shared" si="66"/>
        <v>0.59146341463414631</v>
      </c>
    </row>
    <row r="215" spans="2:26" x14ac:dyDescent="0.2">
      <c r="B215">
        <v>77</v>
      </c>
      <c r="C215">
        <v>114</v>
      </c>
      <c r="D215">
        <v>31</v>
      </c>
      <c r="E215">
        <v>0</v>
      </c>
      <c r="F215">
        <f t="shared" si="58"/>
        <v>77</v>
      </c>
      <c r="G215" s="2">
        <f t="shared" si="59"/>
        <v>0.78620689655172415</v>
      </c>
      <c r="H215" s="2">
        <f t="shared" si="60"/>
        <v>0.21379310344827587</v>
      </c>
      <c r="K215">
        <v>77</v>
      </c>
      <c r="L215">
        <v>136</v>
      </c>
      <c r="M215">
        <v>9</v>
      </c>
      <c r="N215">
        <v>0</v>
      </c>
      <c r="O215">
        <f t="shared" si="67"/>
        <v>77</v>
      </c>
      <c r="P215" s="2">
        <f t="shared" si="68"/>
        <v>0.93793103448275861</v>
      </c>
      <c r="Q215" s="2">
        <f t="shared" si="69"/>
        <v>6.2068965517241378E-2</v>
      </c>
      <c r="T215">
        <v>77</v>
      </c>
      <c r="U215">
        <v>59</v>
      </c>
      <c r="V215">
        <v>86</v>
      </c>
      <c r="W215">
        <v>0</v>
      </c>
      <c r="X215">
        <f t="shared" si="64"/>
        <v>77</v>
      </c>
      <c r="Y215" s="2">
        <f t="shared" si="65"/>
        <v>0.40689655172413791</v>
      </c>
      <c r="Z215" s="2">
        <f t="shared" si="66"/>
        <v>0.59310344827586203</v>
      </c>
    </row>
    <row r="216" spans="2:26" x14ac:dyDescent="0.2">
      <c r="B216">
        <v>78</v>
      </c>
      <c r="C216">
        <v>99</v>
      </c>
      <c r="D216">
        <v>26</v>
      </c>
      <c r="E216">
        <v>0</v>
      </c>
      <c r="F216">
        <f t="shared" si="58"/>
        <v>78</v>
      </c>
      <c r="G216" s="2">
        <f t="shared" si="59"/>
        <v>0.79200000000000004</v>
      </c>
      <c r="H216" s="2">
        <f t="shared" si="60"/>
        <v>0.20799999999999999</v>
      </c>
      <c r="K216">
        <v>78</v>
      </c>
      <c r="L216">
        <v>116</v>
      </c>
      <c r="M216">
        <v>9</v>
      </c>
      <c r="N216">
        <v>0</v>
      </c>
      <c r="O216">
        <f t="shared" si="67"/>
        <v>78</v>
      </c>
      <c r="P216" s="2">
        <f t="shared" si="68"/>
        <v>0.92800000000000005</v>
      </c>
      <c r="Q216" s="2">
        <f t="shared" si="69"/>
        <v>7.1999999999999995E-2</v>
      </c>
      <c r="T216">
        <v>78</v>
      </c>
      <c r="U216">
        <v>51</v>
      </c>
      <c r="V216">
        <v>74</v>
      </c>
      <c r="W216">
        <v>0</v>
      </c>
      <c r="X216">
        <f t="shared" si="64"/>
        <v>78</v>
      </c>
      <c r="Y216" s="2">
        <f t="shared" si="65"/>
        <v>0.40799999999999997</v>
      </c>
      <c r="Z216" s="2">
        <f t="shared" si="66"/>
        <v>0.59199999999999997</v>
      </c>
    </row>
    <row r="217" spans="2:26" x14ac:dyDescent="0.2">
      <c r="B217">
        <v>79</v>
      </c>
      <c r="C217">
        <v>90</v>
      </c>
      <c r="D217">
        <v>25</v>
      </c>
      <c r="E217">
        <v>0</v>
      </c>
      <c r="F217">
        <f t="shared" si="58"/>
        <v>79</v>
      </c>
      <c r="G217" s="2">
        <f t="shared" si="59"/>
        <v>0.78260869565217395</v>
      </c>
      <c r="H217" s="2">
        <f t="shared" si="60"/>
        <v>0.21739130434782608</v>
      </c>
      <c r="K217">
        <v>79</v>
      </c>
      <c r="L217">
        <v>105</v>
      </c>
      <c r="M217">
        <v>10</v>
      </c>
      <c r="N217">
        <v>0</v>
      </c>
      <c r="O217">
        <f t="shared" si="67"/>
        <v>79</v>
      </c>
      <c r="P217" s="2">
        <f t="shared" si="68"/>
        <v>0.91304347826086951</v>
      </c>
      <c r="Q217" s="2">
        <f t="shared" si="69"/>
        <v>8.6956521739130432E-2</v>
      </c>
      <c r="T217">
        <v>79</v>
      </c>
      <c r="U217">
        <v>51</v>
      </c>
      <c r="V217">
        <v>64</v>
      </c>
      <c r="W217">
        <v>0</v>
      </c>
      <c r="X217">
        <f t="shared" si="64"/>
        <v>79</v>
      </c>
      <c r="Y217" s="2">
        <f t="shared" si="65"/>
        <v>0.44347826086956521</v>
      </c>
      <c r="Z217" s="2">
        <f t="shared" si="66"/>
        <v>0.55652173913043479</v>
      </c>
    </row>
    <row r="218" spans="2:26" x14ac:dyDescent="0.2">
      <c r="B218">
        <v>80</v>
      </c>
      <c r="C218">
        <v>82</v>
      </c>
      <c r="D218">
        <v>19</v>
      </c>
      <c r="E218">
        <v>0</v>
      </c>
      <c r="F218">
        <f t="shared" si="58"/>
        <v>80</v>
      </c>
      <c r="G218" s="2">
        <f t="shared" si="59"/>
        <v>0.81188118811881194</v>
      </c>
      <c r="H218" s="2">
        <f t="shared" si="60"/>
        <v>0.18811881188118812</v>
      </c>
      <c r="K218">
        <v>80</v>
      </c>
      <c r="L218">
        <v>95</v>
      </c>
      <c r="M218">
        <v>6</v>
      </c>
      <c r="N218">
        <v>0</v>
      </c>
      <c r="O218">
        <f t="shared" si="67"/>
        <v>80</v>
      </c>
      <c r="P218" s="2">
        <f t="shared" si="68"/>
        <v>0.94059405940594054</v>
      </c>
      <c r="Q218" s="2">
        <f t="shared" si="69"/>
        <v>5.9405940594059403E-2</v>
      </c>
      <c r="T218">
        <v>80</v>
      </c>
      <c r="U218">
        <v>44</v>
      </c>
      <c r="V218">
        <v>57</v>
      </c>
      <c r="W218">
        <v>0</v>
      </c>
      <c r="X218">
        <f t="shared" si="64"/>
        <v>80</v>
      </c>
      <c r="Y218" s="2">
        <f t="shared" si="65"/>
        <v>0.43564356435643564</v>
      </c>
      <c r="Z218" s="2">
        <f t="shared" si="66"/>
        <v>0.5643564356435643</v>
      </c>
    </row>
    <row r="219" spans="2:26" x14ac:dyDescent="0.2">
      <c r="B219">
        <v>81</v>
      </c>
      <c r="C219">
        <v>70</v>
      </c>
      <c r="D219">
        <v>23</v>
      </c>
      <c r="E219">
        <v>0</v>
      </c>
      <c r="F219">
        <f t="shared" si="58"/>
        <v>81</v>
      </c>
      <c r="G219" s="2">
        <f t="shared" si="59"/>
        <v>0.75268817204301075</v>
      </c>
      <c r="H219" s="2">
        <f t="shared" si="60"/>
        <v>0.24731182795698925</v>
      </c>
      <c r="K219">
        <v>81</v>
      </c>
      <c r="L219">
        <v>87</v>
      </c>
      <c r="M219">
        <v>6</v>
      </c>
      <c r="N219">
        <v>0</v>
      </c>
      <c r="O219">
        <f t="shared" si="67"/>
        <v>81</v>
      </c>
      <c r="P219" s="2">
        <f t="shared" si="68"/>
        <v>0.93548387096774188</v>
      </c>
      <c r="Q219" s="2">
        <f t="shared" si="69"/>
        <v>6.4516129032258063E-2</v>
      </c>
      <c r="T219">
        <v>81</v>
      </c>
      <c r="U219">
        <v>38</v>
      </c>
      <c r="V219">
        <v>55</v>
      </c>
      <c r="W219">
        <v>0</v>
      </c>
      <c r="X219">
        <f t="shared" si="64"/>
        <v>81</v>
      </c>
      <c r="Y219" s="2">
        <f t="shared" si="65"/>
        <v>0.40860215053763443</v>
      </c>
      <c r="Z219" s="2">
        <f t="shared" si="66"/>
        <v>0.59139784946236562</v>
      </c>
    </row>
    <row r="220" spans="2:26" x14ac:dyDescent="0.2">
      <c r="B220">
        <v>82</v>
      </c>
      <c r="C220">
        <v>67</v>
      </c>
      <c r="D220">
        <v>13</v>
      </c>
      <c r="E220">
        <v>0</v>
      </c>
      <c r="F220">
        <f t="shared" si="58"/>
        <v>82</v>
      </c>
      <c r="G220" s="2">
        <f t="shared" si="59"/>
        <v>0.83750000000000002</v>
      </c>
      <c r="H220" s="2">
        <f t="shared" si="60"/>
        <v>0.16250000000000001</v>
      </c>
      <c r="K220">
        <v>82</v>
      </c>
      <c r="L220">
        <v>75</v>
      </c>
      <c r="M220">
        <v>5</v>
      </c>
      <c r="N220">
        <v>0</v>
      </c>
      <c r="O220">
        <f t="shared" si="67"/>
        <v>82</v>
      </c>
      <c r="P220" s="2">
        <f t="shared" si="68"/>
        <v>0.9375</v>
      </c>
      <c r="Q220" s="2">
        <f t="shared" si="69"/>
        <v>6.25E-2</v>
      </c>
      <c r="T220">
        <v>82</v>
      </c>
      <c r="U220">
        <v>37</v>
      </c>
      <c r="V220">
        <v>43</v>
      </c>
      <c r="W220">
        <v>0</v>
      </c>
      <c r="X220">
        <f t="shared" si="64"/>
        <v>82</v>
      </c>
      <c r="Y220" s="2">
        <f t="shared" si="65"/>
        <v>0.46250000000000002</v>
      </c>
      <c r="Z220" s="2">
        <f t="shared" si="66"/>
        <v>0.53749999999999998</v>
      </c>
    </row>
    <row r="221" spans="2:26" x14ac:dyDescent="0.2">
      <c r="B221">
        <v>83</v>
      </c>
      <c r="C221">
        <v>54</v>
      </c>
      <c r="D221">
        <v>14</v>
      </c>
      <c r="E221">
        <v>1</v>
      </c>
      <c r="F221">
        <f t="shared" ref="F221:F254" si="70">B221</f>
        <v>83</v>
      </c>
      <c r="G221" s="2">
        <f t="shared" ref="G221:G254" si="71">C221/(C221+D221+E221)</f>
        <v>0.78260869565217395</v>
      </c>
      <c r="H221" s="2">
        <f t="shared" ref="H221:H254" si="72">D221/(C221+D221+E221)</f>
        <v>0.20289855072463769</v>
      </c>
      <c r="K221">
        <v>83</v>
      </c>
      <c r="L221">
        <v>64</v>
      </c>
      <c r="M221">
        <v>4</v>
      </c>
      <c r="N221">
        <v>1</v>
      </c>
      <c r="O221">
        <f t="shared" si="67"/>
        <v>83</v>
      </c>
      <c r="P221" s="2">
        <f t="shared" si="68"/>
        <v>0.92753623188405798</v>
      </c>
      <c r="Q221" s="2">
        <f t="shared" si="69"/>
        <v>5.7971014492753624E-2</v>
      </c>
      <c r="T221">
        <v>83</v>
      </c>
      <c r="U221">
        <v>30</v>
      </c>
      <c r="V221">
        <v>38</v>
      </c>
      <c r="W221">
        <v>1</v>
      </c>
      <c r="X221">
        <f t="shared" ref="X221:X254" si="73">T221</f>
        <v>83</v>
      </c>
      <c r="Y221" s="2">
        <f t="shared" ref="Y221:Y254" si="74">U221/(U221+V221+W221)</f>
        <v>0.43478260869565216</v>
      </c>
      <c r="Z221" s="2">
        <f t="shared" ref="Z221:Z254" si="75">V221/(U221+V221+W221)</f>
        <v>0.55072463768115942</v>
      </c>
    </row>
    <row r="222" spans="2:26" x14ac:dyDescent="0.2">
      <c r="B222">
        <v>84</v>
      </c>
      <c r="C222">
        <v>68</v>
      </c>
      <c r="D222">
        <v>12</v>
      </c>
      <c r="E222">
        <v>0</v>
      </c>
      <c r="F222">
        <f t="shared" si="70"/>
        <v>84</v>
      </c>
      <c r="G222" s="2">
        <f t="shared" si="71"/>
        <v>0.85</v>
      </c>
      <c r="H222" s="2">
        <f t="shared" si="72"/>
        <v>0.15</v>
      </c>
      <c r="K222">
        <v>84</v>
      </c>
      <c r="L222">
        <v>75</v>
      </c>
      <c r="M222">
        <v>5</v>
      </c>
      <c r="N222">
        <v>0</v>
      </c>
      <c r="O222">
        <f t="shared" si="67"/>
        <v>84</v>
      </c>
      <c r="P222" s="2">
        <f t="shared" si="68"/>
        <v>0.9375</v>
      </c>
      <c r="Q222" s="2">
        <f t="shared" si="69"/>
        <v>6.25E-2</v>
      </c>
      <c r="T222">
        <v>84</v>
      </c>
      <c r="U222">
        <v>41</v>
      </c>
      <c r="V222">
        <v>39</v>
      </c>
      <c r="W222">
        <v>0</v>
      </c>
      <c r="X222">
        <f t="shared" si="73"/>
        <v>84</v>
      </c>
      <c r="Y222" s="2">
        <f t="shared" si="74"/>
        <v>0.51249999999999996</v>
      </c>
      <c r="Z222" s="2">
        <f t="shared" si="75"/>
        <v>0.48749999999999999</v>
      </c>
    </row>
    <row r="223" spans="2:26" x14ac:dyDescent="0.2">
      <c r="B223">
        <v>85</v>
      </c>
      <c r="C223">
        <v>47</v>
      </c>
      <c r="D223">
        <v>17</v>
      </c>
      <c r="E223">
        <v>0</v>
      </c>
      <c r="F223">
        <f t="shared" si="70"/>
        <v>85</v>
      </c>
      <c r="G223" s="2">
        <f t="shared" si="71"/>
        <v>0.734375</v>
      </c>
      <c r="H223" s="2">
        <f t="shared" si="72"/>
        <v>0.265625</v>
      </c>
      <c r="K223">
        <v>85</v>
      </c>
      <c r="L223">
        <v>57</v>
      </c>
      <c r="M223">
        <v>7</v>
      </c>
      <c r="N223">
        <v>0</v>
      </c>
      <c r="O223">
        <f t="shared" si="67"/>
        <v>85</v>
      </c>
      <c r="P223" s="2">
        <f t="shared" si="68"/>
        <v>0.890625</v>
      </c>
      <c r="Q223" s="2">
        <f t="shared" si="69"/>
        <v>0.109375</v>
      </c>
      <c r="T223">
        <v>85</v>
      </c>
      <c r="U223">
        <v>28</v>
      </c>
      <c r="V223">
        <v>36</v>
      </c>
      <c r="W223">
        <v>0</v>
      </c>
      <c r="X223">
        <f t="shared" si="73"/>
        <v>85</v>
      </c>
      <c r="Y223" s="2">
        <f t="shared" si="74"/>
        <v>0.4375</v>
      </c>
      <c r="Z223" s="2">
        <f t="shared" si="75"/>
        <v>0.5625</v>
      </c>
    </row>
    <row r="224" spans="2:26" x14ac:dyDescent="0.2">
      <c r="B224">
        <v>86</v>
      </c>
      <c r="C224">
        <v>29</v>
      </c>
      <c r="D224">
        <v>7</v>
      </c>
      <c r="E224">
        <v>0</v>
      </c>
      <c r="F224">
        <f t="shared" si="70"/>
        <v>86</v>
      </c>
      <c r="G224" s="2">
        <f t="shared" si="71"/>
        <v>0.80555555555555558</v>
      </c>
      <c r="H224" s="2">
        <f t="shared" si="72"/>
        <v>0.19444444444444445</v>
      </c>
      <c r="K224">
        <v>86</v>
      </c>
      <c r="L224">
        <v>33</v>
      </c>
      <c r="M224">
        <v>3</v>
      </c>
      <c r="N224">
        <v>0</v>
      </c>
      <c r="O224">
        <f t="shared" si="67"/>
        <v>86</v>
      </c>
      <c r="P224" s="2">
        <f t="shared" si="68"/>
        <v>0.91666666666666663</v>
      </c>
      <c r="Q224" s="2">
        <f t="shared" si="69"/>
        <v>8.3333333333333329E-2</v>
      </c>
      <c r="T224">
        <v>86</v>
      </c>
      <c r="U224">
        <v>17</v>
      </c>
      <c r="V224">
        <v>19</v>
      </c>
      <c r="W224">
        <v>0</v>
      </c>
      <c r="X224">
        <f t="shared" si="73"/>
        <v>86</v>
      </c>
      <c r="Y224" s="2">
        <f t="shared" si="74"/>
        <v>0.47222222222222221</v>
      </c>
      <c r="Z224" s="2">
        <f t="shared" si="75"/>
        <v>0.52777777777777779</v>
      </c>
    </row>
    <row r="225" spans="2:26" x14ac:dyDescent="0.2">
      <c r="B225">
        <v>87</v>
      </c>
      <c r="C225">
        <v>33</v>
      </c>
      <c r="D225">
        <v>10</v>
      </c>
      <c r="E225">
        <v>0</v>
      </c>
      <c r="F225">
        <f t="shared" si="70"/>
        <v>87</v>
      </c>
      <c r="G225" s="2">
        <f t="shared" si="71"/>
        <v>0.76744186046511631</v>
      </c>
      <c r="H225" s="2">
        <f t="shared" si="72"/>
        <v>0.23255813953488372</v>
      </c>
      <c r="K225">
        <v>87</v>
      </c>
      <c r="L225">
        <v>41</v>
      </c>
      <c r="M225">
        <v>2</v>
      </c>
      <c r="N225">
        <v>0</v>
      </c>
      <c r="O225">
        <f t="shared" ref="O225:O254" si="76">K225</f>
        <v>87</v>
      </c>
      <c r="P225" s="2">
        <f t="shared" ref="P225:P254" si="77">L225/(L225+M225+N225)</f>
        <v>0.95348837209302328</v>
      </c>
      <c r="Q225" s="2">
        <f t="shared" ref="Q225:Q254" si="78">M225/(L225+M225+N225)</f>
        <v>4.6511627906976744E-2</v>
      </c>
      <c r="T225">
        <v>87</v>
      </c>
      <c r="U225">
        <v>16</v>
      </c>
      <c r="V225">
        <v>27</v>
      </c>
      <c r="W225">
        <v>0</v>
      </c>
      <c r="X225">
        <f t="shared" si="73"/>
        <v>87</v>
      </c>
      <c r="Y225" s="2">
        <f t="shared" si="74"/>
        <v>0.37209302325581395</v>
      </c>
      <c r="Z225" s="2">
        <f t="shared" si="75"/>
        <v>0.62790697674418605</v>
      </c>
    </row>
    <row r="226" spans="2:26" x14ac:dyDescent="0.2">
      <c r="B226">
        <v>88</v>
      </c>
      <c r="C226">
        <v>29</v>
      </c>
      <c r="D226">
        <v>5</v>
      </c>
      <c r="E226">
        <v>0</v>
      </c>
      <c r="F226">
        <f t="shared" si="70"/>
        <v>88</v>
      </c>
      <c r="G226" s="2">
        <f t="shared" si="71"/>
        <v>0.8529411764705882</v>
      </c>
      <c r="H226" s="2">
        <f t="shared" si="72"/>
        <v>0.14705882352941177</v>
      </c>
      <c r="K226">
        <v>88</v>
      </c>
      <c r="L226">
        <v>32</v>
      </c>
      <c r="M226">
        <v>2</v>
      </c>
      <c r="N226">
        <v>0</v>
      </c>
      <c r="O226">
        <f t="shared" si="76"/>
        <v>88</v>
      </c>
      <c r="P226" s="2">
        <f t="shared" si="77"/>
        <v>0.94117647058823528</v>
      </c>
      <c r="Q226" s="2">
        <f t="shared" si="78"/>
        <v>5.8823529411764705E-2</v>
      </c>
      <c r="T226">
        <v>88</v>
      </c>
      <c r="U226">
        <v>18</v>
      </c>
      <c r="V226">
        <v>16</v>
      </c>
      <c r="W226">
        <v>0</v>
      </c>
      <c r="X226">
        <f t="shared" si="73"/>
        <v>88</v>
      </c>
      <c r="Y226" s="2">
        <f t="shared" si="74"/>
        <v>0.52941176470588236</v>
      </c>
      <c r="Z226" s="2">
        <f t="shared" si="75"/>
        <v>0.47058823529411764</v>
      </c>
    </row>
    <row r="227" spans="2:26" x14ac:dyDescent="0.2">
      <c r="B227">
        <v>89</v>
      </c>
      <c r="C227">
        <v>24</v>
      </c>
      <c r="D227">
        <v>5</v>
      </c>
      <c r="E227">
        <v>0</v>
      </c>
      <c r="F227">
        <f t="shared" si="70"/>
        <v>89</v>
      </c>
      <c r="G227" s="2">
        <f t="shared" si="71"/>
        <v>0.82758620689655171</v>
      </c>
      <c r="H227" s="2">
        <f t="shared" si="72"/>
        <v>0.17241379310344829</v>
      </c>
      <c r="K227">
        <v>89</v>
      </c>
      <c r="L227">
        <v>27</v>
      </c>
      <c r="M227">
        <v>2</v>
      </c>
      <c r="N227">
        <v>0</v>
      </c>
      <c r="O227">
        <f t="shared" si="76"/>
        <v>89</v>
      </c>
      <c r="P227" s="2">
        <f t="shared" si="77"/>
        <v>0.93103448275862066</v>
      </c>
      <c r="Q227" s="2">
        <f t="shared" si="78"/>
        <v>6.8965517241379309E-2</v>
      </c>
      <c r="T227">
        <v>89</v>
      </c>
      <c r="U227">
        <v>16</v>
      </c>
      <c r="V227">
        <v>13</v>
      </c>
      <c r="W227">
        <v>0</v>
      </c>
      <c r="X227">
        <f t="shared" si="73"/>
        <v>89</v>
      </c>
      <c r="Y227" s="2">
        <f t="shared" si="74"/>
        <v>0.55172413793103448</v>
      </c>
      <c r="Z227" s="2">
        <f t="shared" si="75"/>
        <v>0.44827586206896552</v>
      </c>
    </row>
    <row r="228" spans="2:26" x14ac:dyDescent="0.2">
      <c r="B228">
        <v>90</v>
      </c>
      <c r="C228">
        <v>23</v>
      </c>
      <c r="D228">
        <v>7</v>
      </c>
      <c r="E228">
        <v>0</v>
      </c>
      <c r="F228">
        <f t="shared" si="70"/>
        <v>90</v>
      </c>
      <c r="G228" s="2">
        <f t="shared" si="71"/>
        <v>0.76666666666666672</v>
      </c>
      <c r="H228" s="2">
        <f t="shared" si="72"/>
        <v>0.23333333333333334</v>
      </c>
      <c r="K228">
        <v>90</v>
      </c>
      <c r="L228">
        <v>28</v>
      </c>
      <c r="M228">
        <v>2</v>
      </c>
      <c r="N228">
        <v>0</v>
      </c>
      <c r="O228">
        <f t="shared" si="76"/>
        <v>90</v>
      </c>
      <c r="P228" s="2">
        <f t="shared" si="77"/>
        <v>0.93333333333333335</v>
      </c>
      <c r="Q228" s="2">
        <f t="shared" si="78"/>
        <v>6.6666666666666666E-2</v>
      </c>
      <c r="T228">
        <v>90</v>
      </c>
      <c r="U228">
        <v>12</v>
      </c>
      <c r="V228">
        <v>18</v>
      </c>
      <c r="W228">
        <v>0</v>
      </c>
      <c r="X228">
        <f t="shared" si="73"/>
        <v>90</v>
      </c>
      <c r="Y228" s="2">
        <f t="shared" si="74"/>
        <v>0.4</v>
      </c>
      <c r="Z228" s="2">
        <f t="shared" si="75"/>
        <v>0.6</v>
      </c>
    </row>
    <row r="229" spans="2:26" x14ac:dyDescent="0.2">
      <c r="B229">
        <v>91</v>
      </c>
      <c r="C229">
        <v>19</v>
      </c>
      <c r="D229">
        <v>6</v>
      </c>
      <c r="E229">
        <v>0</v>
      </c>
      <c r="F229">
        <f t="shared" si="70"/>
        <v>91</v>
      </c>
      <c r="G229" s="2">
        <f t="shared" si="71"/>
        <v>0.76</v>
      </c>
      <c r="H229" s="2">
        <f t="shared" si="72"/>
        <v>0.24</v>
      </c>
      <c r="K229">
        <v>91</v>
      </c>
      <c r="L229">
        <v>23</v>
      </c>
      <c r="M229">
        <v>2</v>
      </c>
      <c r="N229">
        <v>0</v>
      </c>
      <c r="O229">
        <f t="shared" si="76"/>
        <v>91</v>
      </c>
      <c r="P229" s="2">
        <f t="shared" si="77"/>
        <v>0.92</v>
      </c>
      <c r="Q229" s="2">
        <f t="shared" si="78"/>
        <v>0.08</v>
      </c>
      <c r="T229">
        <v>91</v>
      </c>
      <c r="U229">
        <v>12</v>
      </c>
      <c r="V229">
        <v>13</v>
      </c>
      <c r="W229">
        <v>0</v>
      </c>
      <c r="X229">
        <f t="shared" si="73"/>
        <v>91</v>
      </c>
      <c r="Y229" s="2">
        <f t="shared" si="74"/>
        <v>0.48</v>
      </c>
      <c r="Z229" s="2">
        <f t="shared" si="75"/>
        <v>0.52</v>
      </c>
    </row>
    <row r="230" spans="2:26" x14ac:dyDescent="0.2">
      <c r="B230">
        <v>92</v>
      </c>
      <c r="C230">
        <v>12</v>
      </c>
      <c r="D230">
        <v>2</v>
      </c>
      <c r="E230">
        <v>0</v>
      </c>
      <c r="F230">
        <f t="shared" si="70"/>
        <v>92</v>
      </c>
      <c r="G230" s="2">
        <f t="shared" si="71"/>
        <v>0.8571428571428571</v>
      </c>
      <c r="H230" s="2">
        <f t="shared" si="72"/>
        <v>0.14285714285714285</v>
      </c>
      <c r="K230">
        <v>92</v>
      </c>
      <c r="L230">
        <v>12</v>
      </c>
      <c r="M230">
        <v>2</v>
      </c>
      <c r="N230">
        <v>0</v>
      </c>
      <c r="O230">
        <f t="shared" si="76"/>
        <v>92</v>
      </c>
      <c r="P230" s="2">
        <f t="shared" si="77"/>
        <v>0.8571428571428571</v>
      </c>
      <c r="Q230" s="2">
        <f t="shared" si="78"/>
        <v>0.14285714285714285</v>
      </c>
      <c r="T230">
        <v>92</v>
      </c>
      <c r="U230">
        <v>7</v>
      </c>
      <c r="V230">
        <v>7</v>
      </c>
      <c r="W230">
        <v>0</v>
      </c>
      <c r="X230">
        <f t="shared" si="73"/>
        <v>92</v>
      </c>
      <c r="Y230" s="2">
        <f t="shared" si="74"/>
        <v>0.5</v>
      </c>
      <c r="Z230" s="2">
        <f t="shared" si="75"/>
        <v>0.5</v>
      </c>
    </row>
    <row r="231" spans="2:26" x14ac:dyDescent="0.2">
      <c r="B231">
        <v>93</v>
      </c>
      <c r="C231">
        <v>15</v>
      </c>
      <c r="D231">
        <v>6</v>
      </c>
      <c r="E231">
        <v>0</v>
      </c>
      <c r="F231">
        <f t="shared" si="70"/>
        <v>93</v>
      </c>
      <c r="G231" s="2">
        <f t="shared" si="71"/>
        <v>0.7142857142857143</v>
      </c>
      <c r="H231" s="2">
        <f t="shared" si="72"/>
        <v>0.2857142857142857</v>
      </c>
      <c r="K231">
        <v>93</v>
      </c>
      <c r="L231">
        <v>19</v>
      </c>
      <c r="M231">
        <v>2</v>
      </c>
      <c r="N231">
        <v>0</v>
      </c>
      <c r="O231">
        <f t="shared" si="76"/>
        <v>93</v>
      </c>
      <c r="P231" s="2">
        <f t="shared" si="77"/>
        <v>0.90476190476190477</v>
      </c>
      <c r="Q231" s="2">
        <f t="shared" si="78"/>
        <v>9.5238095238095233E-2</v>
      </c>
      <c r="T231">
        <v>93</v>
      </c>
      <c r="U231">
        <v>8</v>
      </c>
      <c r="V231">
        <v>13</v>
      </c>
      <c r="W231">
        <v>0</v>
      </c>
      <c r="X231">
        <f t="shared" si="73"/>
        <v>93</v>
      </c>
      <c r="Y231" s="2">
        <f t="shared" si="74"/>
        <v>0.38095238095238093</v>
      </c>
      <c r="Z231" s="2">
        <f t="shared" si="75"/>
        <v>0.61904761904761907</v>
      </c>
    </row>
    <row r="232" spans="2:26" x14ac:dyDescent="0.2">
      <c r="B232">
        <v>94</v>
      </c>
      <c r="C232">
        <v>9</v>
      </c>
      <c r="D232">
        <v>3</v>
      </c>
      <c r="E232">
        <v>0</v>
      </c>
      <c r="F232">
        <f t="shared" si="70"/>
        <v>94</v>
      </c>
      <c r="G232" s="2">
        <f t="shared" si="71"/>
        <v>0.75</v>
      </c>
      <c r="H232" s="2">
        <f t="shared" si="72"/>
        <v>0.25</v>
      </c>
      <c r="K232">
        <v>94</v>
      </c>
      <c r="L232">
        <v>12</v>
      </c>
      <c r="M232">
        <v>0</v>
      </c>
      <c r="N232">
        <v>0</v>
      </c>
      <c r="O232">
        <f t="shared" si="76"/>
        <v>94</v>
      </c>
      <c r="P232" s="2">
        <f t="shared" si="77"/>
        <v>1</v>
      </c>
      <c r="Q232" s="2">
        <f t="shared" si="78"/>
        <v>0</v>
      </c>
      <c r="T232">
        <v>94</v>
      </c>
      <c r="U232">
        <v>6</v>
      </c>
      <c r="V232">
        <v>6</v>
      </c>
      <c r="W232">
        <v>0</v>
      </c>
      <c r="X232">
        <f t="shared" si="73"/>
        <v>94</v>
      </c>
      <c r="Y232" s="2">
        <f t="shared" si="74"/>
        <v>0.5</v>
      </c>
      <c r="Z232" s="2">
        <f t="shared" si="75"/>
        <v>0.5</v>
      </c>
    </row>
    <row r="233" spans="2:26" x14ac:dyDescent="0.2">
      <c r="B233">
        <v>95</v>
      </c>
      <c r="C233">
        <v>5</v>
      </c>
      <c r="D233">
        <v>1</v>
      </c>
      <c r="E233">
        <v>0</v>
      </c>
      <c r="F233">
        <f t="shared" si="70"/>
        <v>95</v>
      </c>
      <c r="G233" s="2">
        <f t="shared" si="71"/>
        <v>0.83333333333333337</v>
      </c>
      <c r="H233" s="2">
        <f t="shared" si="72"/>
        <v>0.16666666666666666</v>
      </c>
      <c r="K233">
        <v>95</v>
      </c>
      <c r="L233">
        <v>6</v>
      </c>
      <c r="M233">
        <v>0</v>
      </c>
      <c r="N233">
        <v>0</v>
      </c>
      <c r="O233">
        <f t="shared" si="76"/>
        <v>95</v>
      </c>
      <c r="P233" s="2">
        <f t="shared" si="77"/>
        <v>1</v>
      </c>
      <c r="Q233" s="2">
        <f t="shared" si="78"/>
        <v>0</v>
      </c>
      <c r="T233">
        <v>95</v>
      </c>
      <c r="U233">
        <v>0</v>
      </c>
      <c r="V233">
        <v>6</v>
      </c>
      <c r="W233">
        <v>0</v>
      </c>
      <c r="X233">
        <f t="shared" si="73"/>
        <v>95</v>
      </c>
      <c r="Y233" s="2">
        <f t="shared" si="74"/>
        <v>0</v>
      </c>
      <c r="Z233" s="2">
        <f t="shared" si="75"/>
        <v>1</v>
      </c>
    </row>
    <row r="234" spans="2:26" x14ac:dyDescent="0.2">
      <c r="B234">
        <v>96</v>
      </c>
      <c r="C234">
        <v>8</v>
      </c>
      <c r="D234">
        <v>1</v>
      </c>
      <c r="E234">
        <v>0</v>
      </c>
      <c r="F234">
        <f t="shared" si="70"/>
        <v>96</v>
      </c>
      <c r="G234" s="2">
        <f t="shared" si="71"/>
        <v>0.88888888888888884</v>
      </c>
      <c r="H234" s="2">
        <f t="shared" si="72"/>
        <v>0.1111111111111111</v>
      </c>
      <c r="K234">
        <v>96</v>
      </c>
      <c r="L234">
        <v>9</v>
      </c>
      <c r="M234">
        <v>0</v>
      </c>
      <c r="N234">
        <v>0</v>
      </c>
      <c r="O234">
        <f t="shared" si="76"/>
        <v>96</v>
      </c>
      <c r="P234" s="2">
        <f t="shared" si="77"/>
        <v>1</v>
      </c>
      <c r="Q234" s="2">
        <f t="shared" si="78"/>
        <v>0</v>
      </c>
      <c r="T234">
        <v>96</v>
      </c>
      <c r="U234">
        <v>4</v>
      </c>
      <c r="V234">
        <v>5</v>
      </c>
      <c r="W234">
        <v>0</v>
      </c>
      <c r="X234">
        <f t="shared" si="73"/>
        <v>96</v>
      </c>
      <c r="Y234" s="2">
        <f t="shared" si="74"/>
        <v>0.44444444444444442</v>
      </c>
      <c r="Z234" s="2">
        <f t="shared" si="75"/>
        <v>0.55555555555555558</v>
      </c>
    </row>
    <row r="235" spans="2:26" x14ac:dyDescent="0.2">
      <c r="B235">
        <v>97</v>
      </c>
      <c r="C235">
        <v>3</v>
      </c>
      <c r="D235">
        <v>0</v>
      </c>
      <c r="E235">
        <v>0</v>
      </c>
      <c r="F235">
        <f t="shared" si="70"/>
        <v>97</v>
      </c>
      <c r="G235" s="2">
        <f t="shared" si="71"/>
        <v>1</v>
      </c>
      <c r="H235" s="2">
        <f t="shared" si="72"/>
        <v>0</v>
      </c>
      <c r="K235">
        <v>97</v>
      </c>
      <c r="L235">
        <v>3</v>
      </c>
      <c r="M235">
        <v>0</v>
      </c>
      <c r="N235">
        <v>0</v>
      </c>
      <c r="O235">
        <f t="shared" si="76"/>
        <v>97</v>
      </c>
      <c r="P235" s="2">
        <f t="shared" si="77"/>
        <v>1</v>
      </c>
      <c r="Q235" s="2">
        <f t="shared" si="78"/>
        <v>0</v>
      </c>
      <c r="T235">
        <v>97</v>
      </c>
      <c r="U235">
        <v>2</v>
      </c>
      <c r="V235">
        <v>1</v>
      </c>
      <c r="W235">
        <v>0</v>
      </c>
      <c r="X235">
        <f t="shared" si="73"/>
        <v>97</v>
      </c>
      <c r="Y235" s="2">
        <f t="shared" si="74"/>
        <v>0.66666666666666663</v>
      </c>
      <c r="Z235" s="2">
        <f t="shared" si="75"/>
        <v>0.33333333333333331</v>
      </c>
    </row>
    <row r="236" spans="2:26" x14ac:dyDescent="0.2">
      <c r="B236">
        <v>98</v>
      </c>
      <c r="C236">
        <v>5</v>
      </c>
      <c r="D236">
        <v>1</v>
      </c>
      <c r="E236">
        <v>0</v>
      </c>
      <c r="F236">
        <f t="shared" si="70"/>
        <v>98</v>
      </c>
      <c r="G236" s="2">
        <f t="shared" si="71"/>
        <v>0.83333333333333337</v>
      </c>
      <c r="H236" s="2">
        <f t="shared" si="72"/>
        <v>0.16666666666666666</v>
      </c>
      <c r="K236">
        <v>98</v>
      </c>
      <c r="L236">
        <v>6</v>
      </c>
      <c r="M236">
        <v>0</v>
      </c>
      <c r="N236">
        <v>0</v>
      </c>
      <c r="O236">
        <f t="shared" si="76"/>
        <v>98</v>
      </c>
      <c r="P236" s="2">
        <f t="shared" si="77"/>
        <v>1</v>
      </c>
      <c r="Q236" s="2">
        <f t="shared" si="78"/>
        <v>0</v>
      </c>
      <c r="T236">
        <v>98</v>
      </c>
      <c r="U236">
        <v>4</v>
      </c>
      <c r="V236">
        <v>2</v>
      </c>
      <c r="W236">
        <v>0</v>
      </c>
      <c r="X236">
        <f t="shared" si="73"/>
        <v>98</v>
      </c>
      <c r="Y236" s="2">
        <f t="shared" si="74"/>
        <v>0.66666666666666663</v>
      </c>
      <c r="Z236" s="2">
        <f t="shared" si="75"/>
        <v>0.33333333333333331</v>
      </c>
    </row>
    <row r="237" spans="2:26" x14ac:dyDescent="0.2">
      <c r="B237">
        <v>99</v>
      </c>
      <c r="C237">
        <v>6</v>
      </c>
      <c r="D237">
        <v>1</v>
      </c>
      <c r="E237">
        <v>0</v>
      </c>
      <c r="F237">
        <f t="shared" si="70"/>
        <v>99</v>
      </c>
      <c r="G237" s="2">
        <f t="shared" si="71"/>
        <v>0.8571428571428571</v>
      </c>
      <c r="H237" s="2">
        <f t="shared" si="72"/>
        <v>0.14285714285714285</v>
      </c>
      <c r="K237">
        <v>99</v>
      </c>
      <c r="L237">
        <v>7</v>
      </c>
      <c r="M237">
        <v>0</v>
      </c>
      <c r="N237">
        <v>0</v>
      </c>
      <c r="O237">
        <f t="shared" si="76"/>
        <v>99</v>
      </c>
      <c r="P237" s="2">
        <f t="shared" si="77"/>
        <v>1</v>
      </c>
      <c r="Q237" s="2">
        <f t="shared" si="78"/>
        <v>0</v>
      </c>
      <c r="T237">
        <v>99</v>
      </c>
      <c r="U237">
        <v>3</v>
      </c>
      <c r="V237">
        <v>4</v>
      </c>
      <c r="W237">
        <v>0</v>
      </c>
      <c r="X237">
        <f t="shared" si="73"/>
        <v>99</v>
      </c>
      <c r="Y237" s="2">
        <f t="shared" si="74"/>
        <v>0.42857142857142855</v>
      </c>
      <c r="Z237" s="2">
        <f t="shared" si="75"/>
        <v>0.5714285714285714</v>
      </c>
    </row>
    <row r="238" spans="2:26" x14ac:dyDescent="0.2">
      <c r="B238">
        <v>100</v>
      </c>
      <c r="C238">
        <v>3</v>
      </c>
      <c r="D238">
        <v>4</v>
      </c>
      <c r="E238">
        <v>0</v>
      </c>
      <c r="F238">
        <f t="shared" si="70"/>
        <v>100</v>
      </c>
      <c r="G238" s="2">
        <f t="shared" si="71"/>
        <v>0.42857142857142855</v>
      </c>
      <c r="H238" s="2">
        <f t="shared" si="72"/>
        <v>0.5714285714285714</v>
      </c>
      <c r="K238">
        <v>100</v>
      </c>
      <c r="L238">
        <v>6</v>
      </c>
      <c r="M238">
        <v>1</v>
      </c>
      <c r="N238">
        <v>0</v>
      </c>
      <c r="O238">
        <f t="shared" si="76"/>
        <v>100</v>
      </c>
      <c r="P238" s="2">
        <f t="shared" si="77"/>
        <v>0.8571428571428571</v>
      </c>
      <c r="Q238" s="2">
        <f t="shared" si="78"/>
        <v>0.14285714285714285</v>
      </c>
      <c r="T238">
        <v>100</v>
      </c>
      <c r="U238">
        <v>3</v>
      </c>
      <c r="V238">
        <v>4</v>
      </c>
      <c r="W238">
        <v>0</v>
      </c>
      <c r="X238">
        <f t="shared" si="73"/>
        <v>100</v>
      </c>
      <c r="Y238" s="2">
        <f t="shared" si="74"/>
        <v>0.42857142857142855</v>
      </c>
      <c r="Z238" s="2">
        <f t="shared" si="75"/>
        <v>0.5714285714285714</v>
      </c>
    </row>
    <row r="239" spans="2:26" x14ac:dyDescent="0.2">
      <c r="B239">
        <v>101</v>
      </c>
      <c r="C239">
        <v>6</v>
      </c>
      <c r="D239">
        <v>2</v>
      </c>
      <c r="E239">
        <v>1</v>
      </c>
      <c r="F239">
        <f t="shared" si="70"/>
        <v>101</v>
      </c>
      <c r="G239" s="2">
        <f t="shared" si="71"/>
        <v>0.66666666666666663</v>
      </c>
      <c r="H239" s="2">
        <f t="shared" si="72"/>
        <v>0.22222222222222221</v>
      </c>
      <c r="K239">
        <v>101</v>
      </c>
      <c r="L239">
        <v>6</v>
      </c>
      <c r="M239">
        <v>2</v>
      </c>
      <c r="N239">
        <v>1</v>
      </c>
      <c r="O239">
        <f t="shared" si="76"/>
        <v>101</v>
      </c>
      <c r="P239" s="2">
        <f t="shared" si="77"/>
        <v>0.66666666666666663</v>
      </c>
      <c r="Q239" s="2">
        <f t="shared" si="78"/>
        <v>0.22222222222222221</v>
      </c>
      <c r="T239">
        <v>101</v>
      </c>
      <c r="U239">
        <v>3</v>
      </c>
      <c r="V239">
        <v>5</v>
      </c>
      <c r="W239">
        <v>1</v>
      </c>
      <c r="X239">
        <f t="shared" si="73"/>
        <v>101</v>
      </c>
      <c r="Y239" s="2">
        <f t="shared" si="74"/>
        <v>0.33333333333333331</v>
      </c>
      <c r="Z239" s="2">
        <f t="shared" si="75"/>
        <v>0.55555555555555558</v>
      </c>
    </row>
    <row r="240" spans="2:26" x14ac:dyDescent="0.2">
      <c r="B240">
        <v>102</v>
      </c>
      <c r="C240">
        <v>3</v>
      </c>
      <c r="D240">
        <v>0</v>
      </c>
      <c r="E240">
        <v>0</v>
      </c>
      <c r="F240">
        <f t="shared" si="70"/>
        <v>102</v>
      </c>
      <c r="G240" s="2">
        <f t="shared" si="71"/>
        <v>1</v>
      </c>
      <c r="H240" s="2">
        <f t="shared" si="72"/>
        <v>0</v>
      </c>
      <c r="K240">
        <v>102</v>
      </c>
      <c r="L240">
        <v>3</v>
      </c>
      <c r="M240">
        <v>0</v>
      </c>
      <c r="N240">
        <v>0</v>
      </c>
      <c r="O240">
        <f t="shared" si="76"/>
        <v>102</v>
      </c>
      <c r="P240" s="2">
        <f t="shared" si="77"/>
        <v>1</v>
      </c>
      <c r="Q240" s="2">
        <f t="shared" si="78"/>
        <v>0</v>
      </c>
      <c r="T240">
        <v>102</v>
      </c>
      <c r="U240">
        <v>2</v>
      </c>
      <c r="V240">
        <v>1</v>
      </c>
      <c r="W240">
        <v>0</v>
      </c>
      <c r="X240">
        <f t="shared" si="73"/>
        <v>102</v>
      </c>
      <c r="Y240" s="2">
        <f t="shared" si="74"/>
        <v>0.66666666666666663</v>
      </c>
      <c r="Z240" s="2">
        <f t="shared" si="75"/>
        <v>0.33333333333333331</v>
      </c>
    </row>
    <row r="241" spans="2:26" x14ac:dyDescent="0.2">
      <c r="B241">
        <v>103</v>
      </c>
      <c r="C241">
        <v>4</v>
      </c>
      <c r="D241">
        <v>0</v>
      </c>
      <c r="E241">
        <v>0</v>
      </c>
      <c r="F241">
        <f t="shared" si="70"/>
        <v>103</v>
      </c>
      <c r="G241" s="2">
        <f t="shared" si="71"/>
        <v>1</v>
      </c>
      <c r="H241" s="2">
        <f t="shared" si="72"/>
        <v>0</v>
      </c>
      <c r="K241">
        <v>103</v>
      </c>
      <c r="L241">
        <v>4</v>
      </c>
      <c r="M241">
        <v>0</v>
      </c>
      <c r="N241">
        <v>0</v>
      </c>
      <c r="O241">
        <f t="shared" si="76"/>
        <v>103</v>
      </c>
      <c r="P241" s="2">
        <f t="shared" si="77"/>
        <v>1</v>
      </c>
      <c r="Q241" s="2">
        <f t="shared" si="78"/>
        <v>0</v>
      </c>
      <c r="T241">
        <v>103</v>
      </c>
      <c r="U241">
        <v>3</v>
      </c>
      <c r="V241">
        <v>1</v>
      </c>
      <c r="W241">
        <v>0</v>
      </c>
      <c r="X241">
        <f t="shared" si="73"/>
        <v>103</v>
      </c>
      <c r="Y241" s="2">
        <f t="shared" si="74"/>
        <v>0.75</v>
      </c>
      <c r="Z241" s="2">
        <f t="shared" si="75"/>
        <v>0.25</v>
      </c>
    </row>
    <row r="242" spans="2:26" x14ac:dyDescent="0.2">
      <c r="B242">
        <v>104</v>
      </c>
      <c r="C242">
        <v>3</v>
      </c>
      <c r="D242">
        <v>0</v>
      </c>
      <c r="E242">
        <v>0</v>
      </c>
      <c r="F242">
        <f t="shared" si="70"/>
        <v>104</v>
      </c>
      <c r="G242" s="2">
        <f t="shared" si="71"/>
        <v>1</v>
      </c>
      <c r="H242" s="2">
        <f t="shared" si="72"/>
        <v>0</v>
      </c>
      <c r="K242">
        <v>104</v>
      </c>
      <c r="L242">
        <v>3</v>
      </c>
      <c r="M242">
        <v>0</v>
      </c>
      <c r="N242">
        <v>0</v>
      </c>
      <c r="O242">
        <f t="shared" si="76"/>
        <v>104</v>
      </c>
      <c r="P242" s="2">
        <f t="shared" si="77"/>
        <v>1</v>
      </c>
      <c r="Q242" s="2">
        <f t="shared" si="78"/>
        <v>0</v>
      </c>
      <c r="T242">
        <v>104</v>
      </c>
      <c r="U242">
        <v>2</v>
      </c>
      <c r="V242">
        <v>1</v>
      </c>
      <c r="W242">
        <v>0</v>
      </c>
      <c r="X242">
        <f t="shared" si="73"/>
        <v>104</v>
      </c>
      <c r="Y242" s="2">
        <f t="shared" si="74"/>
        <v>0.66666666666666663</v>
      </c>
      <c r="Z242" s="2">
        <f t="shared" si="75"/>
        <v>0.33333333333333331</v>
      </c>
    </row>
    <row r="243" spans="2:26" x14ac:dyDescent="0.2">
      <c r="B243">
        <v>105</v>
      </c>
      <c r="C243">
        <v>4</v>
      </c>
      <c r="D243">
        <v>1</v>
      </c>
      <c r="E243">
        <v>0</v>
      </c>
      <c r="F243">
        <f t="shared" si="70"/>
        <v>105</v>
      </c>
      <c r="G243" s="2">
        <f t="shared" si="71"/>
        <v>0.8</v>
      </c>
      <c r="H243" s="2">
        <f t="shared" si="72"/>
        <v>0.2</v>
      </c>
      <c r="K243">
        <v>105</v>
      </c>
      <c r="L243">
        <v>4</v>
      </c>
      <c r="M243">
        <v>1</v>
      </c>
      <c r="N243">
        <v>0</v>
      </c>
      <c r="O243">
        <f t="shared" si="76"/>
        <v>105</v>
      </c>
      <c r="P243" s="2">
        <f t="shared" si="77"/>
        <v>0.8</v>
      </c>
      <c r="Q243" s="2">
        <f t="shared" si="78"/>
        <v>0.2</v>
      </c>
      <c r="T243">
        <v>105</v>
      </c>
      <c r="U243">
        <v>3</v>
      </c>
      <c r="V243">
        <v>2</v>
      </c>
      <c r="W243">
        <v>0</v>
      </c>
      <c r="X243">
        <f t="shared" si="73"/>
        <v>105</v>
      </c>
      <c r="Y243" s="2">
        <f t="shared" si="74"/>
        <v>0.6</v>
      </c>
      <c r="Z243" s="2">
        <f t="shared" si="75"/>
        <v>0.4</v>
      </c>
    </row>
    <row r="244" spans="2:26" x14ac:dyDescent="0.2">
      <c r="B244">
        <v>106</v>
      </c>
      <c r="C244">
        <v>2</v>
      </c>
      <c r="D244">
        <v>1</v>
      </c>
      <c r="E244">
        <v>0</v>
      </c>
      <c r="F244">
        <f t="shared" si="70"/>
        <v>106</v>
      </c>
      <c r="G244" s="2">
        <f t="shared" si="71"/>
        <v>0.66666666666666663</v>
      </c>
      <c r="H244" s="2">
        <f t="shared" si="72"/>
        <v>0.33333333333333331</v>
      </c>
      <c r="K244">
        <v>106</v>
      </c>
      <c r="L244">
        <v>3</v>
      </c>
      <c r="M244">
        <v>0</v>
      </c>
      <c r="N244">
        <v>0</v>
      </c>
      <c r="O244">
        <f t="shared" si="76"/>
        <v>106</v>
      </c>
      <c r="P244" s="2">
        <f t="shared" si="77"/>
        <v>1</v>
      </c>
      <c r="Q244" s="2">
        <f t="shared" si="78"/>
        <v>0</v>
      </c>
      <c r="T244">
        <v>106</v>
      </c>
      <c r="U244">
        <v>2</v>
      </c>
      <c r="V244">
        <v>1</v>
      </c>
      <c r="W244">
        <v>0</v>
      </c>
      <c r="X244">
        <f t="shared" si="73"/>
        <v>106</v>
      </c>
      <c r="Y244" s="2">
        <f t="shared" si="74"/>
        <v>0.66666666666666663</v>
      </c>
      <c r="Z244" s="2">
        <f t="shared" si="75"/>
        <v>0.33333333333333331</v>
      </c>
    </row>
    <row r="245" spans="2:26" x14ac:dyDescent="0.2">
      <c r="B245">
        <v>107</v>
      </c>
      <c r="C245">
        <v>1</v>
      </c>
      <c r="D245">
        <v>1</v>
      </c>
      <c r="E245">
        <v>0</v>
      </c>
      <c r="F245">
        <f t="shared" si="70"/>
        <v>107</v>
      </c>
      <c r="G245" s="2">
        <f t="shared" si="71"/>
        <v>0.5</v>
      </c>
      <c r="H245" s="2">
        <f t="shared" si="72"/>
        <v>0.5</v>
      </c>
      <c r="K245">
        <v>107</v>
      </c>
      <c r="L245">
        <v>2</v>
      </c>
      <c r="M245">
        <v>0</v>
      </c>
      <c r="N245">
        <v>0</v>
      </c>
      <c r="O245">
        <f t="shared" si="76"/>
        <v>107</v>
      </c>
      <c r="P245" s="2">
        <f t="shared" si="77"/>
        <v>1</v>
      </c>
      <c r="Q245" s="2">
        <f t="shared" si="78"/>
        <v>0</v>
      </c>
      <c r="T245">
        <v>107</v>
      </c>
      <c r="U245">
        <v>1</v>
      </c>
      <c r="V245">
        <v>1</v>
      </c>
      <c r="W245">
        <v>0</v>
      </c>
      <c r="X245">
        <f t="shared" si="73"/>
        <v>107</v>
      </c>
      <c r="Y245" s="2">
        <f t="shared" si="74"/>
        <v>0.5</v>
      </c>
      <c r="Z245" s="2">
        <f t="shared" si="75"/>
        <v>0.5</v>
      </c>
    </row>
    <row r="246" spans="2:26" x14ac:dyDescent="0.2">
      <c r="B246">
        <v>108</v>
      </c>
      <c r="C246">
        <v>5</v>
      </c>
      <c r="D246">
        <v>0</v>
      </c>
      <c r="E246">
        <v>0</v>
      </c>
      <c r="F246">
        <f t="shared" si="70"/>
        <v>108</v>
      </c>
      <c r="G246" s="2">
        <f t="shared" si="71"/>
        <v>1</v>
      </c>
      <c r="H246" s="2">
        <f t="shared" si="72"/>
        <v>0</v>
      </c>
      <c r="K246">
        <v>108</v>
      </c>
      <c r="L246">
        <v>5</v>
      </c>
      <c r="M246">
        <v>0</v>
      </c>
      <c r="N246">
        <v>0</v>
      </c>
      <c r="O246">
        <f t="shared" si="76"/>
        <v>108</v>
      </c>
      <c r="P246" s="2">
        <f t="shared" si="77"/>
        <v>1</v>
      </c>
      <c r="Q246" s="2">
        <f t="shared" si="78"/>
        <v>0</v>
      </c>
      <c r="T246">
        <v>108</v>
      </c>
      <c r="U246">
        <v>4</v>
      </c>
      <c r="V246">
        <v>1</v>
      </c>
      <c r="W246">
        <v>0</v>
      </c>
      <c r="X246">
        <f t="shared" si="73"/>
        <v>108</v>
      </c>
      <c r="Y246" s="2">
        <f t="shared" si="74"/>
        <v>0.8</v>
      </c>
      <c r="Z246" s="2">
        <f t="shared" si="75"/>
        <v>0.2</v>
      </c>
    </row>
    <row r="247" spans="2:26" x14ac:dyDescent="0.2">
      <c r="B247">
        <v>109</v>
      </c>
      <c r="C247">
        <v>1</v>
      </c>
      <c r="D247">
        <v>0</v>
      </c>
      <c r="E247">
        <v>0</v>
      </c>
      <c r="F247">
        <f t="shared" si="70"/>
        <v>109</v>
      </c>
      <c r="G247" s="2">
        <f t="shared" si="71"/>
        <v>1</v>
      </c>
      <c r="H247" s="2">
        <f t="shared" si="72"/>
        <v>0</v>
      </c>
      <c r="K247">
        <v>109</v>
      </c>
      <c r="L247">
        <v>1</v>
      </c>
      <c r="M247">
        <v>0</v>
      </c>
      <c r="N247">
        <v>0</v>
      </c>
      <c r="O247">
        <f t="shared" si="76"/>
        <v>109</v>
      </c>
      <c r="P247" s="2">
        <f t="shared" si="77"/>
        <v>1</v>
      </c>
      <c r="Q247" s="2">
        <f t="shared" si="78"/>
        <v>0</v>
      </c>
      <c r="T247">
        <v>109</v>
      </c>
      <c r="U247">
        <v>1</v>
      </c>
      <c r="V247">
        <v>0</v>
      </c>
      <c r="W247">
        <v>0</v>
      </c>
      <c r="X247">
        <f t="shared" si="73"/>
        <v>109</v>
      </c>
      <c r="Y247" s="2">
        <f t="shared" si="74"/>
        <v>1</v>
      </c>
      <c r="Z247" s="2">
        <f t="shared" si="75"/>
        <v>0</v>
      </c>
    </row>
    <row r="248" spans="2:26" x14ac:dyDescent="0.2">
      <c r="B248">
        <v>112</v>
      </c>
      <c r="C248">
        <v>1</v>
      </c>
      <c r="D248">
        <v>0</v>
      </c>
      <c r="E248">
        <v>0</v>
      </c>
      <c r="F248">
        <f t="shared" si="70"/>
        <v>112</v>
      </c>
      <c r="G248" s="2">
        <f t="shared" si="71"/>
        <v>1</v>
      </c>
      <c r="H248" s="2">
        <f t="shared" si="72"/>
        <v>0</v>
      </c>
      <c r="K248">
        <v>112</v>
      </c>
      <c r="L248">
        <v>1</v>
      </c>
      <c r="M248">
        <v>0</v>
      </c>
      <c r="N248">
        <v>0</v>
      </c>
      <c r="O248">
        <f t="shared" si="76"/>
        <v>112</v>
      </c>
      <c r="P248" s="2">
        <f t="shared" si="77"/>
        <v>1</v>
      </c>
      <c r="Q248" s="2">
        <f t="shared" si="78"/>
        <v>0</v>
      </c>
      <c r="T248">
        <v>112</v>
      </c>
      <c r="U248">
        <v>1</v>
      </c>
      <c r="V248">
        <v>0</v>
      </c>
      <c r="W248">
        <v>0</v>
      </c>
      <c r="X248">
        <f t="shared" si="73"/>
        <v>112</v>
      </c>
      <c r="Y248" s="2">
        <f t="shared" si="74"/>
        <v>1</v>
      </c>
      <c r="Z248" s="2">
        <f t="shared" si="75"/>
        <v>0</v>
      </c>
    </row>
    <row r="249" spans="2:26" x14ac:dyDescent="0.2">
      <c r="B249">
        <v>113</v>
      </c>
      <c r="C249">
        <v>2</v>
      </c>
      <c r="D249">
        <v>0</v>
      </c>
      <c r="E249">
        <v>0</v>
      </c>
      <c r="F249">
        <f t="shared" si="70"/>
        <v>113</v>
      </c>
      <c r="G249" s="2">
        <f t="shared" si="71"/>
        <v>1</v>
      </c>
      <c r="H249" s="2">
        <f t="shared" si="72"/>
        <v>0</v>
      </c>
      <c r="K249">
        <v>113</v>
      </c>
      <c r="L249">
        <v>2</v>
      </c>
      <c r="M249">
        <v>0</v>
      </c>
      <c r="N249">
        <v>0</v>
      </c>
      <c r="O249">
        <f t="shared" si="76"/>
        <v>113</v>
      </c>
      <c r="P249" s="2">
        <f t="shared" si="77"/>
        <v>1</v>
      </c>
      <c r="Q249" s="2">
        <f t="shared" si="78"/>
        <v>0</v>
      </c>
      <c r="T249">
        <v>113</v>
      </c>
      <c r="U249">
        <v>2</v>
      </c>
      <c r="V249">
        <v>0</v>
      </c>
      <c r="W249">
        <v>0</v>
      </c>
      <c r="X249">
        <f t="shared" si="73"/>
        <v>113</v>
      </c>
      <c r="Y249" s="2">
        <f t="shared" si="74"/>
        <v>1</v>
      </c>
      <c r="Z249" s="2">
        <f t="shared" si="75"/>
        <v>0</v>
      </c>
    </row>
    <row r="250" spans="2:26" x14ac:dyDescent="0.2">
      <c r="B250">
        <v>116</v>
      </c>
      <c r="C250">
        <v>1</v>
      </c>
      <c r="D250">
        <v>0</v>
      </c>
      <c r="E250">
        <v>0</v>
      </c>
      <c r="F250">
        <f t="shared" si="70"/>
        <v>116</v>
      </c>
      <c r="G250" s="2">
        <f t="shared" si="71"/>
        <v>1</v>
      </c>
      <c r="H250" s="2">
        <f t="shared" si="72"/>
        <v>0</v>
      </c>
      <c r="K250">
        <v>116</v>
      </c>
      <c r="L250">
        <v>1</v>
      </c>
      <c r="M250">
        <v>0</v>
      </c>
      <c r="N250">
        <v>0</v>
      </c>
      <c r="O250">
        <f t="shared" si="76"/>
        <v>116</v>
      </c>
      <c r="P250" s="2">
        <f t="shared" si="77"/>
        <v>1</v>
      </c>
      <c r="Q250" s="2">
        <f t="shared" si="78"/>
        <v>0</v>
      </c>
      <c r="T250">
        <v>116</v>
      </c>
      <c r="U250">
        <v>1</v>
      </c>
      <c r="V250">
        <v>0</v>
      </c>
      <c r="W250">
        <v>0</v>
      </c>
      <c r="X250">
        <f t="shared" si="73"/>
        <v>116</v>
      </c>
      <c r="Y250" s="2">
        <f t="shared" si="74"/>
        <v>1</v>
      </c>
      <c r="Z250" s="2">
        <f t="shared" si="75"/>
        <v>0</v>
      </c>
    </row>
    <row r="251" spans="2:26" x14ac:dyDescent="0.2">
      <c r="B251">
        <v>118</v>
      </c>
      <c r="C251">
        <v>1</v>
      </c>
      <c r="D251">
        <v>0</v>
      </c>
      <c r="E251">
        <v>0</v>
      </c>
      <c r="F251">
        <f t="shared" si="70"/>
        <v>118</v>
      </c>
      <c r="G251" s="2">
        <f t="shared" si="71"/>
        <v>1</v>
      </c>
      <c r="H251" s="2">
        <f t="shared" si="72"/>
        <v>0</v>
      </c>
      <c r="K251">
        <v>118</v>
      </c>
      <c r="L251">
        <v>1</v>
      </c>
      <c r="M251">
        <v>0</v>
      </c>
      <c r="N251">
        <v>0</v>
      </c>
      <c r="O251">
        <f t="shared" si="76"/>
        <v>118</v>
      </c>
      <c r="P251" s="2">
        <f t="shared" si="77"/>
        <v>1</v>
      </c>
      <c r="Q251" s="2">
        <f t="shared" si="78"/>
        <v>0</v>
      </c>
      <c r="T251">
        <v>118</v>
      </c>
      <c r="U251">
        <v>1</v>
      </c>
      <c r="V251">
        <v>0</v>
      </c>
      <c r="W251">
        <v>0</v>
      </c>
      <c r="X251">
        <f t="shared" si="73"/>
        <v>118</v>
      </c>
      <c r="Y251" s="2">
        <f t="shared" si="74"/>
        <v>1</v>
      </c>
      <c r="Z251" s="2">
        <f t="shared" si="75"/>
        <v>0</v>
      </c>
    </row>
    <row r="252" spans="2:26" x14ac:dyDescent="0.2">
      <c r="B252">
        <v>122</v>
      </c>
      <c r="C252">
        <v>0</v>
      </c>
      <c r="D252">
        <v>1</v>
      </c>
      <c r="E252">
        <v>0</v>
      </c>
      <c r="F252">
        <f t="shared" si="70"/>
        <v>122</v>
      </c>
      <c r="G252" s="2">
        <f t="shared" si="71"/>
        <v>0</v>
      </c>
      <c r="H252" s="2">
        <f t="shared" si="72"/>
        <v>1</v>
      </c>
      <c r="K252">
        <v>122</v>
      </c>
      <c r="L252">
        <v>0</v>
      </c>
      <c r="M252">
        <v>1</v>
      </c>
      <c r="N252">
        <v>0</v>
      </c>
      <c r="O252">
        <f t="shared" si="76"/>
        <v>122</v>
      </c>
      <c r="P252" s="2">
        <f t="shared" si="77"/>
        <v>0</v>
      </c>
      <c r="Q252" s="2">
        <f t="shared" si="78"/>
        <v>1</v>
      </c>
      <c r="T252">
        <v>122</v>
      </c>
      <c r="U252">
        <v>0</v>
      </c>
      <c r="V252">
        <v>1</v>
      </c>
      <c r="W252">
        <v>0</v>
      </c>
      <c r="X252">
        <f t="shared" si="73"/>
        <v>122</v>
      </c>
      <c r="Y252" s="2">
        <f t="shared" si="74"/>
        <v>0</v>
      </c>
      <c r="Z252" s="2">
        <f t="shared" si="75"/>
        <v>1</v>
      </c>
    </row>
    <row r="253" spans="2:26" x14ac:dyDescent="0.2">
      <c r="B253">
        <v>134</v>
      </c>
      <c r="C253">
        <v>1</v>
      </c>
      <c r="D253">
        <v>0</v>
      </c>
      <c r="E253">
        <v>0</v>
      </c>
      <c r="F253">
        <f t="shared" si="70"/>
        <v>134</v>
      </c>
      <c r="G253" s="2">
        <f t="shared" si="71"/>
        <v>1</v>
      </c>
      <c r="H253" s="2">
        <f t="shared" si="72"/>
        <v>0</v>
      </c>
      <c r="K253">
        <v>134</v>
      </c>
      <c r="L253">
        <v>1</v>
      </c>
      <c r="M253">
        <v>0</v>
      </c>
      <c r="N253">
        <v>0</v>
      </c>
      <c r="O253">
        <f t="shared" si="76"/>
        <v>134</v>
      </c>
      <c r="P253" s="2">
        <f t="shared" si="77"/>
        <v>1</v>
      </c>
      <c r="Q253" s="2">
        <f t="shared" si="78"/>
        <v>0</v>
      </c>
      <c r="T253">
        <v>134</v>
      </c>
      <c r="U253">
        <v>1</v>
      </c>
      <c r="V253">
        <v>0</v>
      </c>
      <c r="W253">
        <v>0</v>
      </c>
      <c r="X253">
        <f t="shared" si="73"/>
        <v>134</v>
      </c>
      <c r="Y253" s="2">
        <f t="shared" si="74"/>
        <v>1</v>
      </c>
      <c r="Z253" s="2">
        <f t="shared" si="75"/>
        <v>0</v>
      </c>
    </row>
    <row r="254" spans="2:26" x14ac:dyDescent="0.2">
      <c r="C254">
        <v>727</v>
      </c>
      <c r="D254">
        <v>130</v>
      </c>
      <c r="E254">
        <v>4</v>
      </c>
      <c r="F254">
        <f t="shared" si="70"/>
        <v>0</v>
      </c>
      <c r="G254" s="2">
        <f t="shared" si="71"/>
        <v>0.84436701509872236</v>
      </c>
      <c r="H254" s="2">
        <f t="shared" si="72"/>
        <v>0.15098722415795587</v>
      </c>
      <c r="L254">
        <v>819</v>
      </c>
      <c r="M254">
        <v>38</v>
      </c>
      <c r="N254">
        <v>4</v>
      </c>
      <c r="O254">
        <f t="shared" si="76"/>
        <v>0</v>
      </c>
      <c r="P254" s="2">
        <f t="shared" si="77"/>
        <v>0.95121951219512191</v>
      </c>
      <c r="Q254" s="2">
        <f t="shared" si="78"/>
        <v>4.4134727061556328E-2</v>
      </c>
      <c r="U254">
        <v>443</v>
      </c>
      <c r="V254">
        <v>414</v>
      </c>
      <c r="W254">
        <v>4</v>
      </c>
      <c r="X254">
        <f t="shared" si="73"/>
        <v>0</v>
      </c>
      <c r="Y254" s="2">
        <f t="shared" si="74"/>
        <v>0.51451800232288036</v>
      </c>
      <c r="Z254" s="2">
        <f t="shared" si="75"/>
        <v>0.4808362369337979</v>
      </c>
    </row>
  </sheetData>
  <conditionalFormatting sqref="G47:H79">
    <cfRule type="colorScale" priority="54">
      <colorScale>
        <cfvo type="min"/>
        <cfvo type="max"/>
        <color rgb="FFFCFCFF"/>
        <color rgb="FF63BE7B"/>
      </colorScale>
    </cfRule>
    <cfRule type="colorScale" priority="53">
      <colorScale>
        <cfvo type="num" val="0"/>
        <cfvo type="num" val="1"/>
        <color theme="0"/>
        <color theme="9" tint="-0.249977111117893"/>
      </colorScale>
    </cfRule>
  </conditionalFormatting>
  <conditionalFormatting sqref="G86:H101">
    <cfRule type="colorScale" priority="52">
      <colorScale>
        <cfvo type="min"/>
        <cfvo type="max"/>
        <color rgb="FFFCFCFF"/>
        <color rgb="FF63BE7B"/>
      </colorScale>
    </cfRule>
    <cfRule type="colorScale" priority="51">
      <colorScale>
        <cfvo type="num" val="0"/>
        <cfvo type="num" val="1"/>
        <color theme="0"/>
        <color theme="9" tint="-0.249977111117893"/>
      </colorScale>
    </cfRule>
  </conditionalFormatting>
  <conditionalFormatting sqref="G108:H109">
    <cfRule type="colorScale" priority="50">
      <colorScale>
        <cfvo type="min"/>
        <cfvo type="max"/>
        <color rgb="FFFCFCFF"/>
        <color rgb="FF63BE7B"/>
      </colorScale>
    </cfRule>
    <cfRule type="colorScale" priority="49">
      <colorScale>
        <cfvo type="num" val="0"/>
        <cfvo type="num" val="1"/>
        <color theme="0"/>
        <color theme="9" tint="-0.249977111117893"/>
      </colorScale>
    </cfRule>
  </conditionalFormatting>
  <conditionalFormatting sqref="G116:H117">
    <cfRule type="colorScale" priority="48">
      <colorScale>
        <cfvo type="min"/>
        <cfvo type="max"/>
        <color rgb="FFFCFCFF"/>
        <color rgb="FF63BE7B"/>
      </colorScale>
    </cfRule>
    <cfRule type="colorScale" priority="47">
      <colorScale>
        <cfvo type="num" val="0"/>
        <cfvo type="num" val="1"/>
        <color theme="0"/>
        <color theme="9" tint="-0.249977111117893"/>
      </colorScale>
    </cfRule>
  </conditionalFormatting>
  <conditionalFormatting sqref="G126:H127">
    <cfRule type="colorScale" priority="46">
      <colorScale>
        <cfvo type="min"/>
        <cfvo type="max"/>
        <color rgb="FFFCFCFF"/>
        <color rgb="FF63BE7B"/>
      </colorScale>
    </cfRule>
    <cfRule type="colorScale" priority="45">
      <colorScale>
        <cfvo type="num" val="0"/>
        <cfvo type="num" val="1"/>
        <color theme="0"/>
        <color theme="9" tint="-0.249977111117893"/>
      </colorScale>
    </cfRule>
  </conditionalFormatting>
  <conditionalFormatting sqref="G136:H143">
    <cfRule type="colorScale" priority="44">
      <colorScale>
        <cfvo type="min"/>
        <cfvo type="max"/>
        <color rgb="FFFCFCFF"/>
        <color rgb="FF63BE7B"/>
      </colorScale>
    </cfRule>
    <cfRule type="colorScale" priority="43">
      <colorScale>
        <cfvo type="num" val="0"/>
        <cfvo type="num" val="1"/>
        <color theme="0"/>
        <color theme="9" tint="-0.249977111117893"/>
      </colorScale>
    </cfRule>
  </conditionalFormatting>
  <conditionalFormatting sqref="G148:H150">
    <cfRule type="colorScale" priority="42">
      <colorScale>
        <cfvo type="min"/>
        <cfvo type="max"/>
        <color rgb="FFFCFCFF"/>
        <color rgb="FF63BE7B"/>
      </colorScale>
    </cfRule>
    <cfRule type="colorScale" priority="41">
      <colorScale>
        <cfvo type="num" val="0"/>
        <cfvo type="num" val="1"/>
        <color theme="0"/>
        <color theme="9" tint="-0.249977111117893"/>
      </colorScale>
    </cfRule>
  </conditionalFormatting>
  <conditionalFormatting sqref="G156:H254">
    <cfRule type="colorScale" priority="40">
      <colorScale>
        <cfvo type="min"/>
        <cfvo type="max"/>
        <color rgb="FFFCFCFF"/>
        <color rgb="FF63BE7B"/>
      </colorScale>
    </cfRule>
    <cfRule type="colorScale" priority="39">
      <colorScale>
        <cfvo type="num" val="0"/>
        <cfvo type="num" val="1"/>
        <color theme="0"/>
        <color theme="9" tint="-0.249977111117893"/>
      </colorScale>
    </cfRule>
  </conditionalFormatting>
  <conditionalFormatting sqref="P47:Q79">
    <cfRule type="colorScale" priority="38">
      <colorScale>
        <cfvo type="min"/>
        <cfvo type="max"/>
        <color rgb="FFFCFCFF"/>
        <color rgb="FF63BE7B"/>
      </colorScale>
    </cfRule>
    <cfRule type="colorScale" priority="37">
      <colorScale>
        <cfvo type="num" val="0"/>
        <cfvo type="num" val="1"/>
        <color theme="0"/>
        <color theme="9" tint="-0.249977111117893"/>
      </colorScale>
    </cfRule>
  </conditionalFormatting>
  <conditionalFormatting sqref="P86:Q101">
    <cfRule type="colorScale" priority="36">
      <colorScale>
        <cfvo type="min"/>
        <cfvo type="max"/>
        <color rgb="FFFCFCFF"/>
        <color rgb="FF63BE7B"/>
      </colorScale>
    </cfRule>
    <cfRule type="colorScale" priority="35">
      <colorScale>
        <cfvo type="num" val="0"/>
        <cfvo type="num" val="1"/>
        <color theme="0"/>
        <color theme="9" tint="-0.249977111117893"/>
      </colorScale>
    </cfRule>
  </conditionalFormatting>
  <conditionalFormatting sqref="P108:Q109">
    <cfRule type="colorScale" priority="34">
      <colorScale>
        <cfvo type="min"/>
        <cfvo type="max"/>
        <color rgb="FFFCFCFF"/>
        <color rgb="FF63BE7B"/>
      </colorScale>
    </cfRule>
    <cfRule type="colorScale" priority="33">
      <colorScale>
        <cfvo type="num" val="0"/>
        <cfvo type="num" val="1"/>
        <color theme="0"/>
        <color theme="9" tint="-0.249977111117893"/>
      </colorScale>
    </cfRule>
  </conditionalFormatting>
  <conditionalFormatting sqref="P116:Q117">
    <cfRule type="colorScale" priority="32">
      <colorScale>
        <cfvo type="min"/>
        <cfvo type="max"/>
        <color rgb="FFFCFCFF"/>
        <color rgb="FF63BE7B"/>
      </colorScale>
    </cfRule>
    <cfRule type="colorScale" priority="31">
      <colorScale>
        <cfvo type="num" val="0"/>
        <cfvo type="num" val="1"/>
        <color theme="0"/>
        <color theme="9" tint="-0.249977111117893"/>
      </colorScale>
    </cfRule>
  </conditionalFormatting>
  <conditionalFormatting sqref="P126:Q127">
    <cfRule type="colorScale" priority="29">
      <colorScale>
        <cfvo type="num" val="0"/>
        <cfvo type="num" val="1"/>
        <color theme="0"/>
        <color theme="9" tint="-0.249977111117893"/>
      </colorScale>
    </cfRule>
    <cfRule type="colorScale" priority="30">
      <colorScale>
        <cfvo type="min"/>
        <cfvo type="max"/>
        <color rgb="FFFCFCFF"/>
        <color rgb="FF63BE7B"/>
      </colorScale>
    </cfRule>
  </conditionalFormatting>
  <conditionalFormatting sqref="P136:Q143">
    <cfRule type="colorScale" priority="24">
      <colorScale>
        <cfvo type="min"/>
        <cfvo type="max"/>
        <color rgb="FFFCFCFF"/>
        <color rgb="FF63BE7B"/>
      </colorScale>
    </cfRule>
    <cfRule type="colorScale" priority="23">
      <colorScale>
        <cfvo type="num" val="0"/>
        <cfvo type="num" val="1"/>
        <color theme="0"/>
        <color theme="9" tint="-0.249977111117893"/>
      </colorScale>
    </cfRule>
  </conditionalFormatting>
  <conditionalFormatting sqref="P148:Q149">
    <cfRule type="colorScale" priority="22">
      <colorScale>
        <cfvo type="min"/>
        <cfvo type="max"/>
        <color rgb="FFFCFCFF"/>
        <color rgb="FF63BE7B"/>
      </colorScale>
    </cfRule>
    <cfRule type="colorScale" priority="21">
      <colorScale>
        <cfvo type="num" val="0"/>
        <cfvo type="num" val="1"/>
        <color theme="0"/>
        <color theme="9" tint="-0.249977111117893"/>
      </colorScale>
    </cfRule>
  </conditionalFormatting>
  <conditionalFormatting sqref="P156:Q254">
    <cfRule type="colorScale" priority="20">
      <colorScale>
        <cfvo type="min"/>
        <cfvo type="max"/>
        <color rgb="FFFCFCFF"/>
        <color rgb="FF63BE7B"/>
      </colorScale>
    </cfRule>
    <cfRule type="colorScale" priority="19">
      <colorScale>
        <cfvo type="num" val="0"/>
        <cfvo type="num" val="1"/>
        <color theme="0"/>
        <color theme="9" tint="-0.249977111117893"/>
      </colorScale>
    </cfRule>
  </conditionalFormatting>
  <conditionalFormatting sqref="Y47:Z79">
    <cfRule type="colorScale" priority="18">
      <colorScale>
        <cfvo type="min"/>
        <cfvo type="max"/>
        <color rgb="FFFCFCFF"/>
        <color rgb="FF63BE7B"/>
      </colorScale>
    </cfRule>
    <cfRule type="colorScale" priority="17">
      <colorScale>
        <cfvo type="num" val="0"/>
        <cfvo type="num" val="1"/>
        <color theme="0"/>
        <color theme="9" tint="-0.249977111117893"/>
      </colorScale>
    </cfRule>
  </conditionalFormatting>
  <conditionalFormatting sqref="Y86:Z101">
    <cfRule type="colorScale" priority="16">
      <colorScale>
        <cfvo type="min"/>
        <cfvo type="max"/>
        <color rgb="FFFCFCFF"/>
        <color rgb="FF63BE7B"/>
      </colorScale>
    </cfRule>
    <cfRule type="colorScale" priority="15">
      <colorScale>
        <cfvo type="num" val="0"/>
        <cfvo type="num" val="1"/>
        <color theme="0"/>
        <color theme="9" tint="-0.249977111117893"/>
      </colorScale>
    </cfRule>
  </conditionalFormatting>
  <conditionalFormatting sqref="Y108:Z109">
    <cfRule type="colorScale" priority="14">
      <colorScale>
        <cfvo type="min"/>
        <cfvo type="max"/>
        <color rgb="FFFCFCFF"/>
        <color rgb="FF63BE7B"/>
      </colorScale>
    </cfRule>
    <cfRule type="colorScale" priority="13">
      <colorScale>
        <cfvo type="num" val="0"/>
        <cfvo type="num" val="1"/>
        <color theme="0"/>
        <color theme="9" tint="-0.249977111117893"/>
      </colorScale>
    </cfRule>
  </conditionalFormatting>
  <conditionalFormatting sqref="Y116:Z117">
    <cfRule type="colorScale" priority="12">
      <colorScale>
        <cfvo type="min"/>
        <cfvo type="max"/>
        <color rgb="FFFCFCFF"/>
        <color rgb="FF63BE7B"/>
      </colorScale>
    </cfRule>
    <cfRule type="colorScale" priority="11">
      <colorScale>
        <cfvo type="num" val="0"/>
        <cfvo type="num" val="1"/>
        <color theme="0"/>
        <color theme="9" tint="-0.249977111117893"/>
      </colorScale>
    </cfRule>
  </conditionalFormatting>
  <conditionalFormatting sqref="Y126:Z127">
    <cfRule type="colorScale" priority="10">
      <colorScale>
        <cfvo type="min"/>
        <cfvo type="max"/>
        <color rgb="FFFCFCFF"/>
        <color rgb="FF63BE7B"/>
      </colorScale>
    </cfRule>
    <cfRule type="colorScale" priority="9">
      <colorScale>
        <cfvo type="num" val="0"/>
        <cfvo type="num" val="1"/>
        <color theme="0"/>
        <color theme="9" tint="-0.249977111117893"/>
      </colorScale>
    </cfRule>
  </conditionalFormatting>
  <conditionalFormatting sqref="Y136:Z143">
    <cfRule type="colorScale" priority="8">
      <colorScale>
        <cfvo type="min"/>
        <cfvo type="max"/>
        <color rgb="FFFCFCFF"/>
        <color rgb="FF63BE7B"/>
      </colorScale>
    </cfRule>
    <cfRule type="colorScale" priority="7">
      <colorScale>
        <cfvo type="num" val="0"/>
        <cfvo type="num" val="1"/>
        <color theme="0"/>
        <color theme="9" tint="-0.249977111117893"/>
      </colorScale>
    </cfRule>
  </conditionalFormatting>
  <conditionalFormatting sqref="Y148:Z149">
    <cfRule type="colorScale" priority="6">
      <colorScale>
        <cfvo type="min"/>
        <cfvo type="max"/>
        <color rgb="FFFCFCFF"/>
        <color rgb="FF63BE7B"/>
      </colorScale>
    </cfRule>
    <cfRule type="colorScale" priority="5">
      <colorScale>
        <cfvo type="num" val="0"/>
        <cfvo type="num" val="1"/>
        <color theme="0"/>
        <color theme="9" tint="-0.249977111117893"/>
      </colorScale>
    </cfRule>
  </conditionalFormatting>
  <conditionalFormatting sqref="Y156:Z254">
    <cfRule type="colorScale" priority="4">
      <colorScale>
        <cfvo type="min"/>
        <cfvo type="max"/>
        <color rgb="FFFCFCFF"/>
        <color rgb="FF63BE7B"/>
      </colorScale>
    </cfRule>
    <cfRule type="colorScale" priority="3">
      <colorScale>
        <cfvo type="num" val="0"/>
        <cfvo type="num" val="1"/>
        <color theme="0"/>
        <color theme="9" tint="-0.249977111117893"/>
      </colorScale>
    </cfRule>
  </conditionalFormatting>
  <conditionalFormatting sqref="AO23:AQ38">
    <cfRule type="colorScale" priority="2">
      <colorScale>
        <cfvo type="min"/>
        <cfvo type="max"/>
        <color rgb="FFFCFCFF"/>
        <color rgb="FF63BE7B"/>
      </colorScale>
    </cfRule>
    <cfRule type="colorScale" priority="1">
      <colorScale>
        <cfvo type="num" val="0"/>
        <cfvo type="num" val="1"/>
        <color theme="0"/>
        <color theme="9" tint="-0.249977111117893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2429F-DEDD-504D-AC82-16494761341E}">
  <dimension ref="A1"/>
  <sheetViews>
    <sheetView topLeftCell="C1" zoomScale="140" zoomScaleNormal="140" workbookViewId="0">
      <selection activeCell="K7" sqref="K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62359308C733147A209A9423741ABB1" ma:contentTypeVersion="16" ma:contentTypeDescription="Crear nuevo documento." ma:contentTypeScope="" ma:versionID="46cc87e7723544f0ef0a90085231f4be">
  <xsd:schema xmlns:xsd="http://www.w3.org/2001/XMLSchema" xmlns:xs="http://www.w3.org/2001/XMLSchema" xmlns:p="http://schemas.microsoft.com/office/2006/metadata/properties" xmlns:ns2="d2d4c2ad-b63f-415b-82f0-3296fc2966de" xmlns:ns3="69276225-f05c-44c5-92dc-c999460a4149" targetNamespace="http://schemas.microsoft.com/office/2006/metadata/properties" ma:root="true" ma:fieldsID="e9cd408853cc4d95ae2a27577a971dd5" ns2:_="" ns3:_="">
    <xsd:import namespace="d2d4c2ad-b63f-415b-82f0-3296fc2966de"/>
    <xsd:import namespace="69276225-f05c-44c5-92dc-c999460a41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ObjectDetectorVersion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d4c2ad-b63f-415b-82f0-3296fc2966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Etiquetas de imagen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120CE1D-10F9-4196-AEF1-945A50E6C2BF}"/>
</file>

<file path=customXml/itemProps2.xml><?xml version="1.0" encoding="utf-8"?>
<ds:datastoreItem xmlns:ds="http://schemas.openxmlformats.org/officeDocument/2006/customXml" ds:itemID="{439C3465-1A4E-4FA2-9658-CDBAEF41BE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Torres González</dc:creator>
  <cp:lastModifiedBy>Marcelo Torres González</cp:lastModifiedBy>
  <dcterms:created xsi:type="dcterms:W3CDTF">2024-03-21T04:11:01Z</dcterms:created>
  <dcterms:modified xsi:type="dcterms:W3CDTF">2024-03-26T20:05:07Z</dcterms:modified>
</cp:coreProperties>
</file>