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4E373010-4614-4065-8905-1BBDBFC76FF0}" xr6:coauthVersionLast="47" xr6:coauthVersionMax="47" xr10:uidLastSave="{00000000-0000-0000-0000-000000000000}"/>
  <bookViews>
    <workbookView xWindow="4365" yWindow="1500" windowWidth="26610" windowHeight="18285" xr2:uid="{C14515B7-1F07-4475-A97B-12F79FEE4F7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3" i="2"/>
  <c r="I7" i="2"/>
  <c r="H7" i="2"/>
  <c r="G6" i="2"/>
  <c r="G5" i="2"/>
  <c r="G4" i="2"/>
  <c r="G3" i="2"/>
  <c r="G7" i="2" s="1"/>
  <c r="H7" i="1"/>
  <c r="I7" i="1"/>
  <c r="J7" i="1"/>
  <c r="G7" i="1"/>
  <c r="J4" i="1"/>
  <c r="J5" i="1"/>
  <c r="J6" i="1"/>
  <c r="J3" i="1"/>
  <c r="G3" i="1"/>
  <c r="G4" i="1"/>
  <c r="G5" i="1"/>
  <c r="G6" i="1"/>
  <c r="J7" i="2" l="1"/>
</calcChain>
</file>

<file path=xl/sharedStrings.xml><?xml version="1.0" encoding="utf-8"?>
<sst xmlns="http://schemas.openxmlformats.org/spreadsheetml/2006/main" count="36" uniqueCount="19">
  <si>
    <t>姓名</t>
    <phoneticPr fontId="1" type="noConversion"/>
  </si>
  <si>
    <t>年龄</t>
    <phoneticPr fontId="1" type="noConversion"/>
  </si>
  <si>
    <t>月薪</t>
    <phoneticPr fontId="1" type="noConversion"/>
  </si>
  <si>
    <t>税前扣除</t>
    <phoneticPr fontId="1" type="noConversion"/>
  </si>
  <si>
    <t>医保</t>
    <phoneticPr fontId="1" type="noConversion"/>
  </si>
  <si>
    <t>养老</t>
    <phoneticPr fontId="1" type="noConversion"/>
  </si>
  <si>
    <t>五险一金</t>
    <phoneticPr fontId="1" type="noConversion"/>
  </si>
  <si>
    <t>个税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</si>
  <si>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</si>
  <si>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</si>
  <si>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</si>
  <si>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</si>
  <si>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小计</t>
    <phoneticPr fontId="1" type="noConversion"/>
  </si>
  <si>
    <t>实发</t>
    <phoneticPr fontId="1" type="noConversion"/>
  </si>
  <si>
    <t>奖金</t>
    <phoneticPr fontId="1" type="noConversion"/>
  </si>
  <si>
    <t>时间</t>
    <phoneticPr fontId="1" type="noConversion"/>
  </si>
  <si>
    <t>已发</t>
    <phoneticPr fontId="1" type="noConversion"/>
  </si>
  <si>
    <t>合计</t>
    <phoneticPr fontId="1" type="noConversion"/>
  </si>
  <si>
    <t>实发*2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</si>
</sst>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[$-F800]dddd\,\ mmmm\ dd\,\ yyyy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43" fontId="0" fillId="0" borderId="1" xfId="1" applyFont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B7D5-BD37-46F5-8732-09DC50AC941F}">
  <dimension ref="A1:L46"/>
  <sheetViews>
    <sheetView tabSelected="1" workbookViewId="0">
      <selection activeCell="J3" sqref="J3"/>
    </sheetView>
  </sheetViews>
  <sheetFormatPr defaultRowHeight="14.25" x14ac:dyDescent="0.2"/>
  <cols>
    <col min="1" max="1" width="9" style="2"/>
    <col min="2" max="9" width="9" style="1"/>
    <col min="10" max="10" width="10.25" style="1" bestFit="1" customWidth="1"/>
    <col min="11" max="11" width="18.625" style="1" customWidth="1"/>
    <col min="12" max="12" width="9" style="1"/>
    <col min="15" max="15" width="34.25" bestFit="1" customWidth="1"/>
  </cols>
  <sheetData>
    <row r="1" spans="1:12" x14ac:dyDescent="0.2">
      <c r="A1" s="10" t="s">
        <v>0</v>
      </c>
      <c r="B1" s="10" t="s">
        <v>1</v>
      </c>
      <c r="C1" s="10" t="s">
        <v>2</v>
      </c>
      <c r="D1" s="12" t="s">
        <v>14</v>
      </c>
      <c r="E1" s="14" t="s">
        <v>6</v>
      </c>
      <c r="F1" s="15"/>
      <c r="G1" s="16"/>
      <c r="H1" s="10" t="s">
        <v>7</v>
      </c>
      <c r="I1" s="10" t="s">
        <v>3</v>
      </c>
      <c r="J1" s="11" t="s">
        <v>13</v>
      </c>
      <c r="K1" s="10" t="s">
        <v>15</v>
      </c>
      <c r="L1" s="10" t="s">
        <v>16</v>
      </c>
    </row>
    <row r="2" spans="1:12" x14ac:dyDescent="0.2">
      <c r="A2" s="10"/>
      <c r="B2" s="10"/>
      <c r="C2" s="10"/>
      <c r="D2" s="13"/>
      <c r="E2" s="4" t="s">
        <v>4</v>
      </c>
      <c r="F2" s="4" t="s">
        <v>5</v>
      </c>
      <c r="G2" s="4" t="s">
        <v>12</v>
      </c>
      <c r="H2" s="10"/>
      <c r="I2" s="10"/>
      <c r="J2" s="11"/>
      <c r="K2" s="10"/>
      <c r="L2" s="10"/>
    </row>
    <row r="3" spans="1:12" x14ac:dyDescent="0.2">
      <c r="A3" s="2" t="s">
        <v>8</v>
      </c>
      <c r="B3" s="1">
        <v>32</v>
      </c>
      <c r="C3" s="1">
        <v>12345</v>
      </c>
      <c r="D3" s="1">
        <v>1230</v>
      </c>
      <c r="E3" s="1">
        <v>1231</v>
      </c>
      <c r="F3" s="1">
        <v>2323</v>
      </c>
      <c r="G3" s="1">
        <f>SUM(E3:F3)</f>
        <v>3554</v>
      </c>
      <c r="H3" s="1">
        <v>5123</v>
      </c>
      <c r="I3" s="1">
        <v>120</v>
      </c>
      <c r="J3" s="7">
        <f>C3+D3-G3-H3-I3</f>
        <v>4778</v>
      </c>
      <c r="K3" s="6">
        <v>44903</v>
      </c>
      <c r="L3" s="1" t="b">
        <v>0</v>
      </c>
    </row>
    <row r="4" spans="1:12" x14ac:dyDescent="0.2">
      <c r="A4" s="2" t="s">
        <v>9</v>
      </c>
      <c r="B4" s="1">
        <v>25</v>
      </c>
      <c r="C4" s="1">
        <v>54125</v>
      </c>
      <c r="D4" s="1">
        <v>2000</v>
      </c>
      <c r="E4" s="1">
        <v>1213</v>
      </c>
      <c r="F4" s="1">
        <v>3252</v>
      </c>
      <c r="G4" s="1">
        <f t="shared" ref="G4:G6" si="0">SUM(E4:F4)</f>
        <v>4465</v>
      </c>
      <c r="H4" s="1">
        <v>4123</v>
      </c>
      <c r="I4" s="1">
        <v>0</v>
      </c>
      <c r="J4" s="7">
        <f t="shared" ref="J4:J6" si="1">C4+D4-G4-H4-I4</f>
        <v>47537</v>
      </c>
      <c r="K4" s="5">
        <v>44904</v>
      </c>
      <c r="L4" s="1" t="b">
        <v>1</v>
      </c>
    </row>
    <row r="5" spans="1:12" x14ac:dyDescent="0.2">
      <c r="A5" s="2" t="s">
        <v>10</v>
      </c>
      <c r="B5" s="1">
        <v>36</v>
      </c>
      <c r="C5" s="1">
        <v>23145</v>
      </c>
      <c r="D5" s="1">
        <v>5410</v>
      </c>
      <c r="E5" s="1">
        <v>2222</v>
      </c>
      <c r="F5" s="1">
        <v>2512</v>
      </c>
      <c r="G5" s="1">
        <f t="shared" si="0"/>
        <v>4734</v>
      </c>
      <c r="H5" s="1">
        <v>3351</v>
      </c>
      <c r="I5" s="1">
        <v>322</v>
      </c>
      <c r="J5" s="7">
        <f t="shared" si="1"/>
        <v>20148</v>
      </c>
      <c r="K5" s="5">
        <v>44905</v>
      </c>
      <c r="L5" s="1" t="b">
        <v>0</v>
      </c>
    </row>
    <row r="6" spans="1:12" x14ac:dyDescent="0.2">
      <c r="A6" s="2" t="s">
        <v>11</v>
      </c>
      <c r="B6" s="1">
        <v>22</v>
      </c>
      <c r="C6" s="1">
        <v>23145</v>
      </c>
      <c r="D6" s="1">
        <v>3000</v>
      </c>
      <c r="E6" s="1">
        <v>1111</v>
      </c>
      <c r="F6" s="1">
        <v>2213</v>
      </c>
      <c r="G6" s="1">
        <f t="shared" si="0"/>
        <v>3324</v>
      </c>
      <c r="H6" s="1">
        <v>2654</v>
      </c>
      <c r="I6" s="3">
        <v>140</v>
      </c>
      <c r="J6" s="7">
        <f t="shared" si="1"/>
        <v>20027</v>
      </c>
      <c r="K6" s="5">
        <v>44906</v>
      </c>
      <c r="L6" s="1" t="b">
        <v>1</v>
      </c>
    </row>
    <row r="7" spans="1:12" x14ac:dyDescent="0.2">
      <c r="F7" s="8" t="s">
        <v>17</v>
      </c>
      <c r="G7" s="1">
        <f>SUM(G3:G6)</f>
        <v>16077</v>
      </c>
      <c r="H7" s="1">
        <f t="shared" ref="H7:J7" si="2">SUM(H3:H6)</f>
        <v>15251</v>
      </c>
      <c r="I7" s="1">
        <f t="shared" si="2"/>
        <v>582</v>
      </c>
      <c r="J7" s="1">
        <f t="shared" si="2"/>
        <v>92490</v>
      </c>
    </row>
    <row r="15" spans="1:12" x14ac:dyDescent="0.2">
      <c r="A15" s="2">
        <v>1</v>
      </c>
      <c r="B15" s="1">
        <v>2</v>
      </c>
      <c r="C15" s="1">
        <v>3</v>
      </c>
      <c r="D15" s="2">
        <v>4</v>
      </c>
      <c r="E15" s="1">
        <v>5</v>
      </c>
      <c r="F15" s="1">
        <v>6</v>
      </c>
      <c r="G15" s="2">
        <v>7</v>
      </c>
      <c r="H15" s="1">
        <v>8</v>
      </c>
      <c r="I15" s="1">
        <v>9</v>
      </c>
      <c r="J15" s="2">
        <v>10</v>
      </c>
      <c r="K15" s="1">
        <v>11</v>
      </c>
      <c r="L15" s="1">
        <v>12</v>
      </c>
    </row>
    <row r="26" spans="1:12" x14ac:dyDescent="0.2">
      <c r="A26" s="2">
        <v>11</v>
      </c>
      <c r="B26" s="1">
        <v>12</v>
      </c>
      <c r="C26" s="2">
        <v>13</v>
      </c>
      <c r="D26" s="1">
        <v>14</v>
      </c>
      <c r="E26" s="2">
        <v>15</v>
      </c>
      <c r="F26" s="1">
        <v>16</v>
      </c>
      <c r="G26" s="2">
        <v>17</v>
      </c>
      <c r="H26" s="1">
        <v>18</v>
      </c>
      <c r="I26" s="2">
        <v>19</v>
      </c>
      <c r="J26" s="1">
        <v>20</v>
      </c>
      <c r="K26" s="2">
        <v>21</v>
      </c>
      <c r="L26" s="1">
        <v>22</v>
      </c>
    </row>
    <row r="46" spans="1:12" x14ac:dyDescent="0.2">
      <c r="A46" s="2">
        <v>21</v>
      </c>
      <c r="B46" s="1">
        <v>22</v>
      </c>
      <c r="C46" s="2">
        <v>23</v>
      </c>
      <c r="D46" s="1">
        <v>24</v>
      </c>
      <c r="E46" s="2">
        <v>25</v>
      </c>
      <c r="F46" s="1">
        <v>26</v>
      </c>
      <c r="G46" s="2">
        <v>27</v>
      </c>
      <c r="H46" s="1">
        <v>28</v>
      </c>
      <c r="I46" s="2">
        <v>29</v>
      </c>
      <c r="J46" s="1">
        <v>30</v>
      </c>
      <c r="K46" s="2">
        <v>31</v>
      </c>
      <c r="L46" s="1">
        <v>32</v>
      </c>
    </row>
  </sheetData>
  <sortState xmlns:xlrd2="http://schemas.microsoft.com/office/spreadsheetml/2017/richdata2" ref="M10:M17">
    <sortCondition ref="M10:M17"/>
  </sortState>
  <mergeCells count="10">
    <mergeCell ref="K1:K2"/>
    <mergeCell ref="L1:L2"/>
    <mergeCell ref="J1:J2"/>
    <mergeCell ref="D1:D2"/>
    <mergeCell ref="A1:A2"/>
    <mergeCell ref="B1:B2"/>
    <mergeCell ref="C1:C2"/>
    <mergeCell ref="H1:H2"/>
    <mergeCell ref="I1:I2"/>
    <mergeCell ref="E1:G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775B-B653-4779-80FD-58192E32E81C}">
  <dimension ref="A1:L7"/>
  <sheetViews>
    <sheetView workbookViewId="0">
      <selection activeCell="J3" sqref="J3"/>
    </sheetView>
  </sheetViews>
  <sheetFormatPr defaultRowHeight="14.25" x14ac:dyDescent="0.2"/>
  <cols>
    <col min="10" max="10" width="12.875" customWidth="1"/>
    <col min="11" max="11" width="16.125" customWidth="1"/>
  </cols>
  <sheetData>
    <row r="1" spans="1:12" x14ac:dyDescent="0.2">
      <c r="A1" s="10" t="s">
        <v>0</v>
      </c>
      <c r="B1" s="10" t="s">
        <v>1</v>
      </c>
      <c r="C1" s="10" t="s">
        <v>2</v>
      </c>
      <c r="D1" s="12" t="s">
        <v>14</v>
      </c>
      <c r="E1" s="14" t="s">
        <v>6</v>
      </c>
      <c r="F1" s="15"/>
      <c r="G1" s="16"/>
      <c r="H1" s="10" t="s">
        <v>7</v>
      </c>
      <c r="I1" s="10" t="s">
        <v>3</v>
      </c>
      <c r="J1" s="11" t="s">
        <v>18</v>
      </c>
      <c r="K1" s="10" t="s">
        <v>15</v>
      </c>
      <c r="L1" s="10" t="s">
        <v>16</v>
      </c>
    </row>
    <row r="2" spans="1:12" x14ac:dyDescent="0.2">
      <c r="A2" s="10"/>
      <c r="B2" s="10"/>
      <c r="C2" s="10"/>
      <c r="D2" s="13"/>
      <c r="E2" s="9" t="s">
        <v>4</v>
      </c>
      <c r="F2" s="9" t="s">
        <v>5</v>
      </c>
      <c r="G2" s="9" t="s">
        <v>12</v>
      </c>
      <c r="H2" s="10"/>
      <c r="I2" s="10"/>
      <c r="J2" s="11"/>
      <c r="K2" s="10"/>
      <c r="L2" s="10"/>
    </row>
    <row r="3" spans="1:12" x14ac:dyDescent="0.2">
      <c r="A3" s="2" t="s">
        <v>8</v>
      </c>
      <c r="B3" s="1">
        <v>32</v>
      </c>
      <c r="C3" s="1">
        <v>12345</v>
      </c>
      <c r="D3" s="1">
        <v>1230</v>
      </c>
      <c r="E3" s="1">
        <v>1231</v>
      </c>
      <c r="F3" s="1">
        <v>2323</v>
      </c>
      <c r="G3" s="1">
        <f>SUM(E3:F3)</f>
        <v>3554</v>
      </c>
      <c r="H3" s="1">
        <v>5123</v>
      </c>
      <c r="I3" s="1">
        <v>120</v>
      </c>
      <c r="J3" s="7">
        <f>C3+D3-G3-H3-I3+Sheet1!J3</f>
        <v>9556</v>
      </c>
      <c r="K3" s="6">
        <v>44903</v>
      </c>
      <c r="L3" s="1" t="b">
        <v>0</v>
      </c>
    </row>
    <row r="4" spans="1:12" x14ac:dyDescent="0.2">
      <c r="A4" s="2" t="s">
        <v>9</v>
      </c>
      <c r="B4" s="1">
        <v>25</v>
      </c>
      <c r="C4" s="1">
        <v>54125</v>
      </c>
      <c r="D4" s="1">
        <v>2000</v>
      </c>
      <c r="E4" s="1">
        <v>1213</v>
      </c>
      <c r="F4" s="1">
        <v>3252</v>
      </c>
      <c r="G4" s="1">
        <f t="shared" ref="G4:G6" si="0">SUM(E4:F4)</f>
        <v>4465</v>
      </c>
      <c r="H4" s="1">
        <v>4123</v>
      </c>
      <c r="I4" s="1">
        <v>0</v>
      </c>
      <c r="J4" s="7">
        <f>C4+D4-G4-H4-I4+Sheet1!J4</f>
        <v>95074</v>
      </c>
      <c r="K4" s="5">
        <v>44904</v>
      </c>
      <c r="L4" s="1" t="b">
        <v>1</v>
      </c>
    </row>
    <row r="5" spans="1:12" x14ac:dyDescent="0.2">
      <c r="A5" s="2" t="s">
        <v>10</v>
      </c>
      <c r="B5" s="1">
        <v>36</v>
      </c>
      <c r="C5" s="1">
        <v>23145</v>
      </c>
      <c r="D5" s="1">
        <v>5410</v>
      </c>
      <c r="E5" s="1">
        <v>2222</v>
      </c>
      <c r="F5" s="1">
        <v>2512</v>
      </c>
      <c r="G5" s="1">
        <f t="shared" si="0"/>
        <v>4734</v>
      </c>
      <c r="H5" s="1">
        <v>3351</v>
      </c>
      <c r="I5" s="1">
        <v>322</v>
      </c>
      <c r="J5" s="7">
        <f>C5+D5-G5-H5-I5+Sheet1!J5</f>
        <v>40296</v>
      </c>
      <c r="K5" s="5">
        <v>44905</v>
      </c>
      <c r="L5" s="1" t="b">
        <v>0</v>
      </c>
    </row>
    <row r="6" spans="1:12" x14ac:dyDescent="0.2">
      <c r="A6" s="2" t="s">
        <v>11</v>
      </c>
      <c r="B6" s="1">
        <v>22</v>
      </c>
      <c r="C6" s="1">
        <v>23145</v>
      </c>
      <c r="D6" s="1">
        <v>3000</v>
      </c>
      <c r="E6" s="1">
        <v>1111</v>
      </c>
      <c r="F6" s="1">
        <v>2213</v>
      </c>
      <c r="G6" s="1">
        <f t="shared" si="0"/>
        <v>3324</v>
      </c>
      <c r="H6" s="1">
        <v>2654</v>
      </c>
      <c r="I6" s="3">
        <v>140</v>
      </c>
      <c r="J6" s="7">
        <f>C6+D6-G6-H6-I6+Sheet1!J6</f>
        <v>40054</v>
      </c>
      <c r="K6" s="5">
        <v>44906</v>
      </c>
      <c r="L6" s="1" t="b">
        <v>1</v>
      </c>
    </row>
    <row r="7" spans="1:12" x14ac:dyDescent="0.2">
      <c r="A7" s="2"/>
      <c r="B7" s="1"/>
      <c r="C7" s="1"/>
      <c r="D7" s="1"/>
      <c r="E7" s="1"/>
      <c r="F7" s="8" t="s">
        <v>17</v>
      </c>
      <c r="G7" s="1">
        <f>SUM(G3:G6)</f>
        <v>16077</v>
      </c>
      <c r="H7" s="1">
        <f t="shared" ref="H7:J7" si="1">SUM(H3:H6)</f>
        <v>15251</v>
      </c>
      <c r="I7" s="1">
        <f t="shared" si="1"/>
        <v>582</v>
      </c>
      <c r="J7" s="1">
        <f t="shared" si="1"/>
        <v>184980</v>
      </c>
      <c r="K7" s="1"/>
      <c r="L7" s="1"/>
    </row>
  </sheetData>
  <mergeCells count="10">
    <mergeCell ref="I1:I2"/>
    <mergeCell ref="J1:J2"/>
    <mergeCell ref="K1:K2"/>
    <mergeCell ref="L1:L2"/>
    <mergeCell ref="A1:A2"/>
    <mergeCell ref="B1:B2"/>
    <mergeCell ref="C1:C2"/>
    <mergeCell ref="D1:D2"/>
    <mergeCell ref="E1:G1"/>
    <mergeCell ref="H1:H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57DA-D8FF-4564-9151-875CA8E73CC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2022-12-13T09:26:32Z</dcterms:created>
  <dcterms:modified xsi:type="dcterms:W3CDTF">2022-12-14T08:57:18Z</dcterms:modified>
</cp:coreProperties>
</file>