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yu\Documents\UCLA\clubs\bruinRacingSMV\DRV8305\"/>
    </mc:Choice>
  </mc:AlternateContent>
  <xr:revisionPtr revIDLastSave="0" documentId="13_ncr:1_{92B0C21C-9552-4F54-B050-D96B72DDCCF4}" xr6:coauthVersionLast="47" xr6:coauthVersionMax="47" xr10:uidLastSave="{00000000-0000-0000-0000-000000000000}"/>
  <bookViews>
    <workbookView xWindow="-108" yWindow="-108" windowWidth="23256" windowHeight="13176" xr2:uid="{F994131D-BD83-4A80-A9AA-0B244B7F7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K15" i="1"/>
  <c r="J15" i="1"/>
  <c r="I15" i="1"/>
  <c r="F15" i="1"/>
  <c r="I14" i="1"/>
  <c r="J14" i="1" s="1"/>
  <c r="F14" i="1"/>
  <c r="I13" i="1"/>
  <c r="J13" i="1" s="1"/>
  <c r="F13" i="1"/>
  <c r="I12" i="1"/>
  <c r="J12" i="1" s="1"/>
  <c r="F12" i="1"/>
  <c r="I11" i="1"/>
  <c r="J11" i="1" s="1"/>
  <c r="F11" i="1"/>
  <c r="I10" i="1"/>
  <c r="J10" i="1" s="1"/>
  <c r="F10" i="1"/>
  <c r="I9" i="1"/>
  <c r="J9" i="1" s="1"/>
  <c r="F9" i="1"/>
  <c r="I8" i="1"/>
  <c r="J8" i="1" s="1"/>
  <c r="F8" i="1"/>
  <c r="I7" i="1"/>
  <c r="J7" i="1" s="1"/>
  <c r="F7" i="1"/>
  <c r="I6" i="1"/>
  <c r="J6" i="1" s="1"/>
  <c r="F6" i="1"/>
  <c r="J5" i="1"/>
  <c r="I5" i="1"/>
  <c r="F5" i="1"/>
  <c r="I4" i="1"/>
  <c r="J4" i="1" s="1"/>
  <c r="F4" i="1"/>
  <c r="I3" i="1"/>
  <c r="J3" i="1" s="1"/>
  <c r="F3" i="1"/>
  <c r="I2" i="1"/>
  <c r="J2" i="1" s="1"/>
  <c r="F2" i="1"/>
  <c r="K6" i="1" l="1"/>
  <c r="K13" i="1"/>
  <c r="K11" i="1"/>
  <c r="K7" i="1"/>
  <c r="K2" i="1"/>
  <c r="K8" i="1"/>
  <c r="K5" i="1"/>
  <c r="K4" i="1"/>
  <c r="K9" i="1"/>
  <c r="K14" i="1"/>
  <c r="K12" i="1"/>
  <c r="K10" i="1"/>
  <c r="K3" i="1"/>
</calcChain>
</file>

<file path=xl/sharedStrings.xml><?xml version="1.0" encoding="utf-8"?>
<sst xmlns="http://schemas.openxmlformats.org/spreadsheetml/2006/main" count="11" uniqueCount="11">
  <si>
    <t>Current In</t>
  </si>
  <si>
    <t>Power In</t>
  </si>
  <si>
    <t>Duty Cycle</t>
  </si>
  <si>
    <t>PWM Percent</t>
  </si>
  <si>
    <t>Vrms (One phase)</t>
  </si>
  <si>
    <t>Resistance (One Phase)</t>
  </si>
  <si>
    <t>Outut Power (One phase)</t>
  </si>
  <si>
    <t>Output power</t>
  </si>
  <si>
    <t>Efficiency (including loss)</t>
  </si>
  <si>
    <t>Hz</t>
  </si>
  <si>
    <t xml:space="preserve">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</si>
</sst>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FEAD-3627-4ABC-AD29-880EA1BBDFEC}">
  <dimension ref="A1:L17"/>
  <sheetViews>
    <sheetView tabSelected="1" workbookViewId="0">
      <selection activeCell="P20" sqref="P20"/>
    </sheetView>
  </sheetViews>
  <sheetFormatPr defaultRowHeight="14.4" x14ac:dyDescent="0.3"/>
  <sheetData>
    <row r="1" spans="1:12" x14ac:dyDescent="0.3">
      <c r="A1" s="2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</row>
    <row r="2" spans="1:12" x14ac:dyDescent="0.3">
      <c r="A2" s="2">
        <f>B2/60</f>
        <v>0</v>
      </c>
      <c r="B2" s="3">
        <v>0</v>
      </c>
      <c r="C2" s="1"/>
      <c r="D2" s="1">
        <f>C2*41.2</f>
        <v>0</v>
      </c>
      <c r="E2" s="1"/>
      <c r="F2" s="1">
        <f>E2/1024</f>
        <v>0</v>
      </c>
      <c r="G2" s="1"/>
      <c r="H2" s="1">
        <v>5</v>
      </c>
      <c r="I2" s="1">
        <f>G2^2/H2</f>
        <v>0</v>
      </c>
      <c r="J2" s="1">
        <f>I2*3</f>
        <v>0</v>
      </c>
      <c r="K2" s="1" t="e">
        <f>J2/D2</f>
        <v>#DIV/0!</v>
      </c>
      <c r="L2" s="1"/>
    </row>
    <row r="3" spans="1:12" x14ac:dyDescent="0.3">
      <c r="A3" s="2">
        <f t="shared" ref="A3:A15" si="0">B3/60</f>
        <v>6.666666666666667</v>
      </c>
      <c r="B3" s="3">
        <v>400</v>
      </c>
      <c r="C3" s="1">
        <v>0.1</v>
      </c>
      <c r="D3" s="1">
        <f t="shared" ref="D3:D15" si="1">C3*41.2</f>
        <v>4.12</v>
      </c>
      <c r="E3" s="1">
        <v>11</v>
      </c>
      <c r="F3" s="1">
        <f t="shared" ref="F3:F15" si="2">E3/1024</f>
        <v>1.07421875E-2</v>
      </c>
      <c r="G3" s="1">
        <v>1.62</v>
      </c>
      <c r="H3" s="1">
        <v>5</v>
      </c>
      <c r="I3" s="1">
        <f t="shared" ref="I3:I15" si="3">G3^2/H3</f>
        <v>0.52488000000000012</v>
      </c>
      <c r="J3" s="1">
        <f t="shared" ref="J3:J15" si="4">I3*3</f>
        <v>1.5746400000000005</v>
      </c>
      <c r="K3" s="1">
        <f t="shared" ref="K3:K15" si="5">J3/D3</f>
        <v>0.38219417475728168</v>
      </c>
      <c r="L3" s="1"/>
    </row>
    <row r="4" spans="1:12" x14ac:dyDescent="0.3">
      <c r="A4" s="2">
        <f t="shared" si="0"/>
        <v>13.333333333333334</v>
      </c>
      <c r="B4" s="3">
        <v>800</v>
      </c>
      <c r="C4" s="1">
        <v>0.25</v>
      </c>
      <c r="D4" s="1">
        <f t="shared" si="1"/>
        <v>10.3</v>
      </c>
      <c r="E4" s="1">
        <v>18</v>
      </c>
      <c r="F4" s="1">
        <f t="shared" si="2"/>
        <v>1.7578125E-2</v>
      </c>
      <c r="G4" s="1">
        <v>3.22</v>
      </c>
      <c r="H4" s="1">
        <v>5</v>
      </c>
      <c r="I4" s="1">
        <f t="shared" si="3"/>
        <v>2.0736800000000004</v>
      </c>
      <c r="J4" s="1">
        <f t="shared" si="4"/>
        <v>6.2210400000000012</v>
      </c>
      <c r="K4" s="1">
        <f t="shared" si="5"/>
        <v>0.60398446601941758</v>
      </c>
      <c r="L4" s="1"/>
    </row>
    <row r="5" spans="1:12" x14ac:dyDescent="0.3">
      <c r="A5" s="2">
        <f t="shared" si="0"/>
        <v>20</v>
      </c>
      <c r="B5" s="3">
        <v>1200</v>
      </c>
      <c r="C5" s="1">
        <v>0.6</v>
      </c>
      <c r="D5" s="1">
        <f t="shared" si="1"/>
        <v>24.720000000000002</v>
      </c>
      <c r="E5" s="1">
        <v>28</v>
      </c>
      <c r="F5" s="1">
        <f t="shared" si="2"/>
        <v>2.734375E-2</v>
      </c>
      <c r="G5" s="1">
        <v>5.0199999999999996</v>
      </c>
      <c r="H5" s="1">
        <v>5</v>
      </c>
      <c r="I5" s="1">
        <f t="shared" si="3"/>
        <v>5.0400799999999988</v>
      </c>
      <c r="J5" s="1">
        <f t="shared" si="4"/>
        <v>15.120239999999995</v>
      </c>
      <c r="K5" s="1">
        <f t="shared" si="5"/>
        <v>0.61166019417475703</v>
      </c>
      <c r="L5" s="1"/>
    </row>
    <row r="6" spans="1:12" x14ac:dyDescent="0.3">
      <c r="A6" s="2">
        <f t="shared" si="0"/>
        <v>26.666666666666668</v>
      </c>
      <c r="B6" s="3">
        <v>1600</v>
      </c>
      <c r="C6" s="1">
        <v>0.9</v>
      </c>
      <c r="D6" s="1">
        <f t="shared" si="1"/>
        <v>37.080000000000005</v>
      </c>
      <c r="E6" s="1">
        <v>36</v>
      </c>
      <c r="F6" s="1">
        <f t="shared" si="2"/>
        <v>3.515625E-2</v>
      </c>
      <c r="G6" s="1">
        <v>6.52</v>
      </c>
      <c r="H6" s="1">
        <v>5</v>
      </c>
      <c r="I6" s="1">
        <f t="shared" si="3"/>
        <v>8.5020799999999994</v>
      </c>
      <c r="J6" s="1">
        <f t="shared" si="4"/>
        <v>25.506239999999998</v>
      </c>
      <c r="K6" s="1">
        <f t="shared" si="5"/>
        <v>0.6878705501618122</v>
      </c>
      <c r="L6" s="1"/>
    </row>
    <row r="7" spans="1:12" x14ac:dyDescent="0.3">
      <c r="A7" s="2">
        <f t="shared" si="0"/>
        <v>33.333333333333336</v>
      </c>
      <c r="B7" s="3">
        <v>2000</v>
      </c>
      <c r="C7" s="1">
        <v>1.4</v>
      </c>
      <c r="D7" s="1">
        <f t="shared" si="1"/>
        <v>57.68</v>
      </c>
      <c r="E7" s="1">
        <v>45</v>
      </c>
      <c r="F7" s="1">
        <f t="shared" si="2"/>
        <v>4.39453125E-2</v>
      </c>
      <c r="G7" s="1">
        <v>8.1999999999999993</v>
      </c>
      <c r="H7" s="1">
        <v>5</v>
      </c>
      <c r="I7" s="1">
        <f t="shared" si="3"/>
        <v>13.447999999999999</v>
      </c>
      <c r="J7" s="1">
        <f t="shared" si="4"/>
        <v>40.343999999999994</v>
      </c>
      <c r="K7" s="1">
        <f t="shared" si="5"/>
        <v>0.69944521497919543</v>
      </c>
      <c r="L7" s="1"/>
    </row>
    <row r="8" spans="1:12" x14ac:dyDescent="0.3">
      <c r="A8" s="2">
        <f t="shared" si="0"/>
        <v>40</v>
      </c>
      <c r="B8" s="3">
        <v>2400</v>
      </c>
      <c r="C8" s="1">
        <v>1.9</v>
      </c>
      <c r="D8" s="1">
        <f t="shared" si="1"/>
        <v>78.28</v>
      </c>
      <c r="E8" s="1">
        <v>54</v>
      </c>
      <c r="F8" s="1">
        <f t="shared" si="2"/>
        <v>5.2734375E-2</v>
      </c>
      <c r="G8" s="1">
        <v>9.61</v>
      </c>
      <c r="H8" s="1">
        <v>5</v>
      </c>
      <c r="I8" s="1">
        <f t="shared" si="3"/>
        <v>18.470419999999997</v>
      </c>
      <c r="J8" s="1">
        <f t="shared" si="4"/>
        <v>55.411259999999992</v>
      </c>
      <c r="K8" s="1">
        <f t="shared" si="5"/>
        <v>0.70785973428717408</v>
      </c>
      <c r="L8" s="1"/>
    </row>
    <row r="9" spans="1:12" x14ac:dyDescent="0.3">
      <c r="A9" s="2">
        <f t="shared" si="0"/>
        <v>46.666666666666664</v>
      </c>
      <c r="B9" s="3">
        <v>2800</v>
      </c>
      <c r="C9" s="1">
        <v>2.6</v>
      </c>
      <c r="D9" s="1">
        <f t="shared" si="1"/>
        <v>107.12</v>
      </c>
      <c r="E9" s="1">
        <v>64</v>
      </c>
      <c r="F9" s="1">
        <f t="shared" si="2"/>
        <v>6.25E-2</v>
      </c>
      <c r="G9" s="1">
        <v>11.6</v>
      </c>
      <c r="H9" s="1">
        <v>5</v>
      </c>
      <c r="I9" s="1">
        <f t="shared" si="3"/>
        <v>26.911999999999999</v>
      </c>
      <c r="J9" s="1">
        <f t="shared" si="4"/>
        <v>80.73599999999999</v>
      </c>
      <c r="K9" s="1">
        <f t="shared" si="5"/>
        <v>0.75369678864824485</v>
      </c>
      <c r="L9" s="1"/>
    </row>
    <row r="10" spans="1:12" x14ac:dyDescent="0.3">
      <c r="A10" s="4">
        <f t="shared" si="0"/>
        <v>50</v>
      </c>
      <c r="B10" s="5">
        <v>3000</v>
      </c>
      <c r="C10" s="1">
        <v>2.9</v>
      </c>
      <c r="D10" s="1">
        <f t="shared" si="1"/>
        <v>119.48</v>
      </c>
      <c r="E10" s="1">
        <v>69</v>
      </c>
      <c r="F10" s="1">
        <f t="shared" si="2"/>
        <v>6.73828125E-2</v>
      </c>
      <c r="G10" s="1">
        <v>12.2</v>
      </c>
      <c r="H10" s="1">
        <v>5</v>
      </c>
      <c r="I10" s="1">
        <f t="shared" si="3"/>
        <v>29.767999999999994</v>
      </c>
      <c r="J10" s="1">
        <f t="shared" si="4"/>
        <v>89.303999999999974</v>
      </c>
      <c r="K10" s="1">
        <f t="shared" si="5"/>
        <v>0.74743890190826889</v>
      </c>
      <c r="L10" s="1"/>
    </row>
    <row r="11" spans="1:12" x14ac:dyDescent="0.3">
      <c r="A11" s="2">
        <f t="shared" si="0"/>
        <v>53.333333333333336</v>
      </c>
      <c r="B11" s="3">
        <v>3200</v>
      </c>
      <c r="C11" s="1">
        <v>3.3</v>
      </c>
      <c r="D11" s="1">
        <f t="shared" si="1"/>
        <v>135.96</v>
      </c>
      <c r="E11" s="1">
        <v>74</v>
      </c>
      <c r="F11" s="1">
        <f t="shared" si="2"/>
        <v>7.2265625E-2</v>
      </c>
      <c r="G11" s="1">
        <v>13.1</v>
      </c>
      <c r="H11" s="1">
        <v>5</v>
      </c>
      <c r="I11" s="1">
        <f t="shared" si="3"/>
        <v>34.321999999999996</v>
      </c>
      <c r="J11" s="1">
        <f t="shared" si="4"/>
        <v>102.96599999999998</v>
      </c>
      <c r="K11" s="1">
        <f t="shared" si="5"/>
        <v>0.75732568402471301</v>
      </c>
      <c r="L11" s="1"/>
    </row>
    <row r="12" spans="1:12" x14ac:dyDescent="0.3">
      <c r="A12" s="2">
        <f t="shared" si="0"/>
        <v>60</v>
      </c>
      <c r="B12" s="3">
        <v>3600</v>
      </c>
      <c r="C12" s="1">
        <v>4.2</v>
      </c>
      <c r="D12" s="1">
        <f t="shared" si="1"/>
        <v>173.04000000000002</v>
      </c>
      <c r="E12" s="1">
        <v>83</v>
      </c>
      <c r="F12" s="1">
        <f t="shared" si="2"/>
        <v>8.10546875E-2</v>
      </c>
      <c r="G12" s="1">
        <v>14.8</v>
      </c>
      <c r="H12" s="1">
        <v>5</v>
      </c>
      <c r="I12" s="1">
        <f t="shared" si="3"/>
        <v>43.808000000000007</v>
      </c>
      <c r="J12" s="1">
        <f t="shared" si="4"/>
        <v>131.42400000000004</v>
      </c>
      <c r="K12" s="1">
        <f t="shared" si="5"/>
        <v>0.75950069348127613</v>
      </c>
      <c r="L12" s="1"/>
    </row>
    <row r="13" spans="1:12" x14ac:dyDescent="0.3">
      <c r="A13" s="2">
        <f t="shared" si="0"/>
        <v>66.666666666666671</v>
      </c>
      <c r="B13" s="3">
        <v>4000</v>
      </c>
      <c r="C13" s="1">
        <v>5.0999999999999996</v>
      </c>
      <c r="D13" s="1">
        <f t="shared" si="1"/>
        <v>210.12</v>
      </c>
      <c r="E13" s="1">
        <v>90</v>
      </c>
      <c r="F13" s="1">
        <f t="shared" si="2"/>
        <v>8.7890625E-2</v>
      </c>
      <c r="G13" s="1">
        <v>16.3</v>
      </c>
      <c r="H13" s="1">
        <v>5</v>
      </c>
      <c r="I13" s="1">
        <f t="shared" si="3"/>
        <v>53.137999999999998</v>
      </c>
      <c r="J13" s="1">
        <f t="shared" si="4"/>
        <v>159.41399999999999</v>
      </c>
      <c r="K13" s="1">
        <f t="shared" si="5"/>
        <v>0.75868075385493994</v>
      </c>
      <c r="L13" s="1"/>
    </row>
    <row r="14" spans="1:12" x14ac:dyDescent="0.3">
      <c r="A14" s="2">
        <f t="shared" si="0"/>
        <v>73.333333333333329</v>
      </c>
      <c r="B14" s="3">
        <v>4400</v>
      </c>
      <c r="C14" s="1">
        <v>5.8</v>
      </c>
      <c r="D14" s="1">
        <f t="shared" si="1"/>
        <v>238.96</v>
      </c>
      <c r="E14" s="1">
        <v>97</v>
      </c>
      <c r="F14" s="1">
        <f t="shared" si="2"/>
        <v>9.47265625E-2</v>
      </c>
      <c r="G14" s="1">
        <v>17.600000000000001</v>
      </c>
      <c r="H14" s="1">
        <v>5</v>
      </c>
      <c r="I14" s="1">
        <f t="shared" si="3"/>
        <v>61.952000000000012</v>
      </c>
      <c r="J14" s="1">
        <f t="shared" si="4"/>
        <v>185.85600000000005</v>
      </c>
      <c r="K14" s="1">
        <f t="shared" si="5"/>
        <v>0.7777703381319051</v>
      </c>
      <c r="L14" s="1"/>
    </row>
    <row r="15" spans="1:12" x14ac:dyDescent="0.3">
      <c r="A15" s="2">
        <f t="shared" si="0"/>
        <v>80</v>
      </c>
      <c r="B15" s="3">
        <v>4800</v>
      </c>
      <c r="C15" s="1"/>
      <c r="D15" s="1">
        <f t="shared" si="1"/>
        <v>0</v>
      </c>
      <c r="E15" s="1"/>
      <c r="F15" s="1">
        <f t="shared" si="2"/>
        <v>0</v>
      </c>
      <c r="G15" s="1"/>
      <c r="H15" s="1">
        <v>5</v>
      </c>
      <c r="I15" s="1">
        <f t="shared" si="3"/>
        <v>0</v>
      </c>
      <c r="J15" s="1">
        <f t="shared" si="4"/>
        <v>0</v>
      </c>
      <c r="K15" s="1" t="e">
        <f t="shared" si="5"/>
        <v>#DIV/0!</v>
      </c>
      <c r="L15" s="1"/>
    </row>
    <row r="16" spans="1:12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3"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Achyuta Yadunandan</dc:creator>
  <cp:lastModifiedBy>Achyuta Yadunandan</cp:lastModifiedBy>
  <dcterms:created xsi:type="dcterms:W3CDTF">2022-01-11T02:39:50Z</dcterms:created>
  <dcterms:modified xsi:type="dcterms:W3CDTF">2022-01-11T06:07:24Z</dcterms:modified>
</cp:coreProperties>
</file>