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800" windowHeight="790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<sst xmlns="http://schemas.openxmlformats.org/spreadsheetml/2006/main" uniqueCount="2" count="2">
  <si>
    <t>slope</t>
  </si>
  <si>
    <t>intercept</t>
  </si>
</sst>
</file>

<file path=xl/styles.xml><?xml version="1.0" encoding="utf-8"?>
<styleSheet xmlns="http://schemas.openxmlformats.org/spreadsheetml/2006/main">
  <numFmts count="1">
    <numFmt formatCode="0.00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30"/>
  <sheetViews>
    <sheetView workbookViewId="0" tabSelected="1">
      <selection activeCell="A27" sqref="A27"/>
    </sheetView>
  </sheetViews>
  <sheetFormatPr defaultRowHeight="12.75"/>
  <cols>
    <col min="1" max="1" style="0" width="20.713040865384617" bestFit="1" customWidth="1"/>
    <col min="2" max="2" style="0" width="22.99861778846154" bestFit="1" customWidth="1"/>
    <col min="3" max="3" style="0" width="25.284194711538465" bestFit="1" customWidth="1"/>
    <col min="4" max="4" style="1" width="11.999278846153848" bestFit="1" customWidth="1"/>
    <col min="5" max="5" style="1" width="10.427944711538462" bestFit="1" customWidth="1"/>
    <col min="6" max="256" style="0" width="9.142307692307693"/>
  </cols>
  <sheetData>
    <row r="1" spans="1:256">
      <c r="A1" s="2" t="inlineStr">
        <is>
          <t>intersection</t>
        </is>
      </c>
      <c r="B1" s="2" t="inlineStr">
        <is>
          <t>sections e of john r</t>
        </is>
      </c>
      <c r="C1" s="2" t="inlineStr">
        <is>
          <t>sections n of cherry hill</t>
        </is>
      </c>
      <c r="D1" s="3" t="inlineStr">
        <is>
          <t>longitude</t>
        </is>
      </c>
      <c r="E1" s="3" t="inlineStr">
        <is>
          <t>latitude</t>
        </is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>
      <c r="A2" t="inlineStr">
        <is>
          <t>8 mile/Dequindre</t>
        </is>
      </c>
      <c r="B2">
        <v>1</v>
      </c>
      <c r="C2">
        <v>9</v>
      </c>
      <c r="D2">
        <v>-83.083403000000004</v>
      </c>
      <c r="E2">
        <v>42.44717</v>
      </c>
    </row>
    <row r="3" spans="1:256">
      <c r="A3" t="inlineStr">
        <is>
          <t>8 mile/Greenfield</t>
        </is>
      </c>
      <c r="B3">
        <v>-5</v>
      </c>
      <c r="C3">
        <v>9</v>
      </c>
      <c r="D3">
        <v>-83.200514999999996</v>
      </c>
      <c r="E3">
        <v>42.444833000000003</v>
      </c>
    </row>
    <row r="4" spans="1:256">
      <c r="A4" t="inlineStr">
        <is>
          <t>8 mile/Inkster</t>
        </is>
      </c>
      <c r="B4">
        <v>-11</v>
      </c>
      <c r="C4">
        <v>9</v>
      </c>
      <c r="D4">
        <v>-83.316834</v>
      </c>
      <c r="E4">
        <v>42.442041000000003</v>
      </c>
    </row>
    <row r="5" spans="1:256">
      <c r="A5" t="inlineStr">
        <is>
          <t>8 mile/Hayes</t>
        </is>
      </c>
      <c r="B5">
        <v>7</v>
      </c>
      <c r="C5">
        <v>9</v>
      </c>
      <c r="D5">
        <v>-82.966116</v>
      </c>
      <c r="E5">
        <v>42.450048000000002</v>
      </c>
    </row>
    <row r="6" spans="1:256">
      <c r="A6" t="inlineStr">
        <is>
          <t>Joy/Greenfield</t>
        </is>
      </c>
      <c r="B6">
        <v>-5</v>
      </c>
      <c r="C6">
        <v>3</v>
      </c>
      <c r="D6">
        <v>-83.196976000000006</v>
      </c>
      <c r="E6">
        <v>42.358131</v>
      </c>
    </row>
    <row r="7" spans="1:256">
      <c r="A7" t="inlineStr">
        <is>
          <t>joy/Inkster</t>
        </is>
      </c>
      <c r="B7">
        <v>-11</v>
      </c>
      <c r="C7">
        <v>3</v>
      </c>
      <c r="D7">
        <v>-83.312820000000002</v>
      </c>
      <c r="E7">
        <v>42.35519</v>
      </c>
    </row>
    <row r="8" spans="1:256">
      <c r="A8" t="inlineStr">
        <is>
          <t>Lahser/Fenkell</t>
        </is>
      </c>
      <c r="B8">
        <v>-8</v>
      </c>
      <c r="C8">
        <v>6</v>
      </c>
      <c r="D8">
        <v>-83.256818999999993</v>
      </c>
      <c r="E8">
        <v>42.400289999999998</v>
      </c>
    </row>
    <row r="9" spans="1:256">
      <c r="A9" t="inlineStr">
        <is>
          <t>Livernois/Fenkell</t>
        </is>
      </c>
      <c r="B9">
        <v>-2</v>
      </c>
      <c r="C9">
        <v>6</v>
      </c>
      <c r="D9">
        <v>-83.140241000000003</v>
      </c>
      <c r="E9">
        <v>42.402659</v>
      </c>
    </row>
    <row r="10" spans="1:256">
      <c r="A10" t="inlineStr">
        <is>
          <t>Van Dyke/Lynch</t>
        </is>
      </c>
      <c r="B10">
        <v>4</v>
      </c>
      <c r="C10">
        <v>6</v>
      </c>
      <c r="D10">
        <v>-83.023133000000001</v>
      </c>
      <c r="E10">
        <v>42.405000000000001</v>
      </c>
    </row>
    <row r="15" spans="1:256">
      <c r="A15" t="inlineStr">
        <is>
          <t>converting (long, lat) to (x, y)</t>
        </is>
      </c>
    </row>
    <row r="16" spans="1:256">
      <c r="A16" s="2"/>
      <c r="B16" s="2" t="s">
        <v>0</v>
      </c>
      <c r="C16" s="2" t="s">
        <v>1</v>
      </c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>
      <c r="A17" t="inlineStr">
        <is>
          <t>long-&gt;x</t>
        </is>
      </c>
      <c r="B17">
        <f>SLOPE(B2:B10,D2:D10)</f>
        <v>51.571893593101485</v>
      </c>
      <c r="C17">
        <f>INTERCEPT(B2:B10,D2:D10)</f>
        <v>4285.7111404416555</v>
      </c>
    </row>
    <row r="18" spans="1:256">
      <c r="A18" t="inlineStr">
        <is>
          <t>lat-&gt;y</t>
        </is>
      </c>
      <c r="B18">
        <f>SLOPE(C2:C10,E2:E10)</f>
        <v>67.053271933499659</v>
      </c>
      <c r="C18">
        <f>INTERCEPT(C2:C10,E2:E10)</f>
        <v>-2837.1770485178808</v>
      </c>
    </row>
    <row r="21" spans="1:256">
      <c r="A21" t="inlineStr">
        <is>
          <t>converting (x, y) to (long, lat)</t>
        </is>
      </c>
    </row>
    <row r="22" spans="1:256">
      <c r="A22" s="2"/>
      <c r="B22" s="2" t="s">
        <v>0</v>
      </c>
      <c r="C22" s="2" t="s">
        <v>1</v>
      </c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>
      <c r="A23" t="inlineStr">
        <is>
          <t>x-&gt;long</t>
        </is>
      </c>
      <c r="B23">
        <f>SLOPE(D2:D10,B2:B10)</f>
        <v>0.019387768916155297</v>
      </c>
      <c r="C23">
        <f>INTERCEPT(D2:D10,B2:B10)</f>
        <v>-83.101691548057261</v>
      </c>
    </row>
    <row r="24" spans="1:256">
      <c r="A24" t="inlineStr">
        <is>
          <t>y-&gt;lat</t>
        </is>
      </c>
      <c r="B24">
        <f>SLOPE(E2:E10,C2:C10)</f>
        <v>0.014841433333333688</v>
      </c>
      <c r="C24">
        <f>INTERCEPT(E2:E10,C2:C10)</f>
        <v>42.312764000000001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2017-05-13T17:08:05Z</dcterms:modified>
  <dcterms:created xsi:type="dcterms:W3CDTF">2017-05-13T16:02:29Z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