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filterPrivacy="1"/>
  <bookViews>
    <workbookView xWindow="0" yWindow="0" windowWidth="22260" windowHeight="12648"/>
  </bookViews>
  <sheets>
    <sheet name="Tabelle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9" i="1" l="1"/>
  <c r="P40" i="1"/>
  <c r="P41" i="1"/>
  <c r="P42" i="1"/>
  <c r="P43" i="1"/>
  <c r="P44" i="1"/>
  <c r="P45" i="1"/>
  <c r="P46" i="1"/>
  <c r="P47" i="1"/>
  <c r="P48" i="1"/>
  <c r="P38" i="1"/>
  <c r="P24" i="1"/>
  <c r="P25" i="1"/>
  <c r="P26" i="1"/>
  <c r="P27" i="1"/>
  <c r="P28" i="1"/>
  <c r="P29" i="1"/>
  <c r="P30" i="1"/>
  <c r="P31" i="1"/>
  <c r="P32" i="1"/>
  <c r="P33" i="1"/>
  <c r="P23" i="1"/>
  <c r="P9" i="1"/>
  <c r="P10" i="1"/>
  <c r="P11" i="1"/>
  <c r="P12" i="1"/>
  <c r="P13" i="1"/>
  <c r="P14" i="1"/>
  <c r="P15" i="1"/>
  <c r="P16" i="1"/>
  <c r="P17" i="1"/>
  <c r="P18" i="1"/>
  <c r="P8" i="1"/>
  <c r="G39" i="1"/>
  <c r="G40" i="1"/>
  <c r="G41" i="1"/>
  <c r="G42" i="1"/>
  <c r="G43" i="1"/>
  <c r="G44" i="1"/>
  <c r="G45" i="1"/>
  <c r="G46" i="1"/>
  <c r="G47" i="1"/>
  <c r="G48" i="1"/>
  <c r="G38" i="1"/>
  <c r="G24" i="1"/>
  <c r="G25" i="1"/>
  <c r="G26" i="1"/>
  <c r="G27" i="1"/>
  <c r="G28" i="1"/>
  <c r="G29" i="1"/>
  <c r="G30" i="1"/>
  <c r="G31" i="1"/>
  <c r="G32" i="1"/>
  <c r="G33" i="1"/>
  <c r="G23" i="1"/>
  <c r="G9" i="1"/>
  <c r="G10" i="1"/>
  <c r="G11" i="1"/>
  <c r="G12" i="1"/>
  <c r="G13" i="1"/>
  <c r="G14" i="1"/>
  <c r="G15" i="1"/>
  <c r="G16" i="1"/>
  <c r="G17" i="1"/>
  <c r="G18" i="1"/>
  <c r="G8" i="1"/>
</calcChain>
</file>

<file path=xl/sharedStrings.xml><?xml version="1.0" encoding="utf-8"?>
<sst xmlns="http://schemas.openxmlformats.org/spreadsheetml/2006/main" count="14" uniqueCount="13">
  <si>
    <t>Nu</t>
  </si>
  <si>
    <t>Nu = 0,0706</t>
  </si>
  <si>
    <t>Correlations</t>
  </si>
  <si>
    <t>Nu = 0,0407</t>
  </si>
  <si>
    <t>Nu = 0.0107</t>
  </si>
  <si>
    <t>NPV</t>
  </si>
  <si>
    <t>NPV:</t>
  </si>
  <si>
    <t>IBCVA/CWCCVA in Prozent</t>
  </si>
  <si>
    <t>ID</t>
  </si>
  <si>
    <t>IB</t>
  </si>
  <si>
    <t>CWC</t>
  </si>
  <si>
    <t>Lando</t>
  </si>
  <si>
    <t>CWCLando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</si>
</sst>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sz="1400">
                <a:latin typeface="+mj-lt"/>
              </a:rPr>
              <a:t>CVA</a:t>
            </a:r>
            <a:r>
              <a:rPr lang="en-US" sz="1400" baseline="0">
                <a:latin typeface="+mj-lt"/>
              </a:rPr>
              <a:t> (Bond)</a:t>
            </a:r>
            <a:endParaRPr lang="en-US" sz="1400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 = 0.0706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[1]Tabelle1!$AD$7:$AD$17</c:f>
              <c:numCache>
                <c:formatCode>General</c:formatCode>
                <c:ptCount val="11"/>
                <c:pt idx="0">
                  <c:v>-0.99</c:v>
                </c:pt>
                <c:pt idx="1">
                  <c:v>-0.95</c:v>
                </c:pt>
                <c:pt idx="2">
                  <c:v>-0.7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0.7</c:v>
                </c:pt>
                <c:pt idx="9">
                  <c:v>0.95</c:v>
                </c:pt>
                <c:pt idx="10">
                  <c:v>0.99</c:v>
                </c:pt>
              </c:numCache>
            </c:numRef>
          </c:xVal>
          <c:yVal>
            <c:numRef>
              <c:f>[1]Tabelle1!$AH$7:$AH$17</c:f>
              <c:numCache>
                <c:formatCode>General</c:formatCode>
                <c:ptCount val="11"/>
                <c:pt idx="0">
                  <c:v>0.57537329267538306</c:v>
                </c:pt>
                <c:pt idx="1">
                  <c:v>0.57328536921121553</c:v>
                </c:pt>
                <c:pt idx="2">
                  <c:v>0.56066615914966345</c:v>
                </c:pt>
                <c:pt idx="3">
                  <c:v>0.54576624840637811</c:v>
                </c:pt>
                <c:pt idx="4">
                  <c:v>0.53593280495623397</c:v>
                </c:pt>
                <c:pt idx="5">
                  <c:v>0.52565744203778197</c:v>
                </c:pt>
                <c:pt idx="6">
                  <c:v>0.51459144841081883</c:v>
                </c:pt>
                <c:pt idx="7">
                  <c:v>0.50522202509881053</c:v>
                </c:pt>
                <c:pt idx="8">
                  <c:v>0.4913118038926137</c:v>
                </c:pt>
                <c:pt idx="9">
                  <c:v>0.47984976975807686</c:v>
                </c:pt>
                <c:pt idx="10">
                  <c:v>0.4780181816383231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1D-4957-A5BF-6AB20CE698C7}"/>
            </c:ext>
          </c:extLst>
        </c:ser>
        <c:ser>
          <c:idx val="3"/>
          <c:order val="1"/>
          <c:tx>
            <c:v>CWC, Nu = 0,0706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Tabelle1!$A$8:$A$18</c:f>
              <c:numCache>
                <c:formatCode>General</c:formatCode>
                <c:ptCount val="11"/>
                <c:pt idx="0">
                  <c:v>-0.99</c:v>
                </c:pt>
                <c:pt idx="1">
                  <c:v>-0.95</c:v>
                </c:pt>
                <c:pt idx="2">
                  <c:v>-0.7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0.7</c:v>
                </c:pt>
                <c:pt idx="9">
                  <c:v>0.95</c:v>
                </c:pt>
                <c:pt idx="10">
                  <c:v>0.99</c:v>
                </c:pt>
              </c:numCache>
            </c:numRef>
          </c:xVal>
          <c:yVal>
            <c:numRef>
              <c:f>Tabelle1!$F$8:$F$18</c:f>
              <c:numCache>
                <c:formatCode>General</c:formatCode>
                <c:ptCount val="11"/>
                <c:pt idx="0">
                  <c:v>0.74749562570292727</c:v>
                </c:pt>
                <c:pt idx="1">
                  <c:v>0.74749562570292727</c:v>
                </c:pt>
                <c:pt idx="2">
                  <c:v>0.74749562570292727</c:v>
                </c:pt>
                <c:pt idx="3">
                  <c:v>0.74749562570292727</c:v>
                </c:pt>
                <c:pt idx="4">
                  <c:v>0.74749562570292727</c:v>
                </c:pt>
                <c:pt idx="5">
                  <c:v>0.74749562570292727</c:v>
                </c:pt>
                <c:pt idx="6">
                  <c:v>0.74749562570292727</c:v>
                </c:pt>
                <c:pt idx="7">
                  <c:v>0.74749562570292727</c:v>
                </c:pt>
                <c:pt idx="8">
                  <c:v>0.74749562570292727</c:v>
                </c:pt>
                <c:pt idx="9">
                  <c:v>0.74749562570292727</c:v>
                </c:pt>
                <c:pt idx="10">
                  <c:v>0.74749562570292727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1D-4957-A5BF-6AB20CE698C7}"/>
            </c:ext>
          </c:extLst>
        </c:ser>
        <c:ser>
          <c:idx val="1"/>
          <c:order val="2"/>
          <c:tx>
            <c:v>Nu = 0,0407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[1]Tabelle1!$AD$7:$AD$17</c:f>
              <c:numCache>
                <c:formatCode>General</c:formatCode>
                <c:ptCount val="11"/>
                <c:pt idx="0">
                  <c:v>-0.99</c:v>
                </c:pt>
                <c:pt idx="1">
                  <c:v>-0.95</c:v>
                </c:pt>
                <c:pt idx="2">
                  <c:v>-0.7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0.7</c:v>
                </c:pt>
                <c:pt idx="9">
                  <c:v>0.95</c:v>
                </c:pt>
                <c:pt idx="10">
                  <c:v>0.99</c:v>
                </c:pt>
              </c:numCache>
            </c:numRef>
          </c:xVal>
          <c:yVal>
            <c:numRef>
              <c:f>[1]Tabelle1!$AH$22:$AH$32</c:f>
              <c:numCache>
                <c:formatCode>General</c:formatCode>
                <c:ptCount val="11"/>
                <c:pt idx="0">
                  <c:v>0.56466352300368683</c:v>
                </c:pt>
                <c:pt idx="1">
                  <c:v>0.56340284240226235</c:v>
                </c:pt>
                <c:pt idx="2">
                  <c:v>0.55584052319052812</c:v>
                </c:pt>
                <c:pt idx="3">
                  <c:v>0.54689950768086204</c:v>
                </c:pt>
                <c:pt idx="4">
                  <c:v>0.54097907410214818</c:v>
                </c:pt>
                <c:pt idx="5">
                  <c:v>0.53517472776357611</c:v>
                </c:pt>
                <c:pt idx="6">
                  <c:v>0.52821851574158318</c:v>
                </c:pt>
                <c:pt idx="7">
                  <c:v>0.52259510873932069</c:v>
                </c:pt>
                <c:pt idx="8">
                  <c:v>0.51420852067343825</c:v>
                </c:pt>
                <c:pt idx="9">
                  <c:v>0.5072688264234404</c:v>
                </c:pt>
                <c:pt idx="10">
                  <c:v>0.50616566799161711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1D-4957-A5BF-6AB20CE698C7}"/>
            </c:ext>
          </c:extLst>
        </c:ser>
        <c:ser>
          <c:idx val="4"/>
          <c:order val="3"/>
          <c:tx>
            <c:v> CWC, Nu = 0,0407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Tabelle1!$A$8:$A$18</c:f>
              <c:numCache>
                <c:formatCode>General</c:formatCode>
                <c:ptCount val="11"/>
                <c:pt idx="0">
                  <c:v>-0.99</c:v>
                </c:pt>
                <c:pt idx="1">
                  <c:v>-0.95</c:v>
                </c:pt>
                <c:pt idx="2">
                  <c:v>-0.7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0.7</c:v>
                </c:pt>
                <c:pt idx="9">
                  <c:v>0.95</c:v>
                </c:pt>
                <c:pt idx="10">
                  <c:v>0.99</c:v>
                </c:pt>
              </c:numCache>
            </c:numRef>
          </c:xVal>
          <c:yVal>
            <c:numRef>
              <c:f>Tabelle1!$F$23:$F$33</c:f>
              <c:numCache>
                <c:formatCode>General</c:formatCode>
                <c:ptCount val="11"/>
                <c:pt idx="0">
                  <c:v>0.75776122534450674</c:v>
                </c:pt>
                <c:pt idx="1">
                  <c:v>0.75776122534450674</c:v>
                </c:pt>
                <c:pt idx="2">
                  <c:v>0.75776122534450674</c:v>
                </c:pt>
                <c:pt idx="3">
                  <c:v>0.75776122534450674</c:v>
                </c:pt>
                <c:pt idx="4">
                  <c:v>0.75776122534450674</c:v>
                </c:pt>
                <c:pt idx="5">
                  <c:v>0.75776122534450674</c:v>
                </c:pt>
                <c:pt idx="6">
                  <c:v>0.75776122534450674</c:v>
                </c:pt>
                <c:pt idx="7">
                  <c:v>0.75776122534450674</c:v>
                </c:pt>
                <c:pt idx="8">
                  <c:v>0.75776122534450674</c:v>
                </c:pt>
                <c:pt idx="9">
                  <c:v>0.75776122534450674</c:v>
                </c:pt>
                <c:pt idx="10">
                  <c:v>0.75776122534450674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1D-4957-A5BF-6AB20CE698C7}"/>
            </c:ext>
          </c:extLst>
        </c:ser>
        <c:ser>
          <c:idx val="2"/>
          <c:order val="4"/>
          <c:tx>
            <c:v>Nu = 0,0107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[1]Tabelle1!$AD$7:$AD$17</c:f>
              <c:numCache>
                <c:formatCode>General</c:formatCode>
                <c:ptCount val="11"/>
                <c:pt idx="0">
                  <c:v>-0.99</c:v>
                </c:pt>
                <c:pt idx="1">
                  <c:v>-0.95</c:v>
                </c:pt>
                <c:pt idx="2">
                  <c:v>-0.7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0.7</c:v>
                </c:pt>
                <c:pt idx="9">
                  <c:v>0.95</c:v>
                </c:pt>
                <c:pt idx="10">
                  <c:v>0.99</c:v>
                </c:pt>
              </c:numCache>
            </c:numRef>
          </c:xVal>
          <c:yVal>
            <c:numRef>
              <c:f>[1]Tabelle1!$AH$37:$AH$47</c:f>
              <c:numCache>
                <c:formatCode>General</c:formatCode>
                <c:ptCount val="11"/>
                <c:pt idx="0">
                  <c:v>0.54753189260712243</c:v>
                </c:pt>
                <c:pt idx="1">
                  <c:v>0.54715630723508191</c:v>
                </c:pt>
                <c:pt idx="2">
                  <c:v>0.54500993000315745</c:v>
                </c:pt>
                <c:pt idx="3">
                  <c:v>0.54249872346802486</c:v>
                </c:pt>
                <c:pt idx="4">
                  <c:v>0.54083594941685864</c:v>
                </c:pt>
                <c:pt idx="5">
                  <c:v>0.53972742632004178</c:v>
                </c:pt>
                <c:pt idx="6">
                  <c:v>0.5374204292350393</c:v>
                </c:pt>
                <c:pt idx="7">
                  <c:v>0.53598712300432239</c:v>
                </c:pt>
                <c:pt idx="8">
                  <c:v>0.53385239896810488</c:v>
                </c:pt>
                <c:pt idx="9">
                  <c:v>0.53210589675211251</c:v>
                </c:pt>
                <c:pt idx="10">
                  <c:v>0.5318466039236559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1D-4957-A5BF-6AB20CE698C7}"/>
            </c:ext>
          </c:extLst>
        </c:ser>
        <c:ser>
          <c:idx val="5"/>
          <c:order val="5"/>
          <c:tx>
            <c:v> CWC, Nu = 0,0107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Tabelle1!$A$8:$A$18</c:f>
              <c:numCache>
                <c:formatCode>General</c:formatCode>
                <c:ptCount val="11"/>
                <c:pt idx="0">
                  <c:v>-0.99</c:v>
                </c:pt>
                <c:pt idx="1">
                  <c:v>-0.95</c:v>
                </c:pt>
                <c:pt idx="2">
                  <c:v>-0.7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0.7</c:v>
                </c:pt>
                <c:pt idx="9">
                  <c:v>0.95</c:v>
                </c:pt>
                <c:pt idx="10">
                  <c:v>0.99</c:v>
                </c:pt>
              </c:numCache>
            </c:numRef>
          </c:xVal>
          <c:yVal>
            <c:numRef>
              <c:f>Tabelle1!$F$38:$F$48</c:f>
              <c:numCache>
                <c:formatCode>General</c:formatCode>
                <c:ptCount val="11"/>
                <c:pt idx="0">
                  <c:v>0.7621603519535336</c:v>
                </c:pt>
                <c:pt idx="1">
                  <c:v>0.7621603519535336</c:v>
                </c:pt>
                <c:pt idx="2">
                  <c:v>0.7621603519535336</c:v>
                </c:pt>
                <c:pt idx="3">
                  <c:v>0.7621603519535336</c:v>
                </c:pt>
                <c:pt idx="4">
                  <c:v>0.7621603519535336</c:v>
                </c:pt>
                <c:pt idx="5">
                  <c:v>0.7621603519535336</c:v>
                </c:pt>
                <c:pt idx="6">
                  <c:v>0.7621603519535336</c:v>
                </c:pt>
                <c:pt idx="7">
                  <c:v>0.7621603519535336</c:v>
                </c:pt>
                <c:pt idx="8">
                  <c:v>0.7621603519535336</c:v>
                </c:pt>
                <c:pt idx="9">
                  <c:v>0.7621603519535336</c:v>
                </c:pt>
                <c:pt idx="10">
                  <c:v>0.7621603519535336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1D-4957-A5BF-6AB20CE69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980944"/>
        <c:axId val="449986848"/>
      </c:scatterChart>
      <c:valAx>
        <c:axId val="449980944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de-DE">
                    <a:latin typeface="+mj-lt"/>
                  </a:rPr>
                  <a:t>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de-DE"/>
          </a:p>
        </c:txPr>
        <c:crossAx val="449986848"/>
        <c:crosses val="autoZero"/>
        <c:crossBetween val="midCat"/>
      </c:valAx>
      <c:valAx>
        <c:axId val="449986848"/>
        <c:scaling>
          <c:orientation val="minMax"/>
          <c:max val="0.77"/>
          <c:min val="0.47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de-DE">
                    <a:latin typeface="+mj-lt"/>
                  </a:rPr>
                  <a:t>CVA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de-DE"/>
          </a:p>
        </c:txPr>
        <c:crossAx val="4499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sz="1400">
                <a:latin typeface="+mj-lt"/>
              </a:rPr>
              <a:t>CVA (Swap)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8530065359477121E-2"/>
          <c:y val="0.14807861111111112"/>
          <c:w val="0.70213039215686279"/>
          <c:h val="0.69527638888888887"/>
        </c:manualLayout>
      </c:layout>
      <c:scatterChart>
        <c:scatterStyle val="lineMarker"/>
        <c:varyColors val="0"/>
        <c:ser>
          <c:idx val="0"/>
          <c:order val="0"/>
          <c:tx>
            <c:v>Nu = 0,0706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[1]Tabelle1!$AD$7:$AD$17</c:f>
              <c:numCache>
                <c:formatCode>General</c:formatCode>
                <c:ptCount val="11"/>
                <c:pt idx="0">
                  <c:v>-0.99</c:v>
                </c:pt>
                <c:pt idx="1">
                  <c:v>-0.95</c:v>
                </c:pt>
                <c:pt idx="2">
                  <c:v>-0.7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0.7</c:v>
                </c:pt>
                <c:pt idx="9">
                  <c:v>0.95</c:v>
                </c:pt>
                <c:pt idx="10">
                  <c:v>0.99</c:v>
                </c:pt>
              </c:numCache>
            </c:numRef>
          </c:xVal>
          <c:yVal>
            <c:numRef>
              <c:f>[1]Tabelle1!$AQ$7:$AQ$17</c:f>
              <c:numCache>
                <c:formatCode>General</c:formatCode>
                <c:ptCount val="11"/>
                <c:pt idx="0">
                  <c:v>2.1216870498221928E-2</c:v>
                </c:pt>
                <c:pt idx="1">
                  <c:v>2.1705792313841617E-2</c:v>
                </c:pt>
                <c:pt idx="2">
                  <c:v>2.479344117318822E-2</c:v>
                </c:pt>
                <c:pt idx="3">
                  <c:v>2.8543475174716729E-2</c:v>
                </c:pt>
                <c:pt idx="4">
                  <c:v>3.1081344780844677E-2</c:v>
                </c:pt>
                <c:pt idx="5">
                  <c:v>3.359520374706735E-2</c:v>
                </c:pt>
                <c:pt idx="6">
                  <c:v>3.6167575267977994E-2</c:v>
                </c:pt>
                <c:pt idx="7">
                  <c:v>3.8787409593939018E-2</c:v>
                </c:pt>
                <c:pt idx="8">
                  <c:v>4.2794242677180946E-2</c:v>
                </c:pt>
                <c:pt idx="9">
                  <c:v>4.6245666274663789E-2</c:v>
                </c:pt>
                <c:pt idx="10">
                  <c:v>4.6810520727551097E-2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66-453F-AFBA-9C7D2B0D4072}"/>
            </c:ext>
          </c:extLst>
        </c:ser>
        <c:ser>
          <c:idx val="4"/>
          <c:order val="1"/>
          <c:tx>
            <c:v> CWC, Nu = 0,0706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Tabelle1!$A$8:$A$18</c:f>
              <c:numCache>
                <c:formatCode>General</c:formatCode>
                <c:ptCount val="11"/>
                <c:pt idx="0">
                  <c:v>-0.99</c:v>
                </c:pt>
                <c:pt idx="1">
                  <c:v>-0.95</c:v>
                </c:pt>
                <c:pt idx="2">
                  <c:v>-0.7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0.7</c:v>
                </c:pt>
                <c:pt idx="9">
                  <c:v>0.95</c:v>
                </c:pt>
                <c:pt idx="10">
                  <c:v>0.99</c:v>
                </c:pt>
              </c:numCache>
            </c:numRef>
          </c:xVal>
          <c:yVal>
            <c:numRef>
              <c:f>Tabelle1!$O$8:$O$18</c:f>
              <c:numCache>
                <c:formatCode>General</c:formatCode>
                <c:ptCount val="11"/>
                <c:pt idx="0">
                  <c:v>8.0537425031867393E-2</c:v>
                </c:pt>
                <c:pt idx="1">
                  <c:v>8.0537425031867393E-2</c:v>
                </c:pt>
                <c:pt idx="2">
                  <c:v>8.0537425031867393E-2</c:v>
                </c:pt>
                <c:pt idx="3">
                  <c:v>8.0537425031867393E-2</c:v>
                </c:pt>
                <c:pt idx="4">
                  <c:v>8.0537425031867393E-2</c:v>
                </c:pt>
                <c:pt idx="5">
                  <c:v>8.0537425031867393E-2</c:v>
                </c:pt>
                <c:pt idx="6">
                  <c:v>8.0537425031867393E-2</c:v>
                </c:pt>
                <c:pt idx="7">
                  <c:v>8.0537425031867393E-2</c:v>
                </c:pt>
                <c:pt idx="8">
                  <c:v>8.0537425031867393E-2</c:v>
                </c:pt>
                <c:pt idx="9">
                  <c:v>8.0537425031867393E-2</c:v>
                </c:pt>
                <c:pt idx="10">
                  <c:v>8.0537425031867393E-2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66-453F-AFBA-9C7D2B0D4072}"/>
            </c:ext>
          </c:extLst>
        </c:ser>
        <c:ser>
          <c:idx val="1"/>
          <c:order val="2"/>
          <c:tx>
            <c:v>Nu = 0.0407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[1]Tabelle1!$AD$7:$AD$17</c:f>
              <c:numCache>
                <c:formatCode>General</c:formatCode>
                <c:ptCount val="11"/>
                <c:pt idx="0">
                  <c:v>-0.99</c:v>
                </c:pt>
                <c:pt idx="1">
                  <c:v>-0.95</c:v>
                </c:pt>
                <c:pt idx="2">
                  <c:v>-0.7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0.7</c:v>
                </c:pt>
                <c:pt idx="9">
                  <c:v>0.95</c:v>
                </c:pt>
                <c:pt idx="10">
                  <c:v>0.99</c:v>
                </c:pt>
              </c:numCache>
              <c:extLst xmlns:c15="http://schemas.microsoft.com/office/drawing/2012/chart"/>
            </c:numRef>
          </c:xVal>
          <c:yVal>
            <c:numRef>
              <c:f>[1]Tabelle1!$AQ$22:$AQ$32</c:f>
              <c:numCache>
                <c:formatCode>General</c:formatCode>
                <c:ptCount val="11"/>
                <c:pt idx="0">
                  <c:v>2.6699132570965584E-2</c:v>
                </c:pt>
                <c:pt idx="1">
                  <c:v>2.6993762117435448E-2</c:v>
                </c:pt>
                <c:pt idx="2">
                  <c:v>2.8866207881423366E-2</c:v>
                </c:pt>
                <c:pt idx="3">
                  <c:v>3.1138318880297555E-2</c:v>
                </c:pt>
                <c:pt idx="4">
                  <c:v>3.2667572918041558E-2</c:v>
                </c:pt>
                <c:pt idx="5">
                  <c:v>3.4166987972373802E-2</c:v>
                </c:pt>
                <c:pt idx="6">
                  <c:v>3.569965165023993E-2</c:v>
                </c:pt>
                <c:pt idx="7">
                  <c:v>3.7240391908830682E-2</c:v>
                </c:pt>
                <c:pt idx="8">
                  <c:v>3.9568448281595184E-2</c:v>
                </c:pt>
                <c:pt idx="9">
                  <c:v>4.1547935581342038E-2</c:v>
                </c:pt>
                <c:pt idx="10">
                  <c:v>4.1870552140389698E-2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C66-453F-AFBA-9C7D2B0D4072}"/>
            </c:ext>
          </c:extLst>
        </c:ser>
        <c:ser>
          <c:idx val="5"/>
          <c:order val="3"/>
          <c:tx>
            <c:v>CWC, Nu = 0,0407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Tabelle1!$A$8:$A$18</c:f>
              <c:numCache>
                <c:formatCode>General</c:formatCode>
                <c:ptCount val="11"/>
                <c:pt idx="0">
                  <c:v>-0.99</c:v>
                </c:pt>
                <c:pt idx="1">
                  <c:v>-0.95</c:v>
                </c:pt>
                <c:pt idx="2">
                  <c:v>-0.7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0.7</c:v>
                </c:pt>
                <c:pt idx="9">
                  <c:v>0.95</c:v>
                </c:pt>
                <c:pt idx="10">
                  <c:v>0.99</c:v>
                </c:pt>
              </c:numCache>
              <c:extLst xmlns:c15="http://schemas.microsoft.com/office/drawing/2012/chart"/>
            </c:numRef>
          </c:xVal>
          <c:yVal>
            <c:numRef>
              <c:f>Tabelle1!$O$23:$O$33</c:f>
              <c:numCache>
                <c:formatCode>General</c:formatCode>
                <c:ptCount val="11"/>
                <c:pt idx="0">
                  <c:v>8.1453378710932639E-2</c:v>
                </c:pt>
                <c:pt idx="1">
                  <c:v>8.1453378710932639E-2</c:v>
                </c:pt>
                <c:pt idx="2">
                  <c:v>8.1453378710932639E-2</c:v>
                </c:pt>
                <c:pt idx="3">
                  <c:v>8.1453378710932639E-2</c:v>
                </c:pt>
                <c:pt idx="4">
                  <c:v>8.1453378710932639E-2</c:v>
                </c:pt>
                <c:pt idx="5">
                  <c:v>8.1453378710932639E-2</c:v>
                </c:pt>
                <c:pt idx="6">
                  <c:v>8.1453378710932639E-2</c:v>
                </c:pt>
                <c:pt idx="7">
                  <c:v>8.1453378710932639E-2</c:v>
                </c:pt>
                <c:pt idx="8">
                  <c:v>8.1453378710932639E-2</c:v>
                </c:pt>
                <c:pt idx="9">
                  <c:v>8.1453378710932639E-2</c:v>
                </c:pt>
                <c:pt idx="10">
                  <c:v>8.1453378710932639E-2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DC66-453F-AFBA-9C7D2B0D4072}"/>
            </c:ext>
          </c:extLst>
        </c:ser>
        <c:ser>
          <c:idx val="2"/>
          <c:order val="4"/>
          <c:tx>
            <c:v>Nu = 0,0107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[1]Tabelle1!$AD$7:$AD$17</c:f>
              <c:numCache>
                <c:formatCode>General</c:formatCode>
                <c:ptCount val="11"/>
                <c:pt idx="0">
                  <c:v>-0.99</c:v>
                </c:pt>
                <c:pt idx="1">
                  <c:v>-0.95</c:v>
                </c:pt>
                <c:pt idx="2">
                  <c:v>-0.7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0.7</c:v>
                </c:pt>
                <c:pt idx="9">
                  <c:v>0.95</c:v>
                </c:pt>
                <c:pt idx="10">
                  <c:v>0.99</c:v>
                </c:pt>
              </c:numCache>
              <c:extLst xmlns:c15="http://schemas.microsoft.com/office/drawing/2012/chart"/>
            </c:numRef>
          </c:xVal>
          <c:yVal>
            <c:numRef>
              <c:f>[1]Tabelle1!$AQ$37:$AQ$47</c:f>
              <c:numCache>
                <c:formatCode>General</c:formatCode>
                <c:ptCount val="11"/>
                <c:pt idx="0">
                  <c:v>3.2407024030197164E-2</c:v>
                </c:pt>
                <c:pt idx="1">
                  <c:v>3.2485245326593595E-2</c:v>
                </c:pt>
                <c:pt idx="2">
                  <c:v>3.2999624661283762E-2</c:v>
                </c:pt>
                <c:pt idx="3">
                  <c:v>3.3629063893453277E-2</c:v>
                </c:pt>
                <c:pt idx="4">
                  <c:v>3.4048872365614997E-2</c:v>
                </c:pt>
                <c:pt idx="5">
                  <c:v>3.4428077305633818E-2</c:v>
                </c:pt>
                <c:pt idx="6">
                  <c:v>3.485866320874232E-2</c:v>
                </c:pt>
                <c:pt idx="7">
                  <c:v>3.5258358285853976E-2</c:v>
                </c:pt>
                <c:pt idx="8">
                  <c:v>3.5854723041237845E-2</c:v>
                </c:pt>
                <c:pt idx="9">
                  <c:v>3.6363435934655901E-2</c:v>
                </c:pt>
                <c:pt idx="10">
                  <c:v>3.6448729689214539E-2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DC66-453F-AFBA-9C7D2B0D4072}"/>
            </c:ext>
          </c:extLst>
        </c:ser>
        <c:ser>
          <c:idx val="3"/>
          <c:order val="5"/>
          <c:tx>
            <c:v>CWC, Nu = 0,0107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Tabelle1!$A$8:$A$18</c:f>
              <c:numCache>
                <c:formatCode>General</c:formatCode>
                <c:ptCount val="11"/>
                <c:pt idx="0">
                  <c:v>-0.99</c:v>
                </c:pt>
                <c:pt idx="1">
                  <c:v>-0.95</c:v>
                </c:pt>
                <c:pt idx="2">
                  <c:v>-0.7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0.7</c:v>
                </c:pt>
                <c:pt idx="9">
                  <c:v>0.95</c:v>
                </c:pt>
                <c:pt idx="10">
                  <c:v>0.99</c:v>
                </c:pt>
              </c:numCache>
              <c:extLst xmlns:c15="http://schemas.microsoft.com/office/drawing/2012/chart"/>
            </c:numRef>
          </c:xVal>
          <c:yVal>
            <c:numRef>
              <c:f>Tabelle1!$O$38:$O$48</c:f>
              <c:numCache>
                <c:formatCode>General</c:formatCode>
                <c:ptCount val="11"/>
                <c:pt idx="0">
                  <c:v>8.1823601690472467E-2</c:v>
                </c:pt>
                <c:pt idx="1">
                  <c:v>8.1823601690472467E-2</c:v>
                </c:pt>
                <c:pt idx="2">
                  <c:v>8.1823601690472467E-2</c:v>
                </c:pt>
                <c:pt idx="3">
                  <c:v>8.1823601690472467E-2</c:v>
                </c:pt>
                <c:pt idx="4">
                  <c:v>8.1823601690472467E-2</c:v>
                </c:pt>
                <c:pt idx="5">
                  <c:v>8.1823601690472467E-2</c:v>
                </c:pt>
                <c:pt idx="6">
                  <c:v>8.1823601690472467E-2</c:v>
                </c:pt>
                <c:pt idx="7">
                  <c:v>8.1823601690472467E-2</c:v>
                </c:pt>
                <c:pt idx="8">
                  <c:v>8.1823601690472467E-2</c:v>
                </c:pt>
                <c:pt idx="9">
                  <c:v>8.1823601690472467E-2</c:v>
                </c:pt>
                <c:pt idx="10">
                  <c:v>8.1823601690472467E-2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DC66-453F-AFBA-9C7D2B0D4072}"/>
            </c:ext>
          </c:extLst>
        </c:ser>
        <c:ser>
          <c:idx val="6"/>
          <c:order val="6"/>
          <c:tx>
            <c:v>ID, Nu = 0,706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</c:marker>
          <c:xVal>
            <c:numRef>
              <c:f>Tabelle1!$A$8:$A$18</c:f>
              <c:numCache>
                <c:formatCode>General</c:formatCode>
                <c:ptCount val="11"/>
                <c:pt idx="0">
                  <c:v>-0.99</c:v>
                </c:pt>
                <c:pt idx="1">
                  <c:v>-0.95</c:v>
                </c:pt>
                <c:pt idx="2">
                  <c:v>-0.7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0.7</c:v>
                </c:pt>
                <c:pt idx="9">
                  <c:v>0.95</c:v>
                </c:pt>
                <c:pt idx="10">
                  <c:v>0.99</c:v>
                </c:pt>
              </c:numCache>
            </c:numRef>
          </c:xVal>
          <c:yVal>
            <c:numRef>
              <c:f>Tabelle1!$M$8:$M$18</c:f>
              <c:numCache>
                <c:formatCode>General</c:formatCode>
                <c:ptCount val="11"/>
                <c:pt idx="0">
                  <c:v>3.359520374706735E-2</c:v>
                </c:pt>
                <c:pt idx="1">
                  <c:v>3.359520374706735E-2</c:v>
                </c:pt>
                <c:pt idx="2">
                  <c:v>3.359520374706735E-2</c:v>
                </c:pt>
                <c:pt idx="3">
                  <c:v>3.359520374706735E-2</c:v>
                </c:pt>
                <c:pt idx="4">
                  <c:v>3.359520374706735E-2</c:v>
                </c:pt>
                <c:pt idx="5">
                  <c:v>3.359520374706735E-2</c:v>
                </c:pt>
                <c:pt idx="6">
                  <c:v>3.359520374706735E-2</c:v>
                </c:pt>
                <c:pt idx="7">
                  <c:v>3.359520374706735E-2</c:v>
                </c:pt>
                <c:pt idx="8">
                  <c:v>3.359520374706735E-2</c:v>
                </c:pt>
                <c:pt idx="9">
                  <c:v>3.359520374706735E-2</c:v>
                </c:pt>
                <c:pt idx="10">
                  <c:v>3.359520374706735E-2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5F-4AE6-8114-E3012359B5A1}"/>
            </c:ext>
          </c:extLst>
        </c:ser>
        <c:ser>
          <c:idx val="7"/>
          <c:order val="7"/>
          <c:tx>
            <c:v>Lando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Tabelle1!$A$8:$A$18</c:f>
              <c:numCache>
                <c:formatCode>General</c:formatCode>
                <c:ptCount val="11"/>
                <c:pt idx="0">
                  <c:v>-0.99</c:v>
                </c:pt>
                <c:pt idx="1">
                  <c:v>-0.95</c:v>
                </c:pt>
                <c:pt idx="2">
                  <c:v>-0.7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0.7</c:v>
                </c:pt>
                <c:pt idx="9">
                  <c:v>0.95</c:v>
                </c:pt>
                <c:pt idx="10">
                  <c:v>0.99</c:v>
                </c:pt>
              </c:numCache>
            </c:numRef>
          </c:xVal>
          <c:yVal>
            <c:numRef>
              <c:f>Tabelle1!$K$8:$K$18</c:f>
              <c:numCache>
                <c:formatCode>General</c:formatCode>
                <c:ptCount val="11"/>
                <c:pt idx="0">
                  <c:v>7.5423453000000001E-2</c:v>
                </c:pt>
                <c:pt idx="1">
                  <c:v>7.5423453000000001E-2</c:v>
                </c:pt>
                <c:pt idx="2">
                  <c:v>7.5423453000000001E-2</c:v>
                </c:pt>
                <c:pt idx="3">
                  <c:v>7.5423453000000001E-2</c:v>
                </c:pt>
                <c:pt idx="4">
                  <c:v>7.5423453000000001E-2</c:v>
                </c:pt>
                <c:pt idx="5">
                  <c:v>7.5423453000000001E-2</c:v>
                </c:pt>
                <c:pt idx="6">
                  <c:v>7.5423453000000001E-2</c:v>
                </c:pt>
                <c:pt idx="7">
                  <c:v>7.5423453000000001E-2</c:v>
                </c:pt>
                <c:pt idx="8">
                  <c:v>7.5423453000000001E-2</c:v>
                </c:pt>
                <c:pt idx="9">
                  <c:v>7.5423453000000001E-2</c:v>
                </c:pt>
                <c:pt idx="10">
                  <c:v>7.5423453000000001E-2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7-4586-A6C5-4D25E69A45E9}"/>
            </c:ext>
          </c:extLst>
        </c:ser>
        <c:ser>
          <c:idx val="8"/>
          <c:order val="8"/>
          <c:tx>
            <c:v>CWC, Lando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Tabelle1!$A$8:$A$18</c:f>
              <c:numCache>
                <c:formatCode>General</c:formatCode>
                <c:ptCount val="11"/>
                <c:pt idx="0">
                  <c:v>-0.99</c:v>
                </c:pt>
                <c:pt idx="1">
                  <c:v>-0.95</c:v>
                </c:pt>
                <c:pt idx="2">
                  <c:v>-0.7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0.7</c:v>
                </c:pt>
                <c:pt idx="9">
                  <c:v>0.95</c:v>
                </c:pt>
                <c:pt idx="10">
                  <c:v>0.99</c:v>
                </c:pt>
              </c:numCache>
            </c:numRef>
          </c:xVal>
          <c:yVal>
            <c:numRef>
              <c:f>Tabelle1!$L$8:$L$18</c:f>
              <c:numCache>
                <c:formatCode>General</c:formatCode>
                <c:ptCount val="11"/>
                <c:pt idx="0">
                  <c:v>7.9018756999999995E-2</c:v>
                </c:pt>
                <c:pt idx="1">
                  <c:v>7.9018756999999995E-2</c:v>
                </c:pt>
                <c:pt idx="2">
                  <c:v>7.9018756999999995E-2</c:v>
                </c:pt>
                <c:pt idx="3">
                  <c:v>7.9018756999999995E-2</c:v>
                </c:pt>
                <c:pt idx="4">
                  <c:v>7.9018756999999995E-2</c:v>
                </c:pt>
                <c:pt idx="5">
                  <c:v>7.9018756999999995E-2</c:v>
                </c:pt>
                <c:pt idx="6">
                  <c:v>7.9018756999999995E-2</c:v>
                </c:pt>
                <c:pt idx="7">
                  <c:v>7.9018756999999995E-2</c:v>
                </c:pt>
                <c:pt idx="8">
                  <c:v>7.9018756999999995E-2</c:v>
                </c:pt>
                <c:pt idx="9">
                  <c:v>7.9018756999999995E-2</c:v>
                </c:pt>
                <c:pt idx="10">
                  <c:v>7.9018756999999995E-2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E7-4586-A6C5-4D25E69A4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980944"/>
        <c:axId val="449986848"/>
        <c:extLst/>
      </c:scatterChart>
      <c:valAx>
        <c:axId val="449980944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latin typeface="+mj-lt"/>
                  </a:rPr>
                  <a:t>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de-DE"/>
          </a:p>
        </c:txPr>
        <c:crossAx val="449986848"/>
        <c:crosses val="autoZero"/>
        <c:crossBetween val="midCat"/>
      </c:valAx>
      <c:valAx>
        <c:axId val="449986848"/>
        <c:scaling>
          <c:orientation val="minMax"/>
          <c:max val="8.5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latin typeface="+mj-lt"/>
                  </a:rPr>
                  <a:t>CVA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de-DE"/>
          </a:p>
        </c:txPr>
        <c:crossAx val="449980944"/>
        <c:crosses val="autoZero"/>
        <c:crossBetween val="midCat"/>
        <c:minorUnit val="1.0000000000000002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580368</xdr:colOff>
      <xdr:row>0</xdr:row>
      <xdr:rowOff>1</xdr:rowOff>
    </xdr:from>
    <xdr:to>
      <xdr:col>11</xdr:col>
      <xdr:colOff>604368</xdr:colOff>
      <xdr:row>0</xdr:row>
      <xdr:rowOff>3600001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8AB2A76-337B-43D4-9F24-EDF2B819F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526932</xdr:colOff>
      <xdr:row>0</xdr:row>
      <xdr:rowOff>1</xdr:rowOff>
    </xdr:from>
    <xdr:to>
      <xdr:col>22</xdr:col>
      <xdr:colOff>550932</xdr:colOff>
      <xdr:row>0</xdr:row>
      <xdr:rowOff>3600001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F6B87E4-E3D2-4378-A697-C8D852E19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n/git/MA/ObbaTestCalculationsAndPlots/Comparison%20Intensity%20Based%20vs%20CWCWWR%20CVA/IntensityBasedCVAAndCWCCVAvsCorre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2"/>
      <sheetName val="Tabelle1"/>
    </sheetNames>
    <sheetDataSet>
      <sheetData sheetId="0"/>
      <sheetData sheetId="1">
        <row r="7">
          <cell r="AD7">
            <v>-0.99</v>
          </cell>
          <cell r="AH7">
            <v>0.57537329267538306</v>
          </cell>
          <cell r="AQ7">
            <v>2.1216870498221928E-2</v>
          </cell>
        </row>
        <row r="8">
          <cell r="AD8">
            <v>-0.95</v>
          </cell>
          <cell r="AH8">
            <v>0.57328536921121553</v>
          </cell>
          <cell r="AQ8">
            <v>2.1705792313841617E-2</v>
          </cell>
        </row>
        <row r="9">
          <cell r="AD9">
            <v>-0.7</v>
          </cell>
          <cell r="AH9">
            <v>0.56066615914966345</v>
          </cell>
          <cell r="AQ9">
            <v>2.479344117318822E-2</v>
          </cell>
        </row>
        <row r="10">
          <cell r="AD10">
            <v>-0.4</v>
          </cell>
          <cell r="AH10">
            <v>0.54576624840637811</v>
          </cell>
          <cell r="AQ10">
            <v>2.8543475174716729E-2</v>
          </cell>
        </row>
        <row r="11">
          <cell r="AD11">
            <v>-0.2</v>
          </cell>
          <cell r="AH11">
            <v>0.53593280495623397</v>
          </cell>
          <cell r="AQ11">
            <v>3.1081344780844677E-2</v>
          </cell>
        </row>
        <row r="12">
          <cell r="AD12">
            <v>0</v>
          </cell>
          <cell r="AH12">
            <v>0.52565744203778197</v>
          </cell>
          <cell r="AQ12">
            <v>3.359520374706735E-2</v>
          </cell>
        </row>
        <row r="13">
          <cell r="AD13">
            <v>0.2</v>
          </cell>
          <cell r="AH13">
            <v>0.51459144841081883</v>
          </cell>
          <cell r="AQ13">
            <v>3.6167575267977994E-2</v>
          </cell>
        </row>
        <row r="14">
          <cell r="AD14">
            <v>0.4</v>
          </cell>
          <cell r="AH14">
            <v>0.50522202509881053</v>
          </cell>
          <cell r="AQ14">
            <v>3.8787409593939018E-2</v>
          </cell>
        </row>
        <row r="15">
          <cell r="AD15">
            <v>0.7</v>
          </cell>
          <cell r="AH15">
            <v>0.4913118038926137</v>
          </cell>
          <cell r="AQ15">
            <v>4.2794242677180946E-2</v>
          </cell>
        </row>
        <row r="16">
          <cell r="AD16">
            <v>0.95</v>
          </cell>
          <cell r="AH16">
            <v>0.47984976975807686</v>
          </cell>
          <cell r="AQ16">
            <v>4.6245666274663789E-2</v>
          </cell>
        </row>
        <row r="17">
          <cell r="AD17">
            <v>0.99</v>
          </cell>
          <cell r="AH17">
            <v>0.4780181816383231</v>
          </cell>
          <cell r="AQ17">
            <v>4.6810520727551097E-2</v>
          </cell>
        </row>
        <row r="22">
          <cell r="AH22">
            <v>0.56466352300368683</v>
          </cell>
          <cell r="AQ22">
            <v>2.6699132570965584E-2</v>
          </cell>
        </row>
        <row r="23">
          <cell r="AH23">
            <v>0.56340284240226235</v>
          </cell>
          <cell r="AQ23">
            <v>2.6993762117435448E-2</v>
          </cell>
        </row>
        <row r="24">
          <cell r="AH24">
            <v>0.55584052319052812</v>
          </cell>
          <cell r="AQ24">
            <v>2.8866207881423366E-2</v>
          </cell>
        </row>
        <row r="25">
          <cell r="AH25">
            <v>0.54689950768086204</v>
          </cell>
          <cell r="AQ25">
            <v>3.1138318880297555E-2</v>
          </cell>
        </row>
        <row r="26">
          <cell r="AH26">
            <v>0.54097907410214818</v>
          </cell>
          <cell r="AQ26">
            <v>3.2667572918041558E-2</v>
          </cell>
        </row>
        <row r="27">
          <cell r="AH27">
            <v>0.53517472776357611</v>
          </cell>
          <cell r="AQ27">
            <v>3.4166987972373802E-2</v>
          </cell>
        </row>
        <row r="28">
          <cell r="AH28">
            <v>0.52821851574158318</v>
          </cell>
          <cell r="AQ28">
            <v>3.569965165023993E-2</v>
          </cell>
        </row>
        <row r="29">
          <cell r="AH29">
            <v>0.52259510873932069</v>
          </cell>
          <cell r="AQ29">
            <v>3.7240391908830682E-2</v>
          </cell>
        </row>
        <row r="30">
          <cell r="AH30">
            <v>0.51420852067343825</v>
          </cell>
          <cell r="AQ30">
            <v>3.9568448281595184E-2</v>
          </cell>
        </row>
        <row r="31">
          <cell r="AH31">
            <v>0.5072688264234404</v>
          </cell>
          <cell r="AQ31">
            <v>4.1547935581342038E-2</v>
          </cell>
        </row>
        <row r="32">
          <cell r="AH32">
            <v>0.50616566799161711</v>
          </cell>
          <cell r="AQ32">
            <v>4.1870552140389698E-2</v>
          </cell>
        </row>
        <row r="37">
          <cell r="AH37">
            <v>0.54753189260712243</v>
          </cell>
          <cell r="AQ37">
            <v>3.2407024030197164E-2</v>
          </cell>
        </row>
        <row r="38">
          <cell r="AH38">
            <v>0.54715630723508191</v>
          </cell>
          <cell r="AQ38">
            <v>3.2485245326593595E-2</v>
          </cell>
        </row>
        <row r="39">
          <cell r="AH39">
            <v>0.54500993000315745</v>
          </cell>
          <cell r="AQ39">
            <v>3.2999624661283762E-2</v>
          </cell>
        </row>
        <row r="40">
          <cell r="AH40">
            <v>0.54249872346802486</v>
          </cell>
          <cell r="AQ40">
            <v>3.3629063893453277E-2</v>
          </cell>
        </row>
        <row r="41">
          <cell r="AH41">
            <v>0.54083594941685864</v>
          </cell>
          <cell r="AQ41">
            <v>3.4048872365614997E-2</v>
          </cell>
        </row>
        <row r="42">
          <cell r="AH42">
            <v>0.53972742632004178</v>
          </cell>
          <cell r="AQ42">
            <v>3.4428077305633818E-2</v>
          </cell>
        </row>
        <row r="43">
          <cell r="AH43">
            <v>0.5374204292350393</v>
          </cell>
          <cell r="AQ43">
            <v>3.485866320874232E-2</v>
          </cell>
        </row>
        <row r="44">
          <cell r="AH44">
            <v>0.53598712300432239</v>
          </cell>
          <cell r="AQ44">
            <v>3.5258358285853976E-2</v>
          </cell>
        </row>
        <row r="45">
          <cell r="AH45">
            <v>0.53385239896810488</v>
          </cell>
          <cell r="AQ45">
            <v>3.5854723041237845E-2</v>
          </cell>
        </row>
        <row r="46">
          <cell r="AH46">
            <v>0.53210589675211251</v>
          </cell>
          <cell r="AQ46">
            <v>3.6363435934655901E-2</v>
          </cell>
        </row>
        <row r="47">
          <cell r="AH47">
            <v>0.5318466039236559</v>
          </cell>
          <cell r="AQ47">
            <v>3.6448729689214539E-2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abSelected="1" topLeftCell="C1" zoomScaleNormal="100" workbookViewId="0">
      <selection activeCell="V3" sqref="V3"/>
    </sheetView>
  </sheetViews>
  <sheetFormatPr baseColWidth="10" defaultColWidth="8.88671875" defaultRowHeight="14.4" x14ac:dyDescent="0.3"/>
  <sheetData>
    <row r="1" spans="1:16" ht="289.8" customHeight="1" x14ac:dyDescent="0.3"/>
    <row r="2" spans="1:16" x14ac:dyDescent="0.3">
      <c r="E2" s="1" t="s">
        <v>0</v>
      </c>
    </row>
    <row r="4" spans="1:16" x14ac:dyDescent="0.3">
      <c r="E4" t="s">
        <v>5</v>
      </c>
      <c r="F4">
        <v>1.7503014266783818</v>
      </c>
      <c r="N4" t="s">
        <v>6</v>
      </c>
      <c r="O4">
        <v>6.0303124581568945E-2</v>
      </c>
    </row>
    <row r="6" spans="1:16" x14ac:dyDescent="0.3">
      <c r="A6" t="s">
        <v>2</v>
      </c>
      <c r="E6" t="s">
        <v>1</v>
      </c>
      <c r="G6" t="s">
        <v>7</v>
      </c>
      <c r="P6" t="s">
        <v>7</v>
      </c>
    </row>
    <row r="7" spans="1:16" x14ac:dyDescent="0.3">
      <c r="K7" t="s">
        <v>11</v>
      </c>
      <c r="L7" t="s">
        <v>12</v>
      </c>
      <c r="M7" t="s">
        <v>8</v>
      </c>
      <c r="N7" t="s">
        <v>9</v>
      </c>
      <c r="O7" t="s">
        <v>10</v>
      </c>
    </row>
    <row r="8" spans="1:16" x14ac:dyDescent="0.3">
      <c r="A8">
        <v>-0.99</v>
      </c>
      <c r="E8">
        <v>0.57537329267538306</v>
      </c>
      <c r="F8">
        <v>0.74749562570292727</v>
      </c>
      <c r="G8" s="2">
        <f>E8/F8</f>
        <v>0.76973466183740613</v>
      </c>
      <c r="K8">
        <v>7.5423453000000001E-2</v>
      </c>
      <c r="L8">
        <v>7.9018756999999995E-2</v>
      </c>
      <c r="M8">
        <v>3.359520374706735E-2</v>
      </c>
      <c r="N8">
        <v>2.1216870498221928E-2</v>
      </c>
      <c r="O8">
        <v>8.0537425031867393E-2</v>
      </c>
      <c r="P8" s="2">
        <f>N8/O8</f>
        <v>0.26344113298664251</v>
      </c>
    </row>
    <row r="9" spans="1:16" x14ac:dyDescent="0.3">
      <c r="A9">
        <v>-0.95</v>
      </c>
      <c r="E9">
        <v>0.57328536921121553</v>
      </c>
      <c r="F9">
        <v>0.74749562570292727</v>
      </c>
      <c r="G9" s="2">
        <f t="shared" ref="G9:G18" si="0">E9/F9</f>
        <v>0.76694143684401028</v>
      </c>
      <c r="K9">
        <v>7.5423453000000001E-2</v>
      </c>
      <c r="L9">
        <v>7.9018756999999995E-2</v>
      </c>
      <c r="M9">
        <v>3.359520374706735E-2</v>
      </c>
      <c r="N9">
        <v>2.1705792313841617E-2</v>
      </c>
      <c r="O9">
        <v>8.0537425031867393E-2</v>
      </c>
      <c r="P9" s="2">
        <f t="shared" ref="P9:P18" si="1">N9/O9</f>
        <v>0.26951187358241185</v>
      </c>
    </row>
    <row r="10" spans="1:16" x14ac:dyDescent="0.3">
      <c r="A10">
        <v>-0.7</v>
      </c>
      <c r="E10">
        <v>0.56066615914966345</v>
      </c>
      <c r="F10">
        <v>0.74749562570292727</v>
      </c>
      <c r="G10" s="2">
        <f t="shared" si="0"/>
        <v>0.75005945168231081</v>
      </c>
      <c r="K10">
        <v>7.5423453000000001E-2</v>
      </c>
      <c r="L10">
        <v>7.9018756999999995E-2</v>
      </c>
      <c r="M10">
        <v>3.359520374706735E-2</v>
      </c>
      <c r="N10">
        <v>2.479344117318822E-2</v>
      </c>
      <c r="O10">
        <v>8.0537425031867393E-2</v>
      </c>
      <c r="P10" s="2">
        <f t="shared" si="1"/>
        <v>0.30784993639140867</v>
      </c>
    </row>
    <row r="11" spans="1:16" x14ac:dyDescent="0.3">
      <c r="A11">
        <v>-0.4</v>
      </c>
      <c r="E11">
        <v>0.54576624840637811</v>
      </c>
      <c r="F11">
        <v>0.74749562570292727</v>
      </c>
      <c r="G11" s="2">
        <f t="shared" si="0"/>
        <v>0.73012634407479293</v>
      </c>
      <c r="K11">
        <v>7.5423453000000001E-2</v>
      </c>
      <c r="L11">
        <v>7.9018756999999995E-2</v>
      </c>
      <c r="M11">
        <v>3.359520374706735E-2</v>
      </c>
      <c r="N11">
        <v>2.8543475174716729E-2</v>
      </c>
      <c r="O11">
        <v>8.0537425031867393E-2</v>
      </c>
      <c r="P11" s="2">
        <f t="shared" si="1"/>
        <v>0.35441256240092756</v>
      </c>
    </row>
    <row r="12" spans="1:16" x14ac:dyDescent="0.3">
      <c r="A12">
        <v>-0.2</v>
      </c>
      <c r="E12">
        <v>0.53593280495623397</v>
      </c>
      <c r="F12">
        <v>0.74749562570292727</v>
      </c>
      <c r="G12" s="2">
        <f t="shared" si="0"/>
        <v>0.7169711587974249</v>
      </c>
      <c r="K12">
        <v>7.5423453000000001E-2</v>
      </c>
      <c r="L12">
        <v>7.9018756999999995E-2</v>
      </c>
      <c r="M12">
        <v>3.359520374706735E-2</v>
      </c>
      <c r="N12">
        <v>3.1081344780844677E-2</v>
      </c>
      <c r="O12">
        <v>8.0537425031867393E-2</v>
      </c>
      <c r="P12" s="2">
        <f t="shared" si="1"/>
        <v>0.38592424290379629</v>
      </c>
    </row>
    <row r="13" spans="1:16" x14ac:dyDescent="0.3">
      <c r="A13">
        <v>0</v>
      </c>
      <c r="E13">
        <v>0.52565744203778197</v>
      </c>
      <c r="F13">
        <v>0.74749562570292727</v>
      </c>
      <c r="G13" s="2">
        <f t="shared" si="0"/>
        <v>0.70322477344729084</v>
      </c>
      <c r="K13">
        <v>7.5423453000000001E-2</v>
      </c>
      <c r="L13">
        <v>7.9018756999999995E-2</v>
      </c>
      <c r="M13">
        <v>3.359520374706735E-2</v>
      </c>
      <c r="N13">
        <v>3.359520374706735E-2</v>
      </c>
      <c r="O13">
        <v>8.0537425031867393E-2</v>
      </c>
      <c r="P13" s="2">
        <f t="shared" si="1"/>
        <v>0.41713779319085825</v>
      </c>
    </row>
    <row r="14" spans="1:16" x14ac:dyDescent="0.3">
      <c r="A14">
        <v>0.2</v>
      </c>
      <c r="E14">
        <v>0.51459144841081883</v>
      </c>
      <c r="F14">
        <v>0.74749562570292727</v>
      </c>
      <c r="G14" s="2">
        <f t="shared" si="0"/>
        <v>0.68842068196306727</v>
      </c>
      <c r="K14">
        <v>7.5423453000000001E-2</v>
      </c>
      <c r="L14">
        <v>7.9018756999999995E-2</v>
      </c>
      <c r="M14">
        <v>3.359520374706735E-2</v>
      </c>
      <c r="N14">
        <v>3.6167575267977994E-2</v>
      </c>
      <c r="O14">
        <v>8.0537425031867393E-2</v>
      </c>
      <c r="P14" s="2">
        <f t="shared" si="1"/>
        <v>0.44907786974399855</v>
      </c>
    </row>
    <row r="15" spans="1:16" x14ac:dyDescent="0.3">
      <c r="A15">
        <v>0.4</v>
      </c>
      <c r="E15">
        <v>0.50522202509881053</v>
      </c>
      <c r="F15">
        <v>0.74749562570292727</v>
      </c>
      <c r="G15" s="2">
        <f t="shared" si="0"/>
        <v>0.67588626304496646</v>
      </c>
      <c r="K15">
        <v>7.5423453000000001E-2</v>
      </c>
      <c r="L15">
        <v>7.9018756999999995E-2</v>
      </c>
      <c r="M15">
        <v>3.359520374706735E-2</v>
      </c>
      <c r="N15">
        <v>3.8787409593939018E-2</v>
      </c>
      <c r="O15">
        <v>8.0537425031867393E-2</v>
      </c>
      <c r="P15" s="2">
        <f t="shared" si="1"/>
        <v>0.48160727237792184</v>
      </c>
    </row>
    <row r="16" spans="1:16" x14ac:dyDescent="0.3">
      <c r="A16">
        <v>0.7</v>
      </c>
      <c r="E16">
        <v>0.4913118038926137</v>
      </c>
      <c r="F16">
        <v>0.74749562570292727</v>
      </c>
      <c r="G16" s="2">
        <f t="shared" si="0"/>
        <v>0.65727716256612956</v>
      </c>
      <c r="K16">
        <v>7.5423453000000001E-2</v>
      </c>
      <c r="L16">
        <v>7.9018756999999995E-2</v>
      </c>
      <c r="M16">
        <v>3.359520374706735E-2</v>
      </c>
      <c r="N16">
        <v>4.2794242677180946E-2</v>
      </c>
      <c r="O16">
        <v>8.0537425031867393E-2</v>
      </c>
      <c r="P16" s="2">
        <f t="shared" si="1"/>
        <v>0.53135846670349762</v>
      </c>
    </row>
    <row r="17" spans="1:16" x14ac:dyDescent="0.3">
      <c r="A17">
        <v>0.95</v>
      </c>
      <c r="E17">
        <v>0.47984976975807686</v>
      </c>
      <c r="F17">
        <v>0.74749562570292727</v>
      </c>
      <c r="G17" s="2">
        <f t="shared" si="0"/>
        <v>0.64194324790441071</v>
      </c>
      <c r="K17">
        <v>7.5423453000000001E-2</v>
      </c>
      <c r="L17">
        <v>7.9018756999999995E-2</v>
      </c>
      <c r="M17">
        <v>3.359520374706735E-2</v>
      </c>
      <c r="N17">
        <v>4.6245666274663789E-2</v>
      </c>
      <c r="O17">
        <v>8.0537425031867393E-2</v>
      </c>
      <c r="P17" s="2">
        <f t="shared" si="1"/>
        <v>0.57421337044690846</v>
      </c>
    </row>
    <row r="18" spans="1:16" x14ac:dyDescent="0.3">
      <c r="A18">
        <v>0.99</v>
      </c>
      <c r="E18">
        <v>0.4780181816383231</v>
      </c>
      <c r="F18">
        <v>0.74749562570292727</v>
      </c>
      <c r="G18" s="2">
        <f t="shared" si="0"/>
        <v>0.6394929484554589</v>
      </c>
      <c r="K18">
        <v>7.5423453000000001E-2</v>
      </c>
      <c r="L18">
        <v>7.9018756999999995E-2</v>
      </c>
      <c r="M18">
        <v>3.359520374706735E-2</v>
      </c>
      <c r="N18">
        <v>4.6810520727551097E-2</v>
      </c>
      <c r="O18">
        <v>8.0537425031867393E-2</v>
      </c>
      <c r="P18" s="2">
        <f t="shared" si="1"/>
        <v>0.58122693529162262</v>
      </c>
    </row>
    <row r="21" spans="1:16" x14ac:dyDescent="0.3">
      <c r="E21" t="s">
        <v>3</v>
      </c>
    </row>
    <row r="23" spans="1:16" x14ac:dyDescent="0.3">
      <c r="E23">
        <v>0.56466352300368683</v>
      </c>
      <c r="F23">
        <v>0.75776122534450674</v>
      </c>
      <c r="G23" s="2">
        <f>E23/F23</f>
        <v>0.74517341890510369</v>
      </c>
      <c r="N23">
        <v>2.6699132570965584E-2</v>
      </c>
      <c r="O23">
        <v>8.1453378710932639E-2</v>
      </c>
      <c r="P23" s="2">
        <f>N23/O23</f>
        <v>0.3277842244668242</v>
      </c>
    </row>
    <row r="24" spans="1:16" x14ac:dyDescent="0.3">
      <c r="E24">
        <v>0.56340284240226235</v>
      </c>
      <c r="F24">
        <v>0.75776122534450674</v>
      </c>
      <c r="G24" s="2">
        <f t="shared" ref="G24:G33" si="2">E24/F24</f>
        <v>0.74350972781184232</v>
      </c>
      <c r="N24">
        <v>2.6993762117435448E-2</v>
      </c>
      <c r="O24">
        <v>8.1453378710932639E-2</v>
      </c>
      <c r="P24" s="2">
        <f t="shared" ref="P24:P33" si="3">N24/O24</f>
        <v>0.33140138008556735</v>
      </c>
    </row>
    <row r="25" spans="1:16" x14ac:dyDescent="0.3">
      <c r="E25">
        <v>0.55584052319052812</v>
      </c>
      <c r="F25">
        <v>0.75776122534450674</v>
      </c>
      <c r="G25" s="2">
        <f t="shared" si="2"/>
        <v>0.73352990968602561</v>
      </c>
      <c r="N25">
        <v>2.8866207881423366E-2</v>
      </c>
      <c r="O25">
        <v>8.1453378710932639E-2</v>
      </c>
      <c r="P25" s="2">
        <f t="shared" si="3"/>
        <v>0.35438932476780066</v>
      </c>
    </row>
    <row r="26" spans="1:16" x14ac:dyDescent="0.3">
      <c r="E26">
        <v>0.54689950768086204</v>
      </c>
      <c r="F26">
        <v>0.75776122534450674</v>
      </c>
      <c r="G26" s="2">
        <f t="shared" si="2"/>
        <v>0.72173065787606239</v>
      </c>
      <c r="N26">
        <v>3.1138318880297555E-2</v>
      </c>
      <c r="O26">
        <v>8.1453378710932639E-2</v>
      </c>
      <c r="P26" s="2">
        <f t="shared" si="3"/>
        <v>0.3822839441787107</v>
      </c>
    </row>
    <row r="27" spans="1:16" x14ac:dyDescent="0.3">
      <c r="E27">
        <v>0.54097907410214818</v>
      </c>
      <c r="F27">
        <v>0.75776122534450674</v>
      </c>
      <c r="G27" s="2">
        <f t="shared" si="2"/>
        <v>0.71391759832551316</v>
      </c>
      <c r="N27">
        <v>3.2667572918041558E-2</v>
      </c>
      <c r="O27">
        <v>8.1453378710932639E-2</v>
      </c>
      <c r="P27" s="2">
        <f t="shared" si="3"/>
        <v>0.40105853722746715</v>
      </c>
    </row>
    <row r="28" spans="1:16" x14ac:dyDescent="0.3">
      <c r="E28">
        <v>0.53517472776357611</v>
      </c>
      <c r="F28">
        <v>0.75776122534450674</v>
      </c>
      <c r="G28" s="2">
        <f t="shared" si="2"/>
        <v>0.70625773642649181</v>
      </c>
      <c r="N28">
        <v>3.4166987972373802E-2</v>
      </c>
      <c r="O28">
        <v>8.1453378710932639E-2</v>
      </c>
      <c r="P28" s="2">
        <f t="shared" si="3"/>
        <v>0.41946679822365579</v>
      </c>
    </row>
    <row r="29" spans="1:16" x14ac:dyDescent="0.3">
      <c r="E29">
        <v>0.52821851574158318</v>
      </c>
      <c r="F29">
        <v>0.75776122534450674</v>
      </c>
      <c r="G29" s="2">
        <f t="shared" si="2"/>
        <v>0.69707778397005626</v>
      </c>
      <c r="N29">
        <v>3.569965165023993E-2</v>
      </c>
      <c r="O29">
        <v>8.1453378710932639E-2</v>
      </c>
      <c r="P29" s="2">
        <f t="shared" si="3"/>
        <v>0.43828325129315154</v>
      </c>
    </row>
    <row r="30" spans="1:16" x14ac:dyDescent="0.3">
      <c r="E30">
        <v>0.52259510873932069</v>
      </c>
      <c r="F30">
        <v>0.75776122534450674</v>
      </c>
      <c r="G30" s="2">
        <f t="shared" si="2"/>
        <v>0.68965670353709285</v>
      </c>
      <c r="N30">
        <v>3.7240391908830682E-2</v>
      </c>
      <c r="O30">
        <v>8.1453378710932639E-2</v>
      </c>
      <c r="P30" s="2">
        <f t="shared" si="3"/>
        <v>0.45719886023380257</v>
      </c>
    </row>
    <row r="31" spans="1:16" x14ac:dyDescent="0.3">
      <c r="E31">
        <v>0.51420852067343825</v>
      </c>
      <c r="F31">
        <v>0.75776122534450674</v>
      </c>
      <c r="G31" s="2">
        <f t="shared" si="2"/>
        <v>0.67858911682853618</v>
      </c>
      <c r="N31">
        <v>3.9568448281595184E-2</v>
      </c>
      <c r="O31">
        <v>8.1453378710932639E-2</v>
      </c>
      <c r="P31" s="2">
        <f t="shared" si="3"/>
        <v>0.48578031884985912</v>
      </c>
    </row>
    <row r="32" spans="1:16" x14ac:dyDescent="0.3">
      <c r="E32">
        <v>0.5072688264234404</v>
      </c>
      <c r="F32">
        <v>0.75776122534450674</v>
      </c>
      <c r="G32" s="2">
        <f t="shared" si="2"/>
        <v>0.66943096249457335</v>
      </c>
      <c r="N32">
        <v>4.1547935581342038E-2</v>
      </c>
      <c r="O32">
        <v>8.1453378710932639E-2</v>
      </c>
      <c r="P32" s="2">
        <f t="shared" si="3"/>
        <v>0.51008240835276109</v>
      </c>
    </row>
    <row r="33" spans="5:16" x14ac:dyDescent="0.3">
      <c r="E33">
        <v>0.50616566799161711</v>
      </c>
      <c r="F33">
        <v>0.75776122534450674</v>
      </c>
      <c r="G33" s="2">
        <f t="shared" si="2"/>
        <v>0.66797514977293171</v>
      </c>
      <c r="N33">
        <v>4.1870552140389698E-2</v>
      </c>
      <c r="O33">
        <v>8.1453378710932639E-2</v>
      </c>
      <c r="P33" s="2">
        <f t="shared" si="3"/>
        <v>0.51404315944931878</v>
      </c>
    </row>
    <row r="36" spans="5:16" x14ac:dyDescent="0.3">
      <c r="E36" t="s">
        <v>4</v>
      </c>
    </row>
    <row r="38" spans="5:16" x14ac:dyDescent="0.3">
      <c r="E38">
        <v>0.54753189260712243</v>
      </c>
      <c r="F38">
        <v>0.7621603519535336</v>
      </c>
      <c r="G38" s="2">
        <f>E38/F38</f>
        <v>0.71839461499632518</v>
      </c>
      <c r="N38">
        <v>3.2407024030197164E-2</v>
      </c>
      <c r="O38">
        <v>8.1823601690472467E-2</v>
      </c>
      <c r="P38" s="2">
        <f>N38/O38</f>
        <v>0.39605961312713317</v>
      </c>
    </row>
    <row r="39" spans="5:16" x14ac:dyDescent="0.3">
      <c r="E39">
        <v>0.54715630723508191</v>
      </c>
      <c r="F39">
        <v>0.7621603519535336</v>
      </c>
      <c r="G39" s="2">
        <f t="shared" ref="G39:G48" si="4">E39/F39</f>
        <v>0.71790182450797468</v>
      </c>
      <c r="N39">
        <v>3.2485245326593595E-2</v>
      </c>
      <c r="O39">
        <v>8.1823601690472467E-2</v>
      </c>
      <c r="P39" s="2">
        <f t="shared" ref="P39:P48" si="5">N39/O39</f>
        <v>0.39701558786767721</v>
      </c>
    </row>
    <row r="40" spans="5:16" x14ac:dyDescent="0.3">
      <c r="E40">
        <v>0.54500993000315745</v>
      </c>
      <c r="F40">
        <v>0.7621603519535336</v>
      </c>
      <c r="G40" s="2">
        <f t="shared" si="4"/>
        <v>0.71508564911073325</v>
      </c>
      <c r="N40">
        <v>3.2999624661283762E-2</v>
      </c>
      <c r="O40">
        <v>8.1823601690472467E-2</v>
      </c>
      <c r="P40" s="2">
        <f t="shared" si="5"/>
        <v>0.40330202997072706</v>
      </c>
    </row>
    <row r="41" spans="5:16" x14ac:dyDescent="0.3">
      <c r="E41">
        <v>0.54249872346802486</v>
      </c>
      <c r="F41">
        <v>0.7621603519535336</v>
      </c>
      <c r="G41" s="2">
        <f t="shared" si="4"/>
        <v>0.71179079583124161</v>
      </c>
      <c r="N41">
        <v>3.3629063893453277E-2</v>
      </c>
      <c r="O41">
        <v>8.1823601690472467E-2</v>
      </c>
      <c r="P41" s="2">
        <f t="shared" si="5"/>
        <v>0.41099466655925809</v>
      </c>
    </row>
    <row r="42" spans="5:16" x14ac:dyDescent="0.3">
      <c r="E42">
        <v>0.54083594941685864</v>
      </c>
      <c r="F42">
        <v>0.7621603519535336</v>
      </c>
      <c r="G42" s="2">
        <f t="shared" si="4"/>
        <v>0.70960913675267068</v>
      </c>
      <c r="N42">
        <v>3.4048872365614997E-2</v>
      </c>
      <c r="O42">
        <v>8.1823601690472467E-2</v>
      </c>
      <c r="P42" s="2">
        <f t="shared" si="5"/>
        <v>0.41612531912756956</v>
      </c>
    </row>
    <row r="43" spans="5:16" x14ac:dyDescent="0.3">
      <c r="E43">
        <v>0.53972742632004178</v>
      </c>
      <c r="F43">
        <v>0.7621603519535336</v>
      </c>
      <c r="G43" s="2">
        <f t="shared" si="4"/>
        <v>0.70815468810026372</v>
      </c>
      <c r="N43">
        <v>3.4428077305633818E-2</v>
      </c>
      <c r="O43">
        <v>8.1823601690472467E-2</v>
      </c>
      <c r="P43" s="2">
        <f t="shared" si="5"/>
        <v>0.42075973917489651</v>
      </c>
    </row>
    <row r="44" spans="5:16" x14ac:dyDescent="0.3">
      <c r="E44">
        <v>0.5374204292350393</v>
      </c>
      <c r="F44">
        <v>0.7621603519535336</v>
      </c>
      <c r="G44" s="2">
        <f t="shared" si="4"/>
        <v>0.70512776984206604</v>
      </c>
      <c r="N44">
        <v>3.485866320874232E-2</v>
      </c>
      <c r="O44">
        <v>8.1823601690472467E-2</v>
      </c>
      <c r="P44" s="2">
        <f t="shared" si="5"/>
        <v>0.42602210717401434</v>
      </c>
    </row>
    <row r="45" spans="5:16" x14ac:dyDescent="0.3">
      <c r="E45">
        <v>0.53598712300432239</v>
      </c>
      <c r="F45">
        <v>0.7621603519535336</v>
      </c>
      <c r="G45" s="2">
        <f t="shared" si="4"/>
        <v>0.70324718627845884</v>
      </c>
      <c r="N45">
        <v>3.5258358285853976E-2</v>
      </c>
      <c r="O45">
        <v>8.1823601690472467E-2</v>
      </c>
      <c r="P45" s="2">
        <f t="shared" si="5"/>
        <v>0.43090694564181542</v>
      </c>
    </row>
    <row r="46" spans="5:16" x14ac:dyDescent="0.3">
      <c r="E46">
        <v>0.53385239896810488</v>
      </c>
      <c r="F46">
        <v>0.7621603519535336</v>
      </c>
      <c r="G46" s="2">
        <f t="shared" si="4"/>
        <v>0.70044630057147361</v>
      </c>
      <c r="N46">
        <v>3.5854723041237845E-2</v>
      </c>
      <c r="O46">
        <v>8.1823601690472467E-2</v>
      </c>
      <c r="P46" s="2">
        <f t="shared" si="5"/>
        <v>0.43819536540167681</v>
      </c>
    </row>
    <row r="47" spans="5:16" x14ac:dyDescent="0.3">
      <c r="E47">
        <v>0.53210589675211251</v>
      </c>
      <c r="F47">
        <v>0.7621603519535336</v>
      </c>
      <c r="G47" s="2">
        <f t="shared" si="4"/>
        <v>0.69815478512919715</v>
      </c>
      <c r="N47">
        <v>3.6363435934655901E-2</v>
      </c>
      <c r="O47">
        <v>8.1823601690472467E-2</v>
      </c>
      <c r="P47" s="2">
        <f t="shared" si="5"/>
        <v>0.44441255558773646</v>
      </c>
    </row>
    <row r="48" spans="5:16" x14ac:dyDescent="0.3">
      <c r="E48">
        <v>0.5318466039236559</v>
      </c>
      <c r="F48">
        <v>0.7621603519535336</v>
      </c>
      <c r="G48" s="2">
        <f t="shared" si="4"/>
        <v>0.6978145774185861</v>
      </c>
      <c r="N48">
        <v>3.6448729689214539E-2</v>
      </c>
      <c r="O48">
        <v>8.1823601690472467E-2</v>
      </c>
      <c r="P48" s="2">
        <f t="shared" si="5"/>
        <v>0.44545496575786431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2017-07-25T21:21:15Z</dcterms:modified>
</cp:coreProperties>
</file>