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asterarbeit\Obba\Intensity Models\"/>
    </mc:Choice>
  </mc:AlternateContent>
  <bookViews>
    <workbookView xWindow="0" yWindow="0" windowWidth="11880" windowHeight="4860" activeTab="1"/>
  </bookViews>
  <sheets>
    <sheet name="Load Libs2" sheetId="1" r:id="rId1"/>
    <sheet name="CIRTest" sheetId="3" r:id="rId2"/>
  </sheets>
  <externalReferences>
    <externalReference r:id="rId3"/>
    <externalReference r:id="rId4"/>
  </externalReferences>
  <definedNames>
    <definedName name="obLibs">'[1]Load Libs'!$E$27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6" i="1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BW4" i="3"/>
  <c r="CA4" i="3"/>
  <c r="CE4" i="3"/>
  <c r="CI4" i="3"/>
  <c r="CM4" i="3"/>
  <c r="CQ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BX4" i="3"/>
  <c r="CB4" i="3"/>
  <c r="CF4" i="3"/>
  <c r="CJ4" i="3"/>
  <c r="CN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BU4" i="3"/>
  <c r="BY4" i="3"/>
  <c r="CC4" i="3"/>
  <c r="CG4" i="3"/>
  <c r="CK4" i="3"/>
  <c r="CO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BV4" i="3"/>
  <c r="BZ4" i="3"/>
  <c r="CD4" i="3"/>
  <c r="CH4" i="3"/>
  <c r="CL4" i="3"/>
  <c r="CP4" i="3"/>
  <c r="Q4" i="3"/>
  <c r="R4" i="3"/>
  <c r="P4" i="3"/>
  <c r="M4" i="3"/>
  <c r="D5" i="3"/>
  <c r="A5" i="3"/>
  <c r="A6" i="3"/>
  <c r="C15" i="1"/>
  <c r="B9" i="1"/>
  <c r="A4" i="3"/>
  <c r="I7" i="3"/>
  <c r="F10" i="1"/>
  <c r="F19" i="1"/>
  <c r="I4" i="3"/>
  <c r="I5" i="3"/>
  <c r="M5" i="3"/>
  <c r="C16" i="1"/>
  <c r="D7" i="3"/>
  <c r="I6" i="3"/>
  <c r="D6" i="3"/>
  <c r="E25" i="1" l="1"/>
  <c r="A9" i="3"/>
  <c r="D4" i="3" l="1"/>
  <c r="D10" i="3"/>
  <c r="G7" i="3" s="1"/>
  <c r="I11" i="3"/>
  <c r="I8" i="3" l="1"/>
  <c r="G4" i="3"/>
  <c r="R1" i="3"/>
  <c r="BB1" i="3"/>
  <c r="BV1" i="3"/>
  <c r="BK1" i="3"/>
  <c r="AC1" i="3"/>
  <c r="BR1" i="3"/>
  <c r="AU1" i="3"/>
  <c r="BM1" i="3"/>
  <c r="BN1" i="3"/>
  <c r="CE1" i="3"/>
  <c r="BD1" i="3"/>
  <c r="T1" i="3"/>
  <c r="AG1" i="3"/>
  <c r="CL1" i="3"/>
  <c r="CD1" i="3"/>
  <c r="AB1" i="3"/>
  <c r="AD1" i="3"/>
  <c r="AS1" i="3"/>
  <c r="BH1" i="3"/>
  <c r="AF1" i="3"/>
  <c r="CC1" i="3"/>
  <c r="AW1" i="3"/>
  <c r="AE1" i="3"/>
  <c r="AZ1" i="3"/>
  <c r="CP1" i="3"/>
  <c r="V1" i="3"/>
  <c r="AH1" i="3"/>
  <c r="S1" i="3"/>
  <c r="AI1" i="3"/>
  <c r="Q1" i="3"/>
  <c r="CG1" i="3"/>
  <c r="CK1" i="3"/>
  <c r="CM1" i="3"/>
  <c r="BF1" i="3"/>
  <c r="CB1" i="3"/>
  <c r="CJ1" i="3"/>
  <c r="CO1" i="3"/>
  <c r="CF1" i="3"/>
  <c r="BO1" i="3"/>
  <c r="BT1" i="3"/>
  <c r="CI1" i="3"/>
  <c r="AP1" i="3"/>
  <c r="BE1" i="3"/>
  <c r="X1" i="3"/>
  <c r="BG1" i="3"/>
  <c r="BX1" i="3"/>
  <c r="BC1" i="3"/>
  <c r="P1" i="3"/>
  <c r="BW1" i="3"/>
  <c r="BA1" i="3"/>
  <c r="AX1" i="3"/>
  <c r="AM1" i="3"/>
  <c r="U1" i="3"/>
  <c r="Z1" i="3"/>
  <c r="BQ1" i="3"/>
  <c r="CQ1" i="3"/>
  <c r="AY1" i="3"/>
  <c r="BL1" i="3"/>
  <c r="M8" i="3"/>
  <c r="M11" i="3" s="1"/>
  <c r="M14" i="3" s="1"/>
  <c r="AV1" i="3"/>
  <c r="BY1" i="3"/>
  <c r="AJ1" i="3"/>
  <c r="BJ1" i="3"/>
  <c r="CN1" i="3"/>
  <c r="BZ1" i="3"/>
  <c r="BU1" i="3"/>
  <c r="BS1" i="3"/>
  <c r="AL1" i="3"/>
  <c r="AR1" i="3"/>
  <c r="AK1" i="3"/>
  <c r="CA1" i="3"/>
  <c r="CH1" i="3"/>
  <c r="AN1" i="3"/>
  <c r="AQ1" i="3"/>
  <c r="W1" i="3"/>
  <c r="AA1" i="3"/>
  <c r="AO1" i="3"/>
  <c r="BI1" i="3"/>
  <c r="AT1" i="3"/>
  <c r="BP1" i="3"/>
  <c r="Y1" i="3"/>
  <c r="M33" i="3" a="1"/>
  <c r="M38" i="3" l="1"/>
  <c r="M35" i="3"/>
  <c r="M34" i="3"/>
  <c r="M33" i="3"/>
  <c r="M36" i="3"/>
  <c r="M37" i="3"/>
  <c r="AK5" i="3" a="1"/>
  <c r="CI5" i="3" a="1"/>
  <c r="AI5" i="3" a="1"/>
  <c r="CC5" i="3" a="1"/>
  <c r="BD5" i="3" a="1"/>
  <c r="AA5" i="3" a="1"/>
  <c r="AN5" i="3" a="1"/>
  <c r="AC5" i="3" a="1"/>
  <c r="BU5" i="3" a="1"/>
  <c r="BL5" i="3" a="1"/>
  <c r="AF5" i="3" a="1"/>
  <c r="BX5" i="3" a="1"/>
  <c r="AH5" i="3" a="1"/>
  <c r="BM5" i="3" a="1"/>
  <c r="AY5" i="3" a="1"/>
  <c r="AO5" i="3" a="1"/>
  <c r="BA5" i="3" a="1"/>
  <c r="CE5" i="3" a="1"/>
  <c r="Y5" i="3" a="1"/>
  <c r="BO5" i="3" a="1"/>
  <c r="BW5" i="3" a="1"/>
  <c r="BP5" i="3" a="1"/>
  <c r="AM5" i="3" a="1"/>
  <c r="Z5" i="3" a="1"/>
  <c r="W5" i="3" a="1"/>
  <c r="Q5" i="3" a="1"/>
  <c r="BR5" i="3" a="1"/>
  <c r="CK5" i="3" a="1"/>
  <c r="V5" i="3" a="1"/>
  <c r="AZ5" i="3" a="1"/>
  <c r="BH5" i="3" a="1"/>
  <c r="BS5" i="3" a="1"/>
  <c r="BF5" i="3" a="1"/>
  <c r="CN5" i="3" a="1"/>
  <c r="CA5" i="3" a="1"/>
  <c r="CG5" i="3" a="1"/>
  <c r="BB5" i="3" a="1"/>
  <c r="P5" i="3" a="1"/>
  <c r="CQ5" i="3" a="1"/>
  <c r="AG5" i="3" a="1"/>
  <c r="BC5" i="3" a="1"/>
  <c r="BK5" i="3" a="1"/>
  <c r="X5" i="3" a="1"/>
  <c r="CP5" i="3" a="1"/>
  <c r="CJ5" i="3" a="1"/>
  <c r="AV5" i="3" a="1"/>
  <c r="AE5" i="3" a="1"/>
  <c r="AU5" i="3" a="1"/>
  <c r="BI5" i="3" a="1"/>
  <c r="CB5" i="3" a="1"/>
  <c r="AP5" i="3" a="1"/>
  <c r="AS5" i="3" a="1"/>
  <c r="CL5" i="3" a="1"/>
  <c r="AW5" i="3" a="1"/>
  <c r="AB5" i="3" a="1"/>
  <c r="CD5" i="3" a="1"/>
  <c r="BV5" i="3" a="1"/>
  <c r="AJ5" i="3" a="1"/>
  <c r="BZ5" i="3" a="1"/>
  <c r="AD5" i="3" a="1"/>
  <c r="CO5" i="3" a="1"/>
  <c r="BT5" i="3" a="1"/>
  <c r="U5" i="3" a="1"/>
  <c r="S5" i="3" a="1"/>
  <c r="AX5" i="3" a="1"/>
  <c r="BE5" i="3" a="1"/>
  <c r="R5" i="3" a="1"/>
  <c r="AR5" i="3" a="1"/>
  <c r="AT5" i="3" a="1"/>
  <c r="BQ5" i="3" a="1"/>
  <c r="CF5" i="3" a="1"/>
  <c r="CH5" i="3" a="1"/>
  <c r="BN5" i="3" a="1"/>
  <c r="AQ5" i="3" a="1"/>
  <c r="AL5" i="3" a="1"/>
  <c r="BY5" i="3" a="1"/>
  <c r="BG5" i="3" a="1"/>
  <c r="BJ5" i="3" a="1"/>
  <c r="CM5" i="3" a="1"/>
  <c r="T5" i="3" a="1"/>
  <c r="AK5" i="3" l="1"/>
  <c r="AK6" i="3"/>
  <c r="AK10" i="3"/>
  <c r="AK29" i="3"/>
  <c r="AK8" i="3"/>
  <c r="AK9" i="3"/>
  <c r="AK14" i="3"/>
  <c r="AK49" i="3"/>
  <c r="AK39" i="3"/>
  <c r="AK35" i="3"/>
  <c r="AK52" i="3"/>
  <c r="AK41" i="3"/>
  <c r="AK17" i="3"/>
  <c r="AK30" i="3"/>
  <c r="AK34" i="3"/>
  <c r="AK22" i="3"/>
  <c r="AK20" i="3"/>
  <c r="AK21" i="3"/>
  <c r="AK38" i="3"/>
  <c r="AK42" i="3"/>
  <c r="AK18" i="3"/>
  <c r="AK12" i="3"/>
  <c r="AK13" i="3"/>
  <c r="AK40" i="3"/>
  <c r="AK16" i="3"/>
  <c r="AK54" i="3"/>
  <c r="AK11" i="3"/>
  <c r="AK32" i="3"/>
  <c r="AK26" i="3"/>
  <c r="AK33" i="3"/>
  <c r="AK7" i="3"/>
  <c r="AK43" i="3"/>
  <c r="AK50" i="3"/>
  <c r="AK24" i="3"/>
  <c r="AK25" i="3"/>
  <c r="AK46" i="3"/>
  <c r="AK53" i="3"/>
  <c r="AK23" i="3"/>
  <c r="AK51" i="3"/>
  <c r="AK44" i="3"/>
  <c r="AK45" i="3"/>
  <c r="AK47" i="3"/>
  <c r="AK31" i="3"/>
  <c r="AK27" i="3"/>
  <c r="AK48" i="3"/>
  <c r="AK36" i="3"/>
  <c r="AK37" i="3"/>
  <c r="AK15" i="3"/>
  <c r="AK19" i="3"/>
  <c r="AK28" i="3"/>
  <c r="BB21" i="3"/>
  <c r="BB10" i="3"/>
  <c r="BB23" i="3"/>
  <c r="BB9" i="3"/>
  <c r="BB44" i="3"/>
  <c r="BB11" i="3"/>
  <c r="BB48" i="3"/>
  <c r="BB20" i="3"/>
  <c r="BB50" i="3"/>
  <c r="BB24" i="3"/>
  <c r="BB53" i="3"/>
  <c r="BB7" i="3"/>
  <c r="BB25" i="3"/>
  <c r="BB30" i="3"/>
  <c r="BB16" i="3"/>
  <c r="BB52" i="3"/>
  <c r="BB31" i="3"/>
  <c r="BB51" i="3"/>
  <c r="BB17" i="3"/>
  <c r="BB22" i="3"/>
  <c r="BB36" i="3"/>
  <c r="BB39" i="3"/>
  <c r="BB41" i="3"/>
  <c r="BB46" i="3"/>
  <c r="BB13" i="3"/>
  <c r="BB18" i="3"/>
  <c r="BB47" i="3"/>
  <c r="BB28" i="3"/>
  <c r="BB6" i="3"/>
  <c r="BB35" i="3"/>
  <c r="BB26" i="3"/>
  <c r="BB12" i="3"/>
  <c r="BB29" i="3"/>
  <c r="BB49" i="3"/>
  <c r="BB19" i="3"/>
  <c r="BB42" i="3"/>
  <c r="BB14" i="3"/>
  <c r="BB45" i="3"/>
  <c r="BB38" i="3"/>
  <c r="BB33" i="3"/>
  <c r="BB8" i="3"/>
  <c r="BB34" i="3"/>
  <c r="BB40" i="3"/>
  <c r="BB15" i="3"/>
  <c r="BB5" i="3"/>
  <c r="BB54" i="3"/>
  <c r="BB37" i="3"/>
  <c r="BB32" i="3"/>
  <c r="BB27" i="3"/>
  <c r="BB43" i="3"/>
  <c r="AL25" i="3"/>
  <c r="AL38" i="3"/>
  <c r="AL52" i="3"/>
  <c r="AL13" i="3"/>
  <c r="AL26" i="3"/>
  <c r="AL28" i="3"/>
  <c r="AL17" i="3"/>
  <c r="AL30" i="3"/>
  <c r="AL36" i="3"/>
  <c r="AL5" i="3"/>
  <c r="AL18" i="3"/>
  <c r="AL12" i="3"/>
  <c r="AL16" i="3"/>
  <c r="AL9" i="3"/>
  <c r="AL54" i="3"/>
  <c r="AL32" i="3"/>
  <c r="AL10" i="3"/>
  <c r="AL7" i="3"/>
  <c r="AL49" i="3"/>
  <c r="AL51" i="3"/>
  <c r="AL21" i="3"/>
  <c r="AL50" i="3"/>
  <c r="AL24" i="3"/>
  <c r="AL41" i="3"/>
  <c r="AL35" i="3"/>
  <c r="AL48" i="3"/>
  <c r="AL42" i="3"/>
  <c r="AL39" i="3"/>
  <c r="AL14" i="3"/>
  <c r="AL15" i="3"/>
  <c r="AL37" i="3"/>
  <c r="AL27" i="3"/>
  <c r="AL6" i="3"/>
  <c r="AL29" i="3"/>
  <c r="AL8" i="3"/>
  <c r="AL47" i="3"/>
  <c r="AL44" i="3"/>
  <c r="AL22" i="3"/>
  <c r="AL45" i="3"/>
  <c r="AL33" i="3"/>
  <c r="AL40" i="3"/>
  <c r="AL23" i="3"/>
  <c r="AL11" i="3"/>
  <c r="AL53" i="3"/>
  <c r="AL43" i="3"/>
  <c r="AL34" i="3"/>
  <c r="AL46" i="3"/>
  <c r="AL19" i="3"/>
  <c r="AL20" i="3"/>
  <c r="AL31" i="3"/>
  <c r="AV16" i="3"/>
  <c r="AV29" i="3"/>
  <c r="AV24" i="3"/>
  <c r="AV37" i="3"/>
  <c r="AV14" i="3"/>
  <c r="AV47" i="3"/>
  <c r="AV49" i="3"/>
  <c r="AV43" i="3"/>
  <c r="AV44" i="3"/>
  <c r="AV38" i="3"/>
  <c r="AV51" i="3"/>
  <c r="AV6" i="3"/>
  <c r="AV31" i="3"/>
  <c r="AV32" i="3"/>
  <c r="AV45" i="3"/>
  <c r="AV40" i="3"/>
  <c r="AV28" i="3"/>
  <c r="AV30" i="3"/>
  <c r="AV19" i="3"/>
  <c r="AV18" i="3"/>
  <c r="AV7" i="3"/>
  <c r="AV25" i="3"/>
  <c r="AV54" i="3"/>
  <c r="AV20" i="3"/>
  <c r="AV26" i="3"/>
  <c r="AV39" i="3"/>
  <c r="AV48" i="3"/>
  <c r="AV5" i="3"/>
  <c r="AV46" i="3"/>
  <c r="AV34" i="3"/>
  <c r="AV53" i="3"/>
  <c r="AV52" i="3"/>
  <c r="AV10" i="3"/>
  <c r="AV36" i="3"/>
  <c r="AV15" i="3"/>
  <c r="AV13" i="3"/>
  <c r="AV21" i="3"/>
  <c r="AV27" i="3"/>
  <c r="AV50" i="3"/>
  <c r="AV22" i="3"/>
  <c r="AV33" i="3"/>
  <c r="AV9" i="3"/>
  <c r="AV35" i="3"/>
  <c r="AV42" i="3"/>
  <c r="AV17" i="3"/>
  <c r="AV23" i="3"/>
  <c r="AV11" i="3"/>
  <c r="AV12" i="3"/>
  <c r="AV8" i="3"/>
  <c r="AV41" i="3"/>
  <c r="BW45" i="3"/>
  <c r="BW7" i="3"/>
  <c r="BW32" i="3"/>
  <c r="BW49" i="3"/>
  <c r="BW11" i="3"/>
  <c r="BW48" i="3"/>
  <c r="BW37" i="3"/>
  <c r="BW50" i="3"/>
  <c r="BW44" i="3"/>
  <c r="BW54" i="3"/>
  <c r="BW20" i="3"/>
  <c r="BW40" i="3"/>
  <c r="BW10" i="3"/>
  <c r="BW23" i="3"/>
  <c r="BW36" i="3"/>
  <c r="BW14" i="3"/>
  <c r="BW27" i="3"/>
  <c r="BW52" i="3"/>
  <c r="BW53" i="3"/>
  <c r="BW15" i="3"/>
  <c r="BW24" i="3"/>
  <c r="BW16" i="3"/>
  <c r="BW9" i="3"/>
  <c r="BW38" i="3"/>
  <c r="BW13" i="3"/>
  <c r="BW39" i="3"/>
  <c r="BW30" i="3"/>
  <c r="BW5" i="3"/>
  <c r="BW31" i="3"/>
  <c r="BW6" i="3"/>
  <c r="BW51" i="3"/>
  <c r="BW17" i="3"/>
  <c r="BW18" i="3"/>
  <c r="BW8" i="3"/>
  <c r="BW29" i="3"/>
  <c r="BW12" i="3"/>
  <c r="BW46" i="3"/>
  <c r="BW21" i="3"/>
  <c r="BW47" i="3"/>
  <c r="BW19" i="3"/>
  <c r="BW25" i="3"/>
  <c r="BW26" i="3"/>
  <c r="BW43" i="3"/>
  <c r="BW22" i="3"/>
  <c r="BW28" i="3"/>
  <c r="BW33" i="3"/>
  <c r="BW34" i="3"/>
  <c r="BW42" i="3"/>
  <c r="BW41" i="3"/>
  <c r="BW35" i="3"/>
  <c r="BX46" i="3"/>
  <c r="BX12" i="3"/>
  <c r="BX45" i="3"/>
  <c r="BX50" i="3"/>
  <c r="BX16" i="3"/>
  <c r="BX5" i="3"/>
  <c r="BX38" i="3"/>
  <c r="BX51" i="3"/>
  <c r="BX13" i="3"/>
  <c r="BX23" i="3"/>
  <c r="BX39" i="3"/>
  <c r="BX29" i="3"/>
  <c r="BX11" i="3"/>
  <c r="BX28" i="3"/>
  <c r="BX33" i="3"/>
  <c r="BX15" i="3"/>
  <c r="BX32" i="3"/>
  <c r="BX49" i="3"/>
  <c r="BX54" i="3"/>
  <c r="BX20" i="3"/>
  <c r="BX37" i="3"/>
  <c r="BX40" i="3"/>
  <c r="BX9" i="3"/>
  <c r="BX24" i="3"/>
  <c r="BX27" i="3"/>
  <c r="BX18" i="3"/>
  <c r="BX48" i="3"/>
  <c r="BX19" i="3"/>
  <c r="BX21" i="3"/>
  <c r="BX42" i="3"/>
  <c r="BX44" i="3"/>
  <c r="BX6" i="3"/>
  <c r="BX53" i="3"/>
  <c r="BX43" i="3"/>
  <c r="BX34" i="3"/>
  <c r="BX41" i="3"/>
  <c r="BX35" i="3"/>
  <c r="BX10" i="3"/>
  <c r="BX8" i="3"/>
  <c r="BX14" i="3"/>
  <c r="BX31" i="3"/>
  <c r="BX36" i="3"/>
  <c r="BX17" i="3"/>
  <c r="BX22" i="3"/>
  <c r="BX26" i="3"/>
  <c r="BX47" i="3"/>
  <c r="BX30" i="3"/>
  <c r="BX52" i="3"/>
  <c r="BX25" i="3"/>
  <c r="BX7" i="3"/>
  <c r="BT16" i="3"/>
  <c r="BT29" i="3"/>
  <c r="BT42" i="3"/>
  <c r="BT20" i="3"/>
  <c r="BT33" i="3"/>
  <c r="BT46" i="3"/>
  <c r="BT8" i="3"/>
  <c r="BT21" i="3"/>
  <c r="BT34" i="3"/>
  <c r="BT31" i="3"/>
  <c r="BT9" i="3"/>
  <c r="BT25" i="3"/>
  <c r="BT41" i="3"/>
  <c r="BT32" i="3"/>
  <c r="BT45" i="3"/>
  <c r="BT19" i="3"/>
  <c r="BT36" i="3"/>
  <c r="BT49" i="3"/>
  <c r="BT35" i="3"/>
  <c r="BT24" i="3"/>
  <c r="BT37" i="3"/>
  <c r="BT50" i="3"/>
  <c r="BT44" i="3"/>
  <c r="BT22" i="3"/>
  <c r="BT38" i="3"/>
  <c r="BT54" i="3"/>
  <c r="BT10" i="3"/>
  <c r="BT52" i="3"/>
  <c r="BT39" i="3"/>
  <c r="BT53" i="3"/>
  <c r="BT6" i="3"/>
  <c r="BT47" i="3"/>
  <c r="BT23" i="3"/>
  <c r="BT40" i="3"/>
  <c r="BT27" i="3"/>
  <c r="BT26" i="3"/>
  <c r="BT17" i="3"/>
  <c r="BT15" i="3"/>
  <c r="BT18" i="3"/>
  <c r="BT7" i="3"/>
  <c r="BT28" i="3"/>
  <c r="BT48" i="3"/>
  <c r="BT14" i="3"/>
  <c r="BT51" i="3"/>
  <c r="BT43" i="3"/>
  <c r="BT12" i="3"/>
  <c r="BT5" i="3"/>
  <c r="BT13" i="3"/>
  <c r="BT30" i="3"/>
  <c r="BT11" i="3"/>
  <c r="BK30" i="3"/>
  <c r="BK43" i="3"/>
  <c r="BK8" i="3"/>
  <c r="BK34" i="3"/>
  <c r="BK47" i="3"/>
  <c r="BK16" i="3"/>
  <c r="BK22" i="3"/>
  <c r="BK35" i="3"/>
  <c r="BK45" i="3"/>
  <c r="BK7" i="3"/>
  <c r="BK23" i="3"/>
  <c r="BK39" i="3"/>
  <c r="BK32" i="3"/>
  <c r="BK46" i="3"/>
  <c r="BK20" i="3"/>
  <c r="BK40" i="3"/>
  <c r="BK50" i="3"/>
  <c r="BK28" i="3"/>
  <c r="BK48" i="3"/>
  <c r="BK38" i="3"/>
  <c r="BK51" i="3"/>
  <c r="BK24" i="3"/>
  <c r="BK44" i="3"/>
  <c r="BK21" i="3"/>
  <c r="BK53" i="3"/>
  <c r="BK11" i="3"/>
  <c r="BK17" i="3"/>
  <c r="BK5" i="3"/>
  <c r="BK54" i="3"/>
  <c r="BK9" i="3"/>
  <c r="BK33" i="3"/>
  <c r="BK27" i="3"/>
  <c r="BK18" i="3"/>
  <c r="BK37" i="3"/>
  <c r="BK19" i="3"/>
  <c r="BK25" i="3"/>
  <c r="BK26" i="3"/>
  <c r="BK52" i="3"/>
  <c r="BK49" i="3"/>
  <c r="BK41" i="3"/>
  <c r="BK15" i="3"/>
  <c r="BK42" i="3"/>
  <c r="BK29" i="3"/>
  <c r="BK6" i="3"/>
  <c r="BK10" i="3"/>
  <c r="BK36" i="3"/>
  <c r="BK31" i="3"/>
  <c r="BK13" i="3"/>
  <c r="BK12" i="3"/>
  <c r="BK14" i="3"/>
  <c r="AR8" i="3"/>
  <c r="AR21" i="3"/>
  <c r="AR54" i="3"/>
  <c r="AR39" i="3"/>
  <c r="AR9" i="3"/>
  <c r="AR10" i="3"/>
  <c r="AR27" i="3"/>
  <c r="AR48" i="3"/>
  <c r="AR22" i="3"/>
  <c r="AR15" i="3"/>
  <c r="AR36" i="3"/>
  <c r="AR49" i="3"/>
  <c r="AR24" i="3"/>
  <c r="AR37" i="3"/>
  <c r="AR50" i="3"/>
  <c r="AR12" i="3"/>
  <c r="AR25" i="3"/>
  <c r="AR14" i="3"/>
  <c r="AR43" i="3"/>
  <c r="AR13" i="3"/>
  <c r="AR26" i="3"/>
  <c r="AR31" i="3"/>
  <c r="AR52" i="3"/>
  <c r="AR38" i="3"/>
  <c r="AR40" i="3"/>
  <c r="AR7" i="3"/>
  <c r="AR41" i="3"/>
  <c r="AR16" i="3"/>
  <c r="AR30" i="3"/>
  <c r="AR17" i="3"/>
  <c r="AR53" i="3"/>
  <c r="AR18" i="3"/>
  <c r="AR47" i="3"/>
  <c r="AR5" i="3"/>
  <c r="AR23" i="3"/>
  <c r="AR6" i="3"/>
  <c r="AR32" i="3"/>
  <c r="AR34" i="3"/>
  <c r="AR33" i="3"/>
  <c r="AR19" i="3"/>
  <c r="AR28" i="3"/>
  <c r="AR29" i="3"/>
  <c r="AR42" i="3"/>
  <c r="AR51" i="3"/>
  <c r="AR20" i="3"/>
  <c r="AR45" i="3"/>
  <c r="AR44" i="3"/>
  <c r="AR46" i="3"/>
  <c r="AR11" i="3"/>
  <c r="AR35" i="3"/>
  <c r="BD7" i="3"/>
  <c r="BD8" i="3"/>
  <c r="BD5" i="3"/>
  <c r="BD42" i="3"/>
  <c r="BD22" i="3"/>
  <c r="BD30" i="3"/>
  <c r="BD15" i="3"/>
  <c r="BD16" i="3"/>
  <c r="BD13" i="3"/>
  <c r="BD35" i="3"/>
  <c r="BD51" i="3"/>
  <c r="BD54" i="3"/>
  <c r="BD17" i="3"/>
  <c r="BD23" i="3"/>
  <c r="BD24" i="3"/>
  <c r="BD21" i="3"/>
  <c r="BD11" i="3"/>
  <c r="BD12" i="3"/>
  <c r="BD9" i="3"/>
  <c r="BD31" i="3"/>
  <c r="BD32" i="3"/>
  <c r="BD29" i="3"/>
  <c r="BD36" i="3"/>
  <c r="BD52" i="3"/>
  <c r="BD6" i="3"/>
  <c r="BD26" i="3"/>
  <c r="BD40" i="3"/>
  <c r="BD27" i="3"/>
  <c r="BD25" i="3"/>
  <c r="BD48" i="3"/>
  <c r="BD33" i="3"/>
  <c r="BD19" i="3"/>
  <c r="BD39" i="3"/>
  <c r="BD28" i="3"/>
  <c r="BD45" i="3"/>
  <c r="BD14" i="3"/>
  <c r="BD43" i="3"/>
  <c r="BD41" i="3"/>
  <c r="BD38" i="3"/>
  <c r="BD50" i="3"/>
  <c r="BD20" i="3"/>
  <c r="BD37" i="3"/>
  <c r="BD47" i="3"/>
  <c r="BD49" i="3"/>
  <c r="BD44" i="3"/>
  <c r="BD10" i="3"/>
  <c r="BD53" i="3"/>
  <c r="BD34" i="3"/>
  <c r="BD18" i="3"/>
  <c r="BD46" i="3"/>
  <c r="AU7" i="3"/>
  <c r="AU24" i="3"/>
  <c r="AU37" i="3"/>
  <c r="AU38" i="3"/>
  <c r="AU31" i="3"/>
  <c r="AU48" i="3"/>
  <c r="AU30" i="3"/>
  <c r="AU20" i="3"/>
  <c r="AU22" i="3"/>
  <c r="AU41" i="3"/>
  <c r="AU36" i="3"/>
  <c r="AU12" i="3"/>
  <c r="AU42" i="3"/>
  <c r="AU23" i="3"/>
  <c r="AU40" i="3"/>
  <c r="AU53" i="3"/>
  <c r="AU11" i="3"/>
  <c r="AU47" i="3"/>
  <c r="AU13" i="3"/>
  <c r="AU34" i="3"/>
  <c r="AU52" i="3"/>
  <c r="AU43" i="3"/>
  <c r="AU18" i="3"/>
  <c r="AU17" i="3"/>
  <c r="AU44" i="3"/>
  <c r="AU39" i="3"/>
  <c r="AU26" i="3"/>
  <c r="AU16" i="3"/>
  <c r="AU6" i="3"/>
  <c r="AU28" i="3"/>
  <c r="AU49" i="3"/>
  <c r="AU8" i="3"/>
  <c r="AU10" i="3"/>
  <c r="AU32" i="3"/>
  <c r="AU35" i="3"/>
  <c r="AU9" i="3"/>
  <c r="AU50" i="3"/>
  <c r="AU27" i="3"/>
  <c r="AU33" i="3"/>
  <c r="AU25" i="3"/>
  <c r="AU29" i="3"/>
  <c r="AU19" i="3"/>
  <c r="AU15" i="3"/>
  <c r="AU46" i="3"/>
  <c r="AU14" i="3"/>
  <c r="AU5" i="3"/>
  <c r="AU54" i="3"/>
  <c r="AU45" i="3"/>
  <c r="AU21" i="3"/>
  <c r="AU51" i="3"/>
  <c r="CG7" i="3"/>
  <c r="CG24" i="3"/>
  <c r="CG37" i="3"/>
  <c r="CG26" i="3"/>
  <c r="CG12" i="3"/>
  <c r="CG25" i="3"/>
  <c r="CG38" i="3"/>
  <c r="CG47" i="3"/>
  <c r="CG13" i="3"/>
  <c r="CG50" i="3"/>
  <c r="CG10" i="3"/>
  <c r="CG35" i="3"/>
  <c r="CG51" i="3"/>
  <c r="CG23" i="3"/>
  <c r="CG40" i="3"/>
  <c r="CG53" i="3"/>
  <c r="CG11" i="3"/>
  <c r="CG28" i="3"/>
  <c r="CG41" i="3"/>
  <c r="CG42" i="3"/>
  <c r="CG16" i="3"/>
  <c r="CG29" i="3"/>
  <c r="CG54" i="3"/>
  <c r="CG19" i="3"/>
  <c r="CG52" i="3"/>
  <c r="CG17" i="3"/>
  <c r="CG5" i="3"/>
  <c r="CG27" i="3"/>
  <c r="CG14" i="3"/>
  <c r="CG32" i="3"/>
  <c r="CG20" i="3"/>
  <c r="CG46" i="3"/>
  <c r="CG18" i="3"/>
  <c r="CG15" i="3"/>
  <c r="CG36" i="3"/>
  <c r="CG22" i="3"/>
  <c r="CG31" i="3"/>
  <c r="CG49" i="3"/>
  <c r="CG21" i="3"/>
  <c r="CG43" i="3"/>
  <c r="CG34" i="3"/>
  <c r="CG48" i="3"/>
  <c r="CG33" i="3"/>
  <c r="CG6" i="3"/>
  <c r="CG39" i="3"/>
  <c r="CG44" i="3"/>
  <c r="CG45" i="3"/>
  <c r="CG8" i="3"/>
  <c r="CG9" i="3"/>
  <c r="CG30" i="3"/>
  <c r="BC22" i="3"/>
  <c r="BC15" i="3"/>
  <c r="BC20" i="3"/>
  <c r="BC10" i="3"/>
  <c r="BC49" i="3"/>
  <c r="BC8" i="3"/>
  <c r="BC45" i="3"/>
  <c r="BC21" i="3"/>
  <c r="BC17" i="3"/>
  <c r="BC13" i="3"/>
  <c r="BC18" i="3"/>
  <c r="BC27" i="3"/>
  <c r="BC48" i="3"/>
  <c r="BC38" i="3"/>
  <c r="BC31" i="3"/>
  <c r="BC36" i="3"/>
  <c r="BC26" i="3"/>
  <c r="BC19" i="3"/>
  <c r="BC24" i="3"/>
  <c r="BC14" i="3"/>
  <c r="BC7" i="3"/>
  <c r="BC12" i="3"/>
  <c r="BC29" i="3"/>
  <c r="BC11" i="3"/>
  <c r="BC32" i="3"/>
  <c r="BC47" i="3"/>
  <c r="BC42" i="3"/>
  <c r="BC40" i="3"/>
  <c r="BC23" i="3"/>
  <c r="BC37" i="3"/>
  <c r="BC50" i="3"/>
  <c r="BC6" i="3"/>
  <c r="BC53" i="3"/>
  <c r="BC9" i="3"/>
  <c r="BC5" i="3"/>
  <c r="BC39" i="3"/>
  <c r="BC25" i="3"/>
  <c r="BC43" i="3"/>
  <c r="BC52" i="3"/>
  <c r="BC30" i="3"/>
  <c r="BC16" i="3"/>
  <c r="BC35" i="3"/>
  <c r="BC33" i="3"/>
  <c r="BC46" i="3"/>
  <c r="BC34" i="3"/>
  <c r="BC54" i="3"/>
  <c r="BC28" i="3"/>
  <c r="BC44" i="3"/>
  <c r="BC41" i="3"/>
  <c r="BC51" i="3"/>
  <c r="CL22" i="3"/>
  <c r="CL35" i="3"/>
  <c r="CL52" i="3"/>
  <c r="CL10" i="3"/>
  <c r="CL23" i="3"/>
  <c r="CL40" i="3"/>
  <c r="CL53" i="3"/>
  <c r="CL11" i="3"/>
  <c r="CL28" i="3"/>
  <c r="CL33" i="3"/>
  <c r="CL15" i="3"/>
  <c r="CL31" i="3"/>
  <c r="CL41" i="3"/>
  <c r="CL38" i="3"/>
  <c r="CL51" i="3"/>
  <c r="CL13" i="3"/>
  <c r="CL26" i="3"/>
  <c r="CL39" i="3"/>
  <c r="CL9" i="3"/>
  <c r="CL14" i="3"/>
  <c r="CL27" i="3"/>
  <c r="CL44" i="3"/>
  <c r="CL50" i="3"/>
  <c r="CL32" i="3"/>
  <c r="CL48" i="3"/>
  <c r="CL54" i="3"/>
  <c r="CL37" i="3"/>
  <c r="CL8" i="3"/>
  <c r="CL30" i="3"/>
  <c r="CL25" i="3"/>
  <c r="CL49" i="3"/>
  <c r="CL19" i="3"/>
  <c r="CL21" i="3"/>
  <c r="CL24" i="3"/>
  <c r="CL46" i="3"/>
  <c r="CL45" i="3"/>
  <c r="CL18" i="3"/>
  <c r="CL20" i="3"/>
  <c r="CL29" i="3"/>
  <c r="CL16" i="3"/>
  <c r="CL36" i="3"/>
  <c r="CL17" i="3"/>
  <c r="CL5" i="3"/>
  <c r="CL42" i="3"/>
  <c r="CL34" i="3"/>
  <c r="CL7" i="3"/>
  <c r="CL47" i="3"/>
  <c r="CL43" i="3"/>
  <c r="CL6" i="3"/>
  <c r="CL12" i="3"/>
  <c r="S48" i="3"/>
  <c r="S10" i="3"/>
  <c r="S23" i="3"/>
  <c r="S52" i="3"/>
  <c r="S14" i="3"/>
  <c r="S27" i="3"/>
  <c r="S40" i="3"/>
  <c r="S53" i="3"/>
  <c r="S15" i="3"/>
  <c r="S28" i="3"/>
  <c r="S41" i="3"/>
  <c r="S54" i="3"/>
  <c r="S13" i="3"/>
  <c r="S26" i="3"/>
  <c r="S39" i="3"/>
  <c r="S17" i="3"/>
  <c r="S30" i="3"/>
  <c r="S43" i="3"/>
  <c r="S5" i="3"/>
  <c r="S18" i="3"/>
  <c r="S31" i="3"/>
  <c r="S44" i="3"/>
  <c r="S6" i="3"/>
  <c r="S19" i="3"/>
  <c r="S29" i="3"/>
  <c r="S20" i="3"/>
  <c r="S46" i="3"/>
  <c r="S21" i="3"/>
  <c r="S47" i="3"/>
  <c r="S22" i="3"/>
  <c r="S16" i="3"/>
  <c r="S33" i="3"/>
  <c r="S34" i="3"/>
  <c r="S35" i="3"/>
  <c r="S7" i="3"/>
  <c r="S24" i="3"/>
  <c r="S25" i="3"/>
  <c r="S45" i="3"/>
  <c r="S36" i="3"/>
  <c r="S11" i="3"/>
  <c r="S37" i="3"/>
  <c r="S12" i="3"/>
  <c r="S38" i="3"/>
  <c r="S42" i="3"/>
  <c r="S8" i="3"/>
  <c r="S9" i="3"/>
  <c r="S32" i="3"/>
  <c r="S49" i="3"/>
  <c r="S50" i="3"/>
  <c r="S51" i="3"/>
  <c r="AS41" i="3"/>
  <c r="AS54" i="3"/>
  <c r="AS6" i="3"/>
  <c r="AS32" i="3"/>
  <c r="AS9" i="3"/>
  <c r="AS19" i="3"/>
  <c r="AS47" i="3"/>
  <c r="AS10" i="3"/>
  <c r="AS40" i="3"/>
  <c r="AS39" i="3"/>
  <c r="AS14" i="3"/>
  <c r="AS48" i="3"/>
  <c r="AS23" i="3"/>
  <c r="AS53" i="3"/>
  <c r="AS24" i="3"/>
  <c r="AS31" i="3"/>
  <c r="AS36" i="3"/>
  <c r="AS42" i="3"/>
  <c r="AS33" i="3"/>
  <c r="AS20" i="3"/>
  <c r="AS25" i="3"/>
  <c r="AS51" i="3"/>
  <c r="AS13" i="3"/>
  <c r="AS26" i="3"/>
  <c r="AS27" i="3"/>
  <c r="AS17" i="3"/>
  <c r="AS30" i="3"/>
  <c r="AS35" i="3"/>
  <c r="AS5" i="3"/>
  <c r="AS18" i="3"/>
  <c r="AS11" i="3"/>
  <c r="AS15" i="3"/>
  <c r="AS22" i="3"/>
  <c r="AS29" i="3"/>
  <c r="AS12" i="3"/>
  <c r="AS46" i="3"/>
  <c r="AS21" i="3"/>
  <c r="AS7" i="3"/>
  <c r="AS49" i="3"/>
  <c r="AS34" i="3"/>
  <c r="AS52" i="3"/>
  <c r="AS44" i="3"/>
  <c r="AS28" i="3"/>
  <c r="AS45" i="3"/>
  <c r="AS16" i="3"/>
  <c r="AS50" i="3"/>
  <c r="AS8" i="3"/>
  <c r="AS43" i="3"/>
  <c r="AS38" i="3"/>
  <c r="AS37" i="3"/>
  <c r="CQ36" i="3"/>
  <c r="CQ49" i="3"/>
  <c r="CQ8" i="3"/>
  <c r="CQ21" i="3"/>
  <c r="CQ6" i="3"/>
  <c r="CQ44" i="3"/>
  <c r="CQ14" i="3"/>
  <c r="CQ29" i="3"/>
  <c r="CQ32" i="3"/>
  <c r="CQ34" i="3"/>
  <c r="CQ39" i="3"/>
  <c r="CQ19" i="3"/>
  <c r="CQ20" i="3"/>
  <c r="CQ35" i="3"/>
  <c r="CQ40" i="3"/>
  <c r="CQ43" i="3"/>
  <c r="CQ9" i="3"/>
  <c r="CQ31" i="3"/>
  <c r="CQ10" i="3"/>
  <c r="CQ48" i="3"/>
  <c r="CQ38" i="3"/>
  <c r="CQ52" i="3"/>
  <c r="CQ54" i="3"/>
  <c r="CQ5" i="3"/>
  <c r="CQ15" i="3"/>
  <c r="CQ25" i="3"/>
  <c r="CQ16" i="3"/>
  <c r="CQ45" i="3"/>
  <c r="CQ27" i="3"/>
  <c r="CQ30" i="3"/>
  <c r="CQ7" i="3"/>
  <c r="CQ11" i="3"/>
  <c r="CQ12" i="3"/>
  <c r="CQ26" i="3"/>
  <c r="CQ18" i="3"/>
  <c r="CQ23" i="3"/>
  <c r="CQ24" i="3"/>
  <c r="CQ28" i="3"/>
  <c r="CQ46" i="3"/>
  <c r="CQ42" i="3"/>
  <c r="CQ17" i="3"/>
  <c r="CQ41" i="3"/>
  <c r="CQ47" i="3"/>
  <c r="CQ33" i="3"/>
  <c r="CQ51" i="3"/>
  <c r="CQ13" i="3"/>
  <c r="CQ50" i="3"/>
  <c r="CQ22" i="3"/>
  <c r="CQ37" i="3"/>
  <c r="CQ53" i="3"/>
  <c r="BQ16" i="3"/>
  <c r="BQ18" i="3"/>
  <c r="BQ11" i="3"/>
  <c r="BQ20" i="3"/>
  <c r="BQ22" i="3"/>
  <c r="BQ27" i="3"/>
  <c r="BQ8" i="3"/>
  <c r="BQ10" i="3"/>
  <c r="BQ47" i="3"/>
  <c r="BQ51" i="3"/>
  <c r="BQ31" i="3"/>
  <c r="BQ21" i="3"/>
  <c r="BQ23" i="3"/>
  <c r="BQ9" i="3"/>
  <c r="BQ34" i="3"/>
  <c r="BQ48" i="3"/>
  <c r="BQ13" i="3"/>
  <c r="BQ38" i="3"/>
  <c r="BQ53" i="3"/>
  <c r="BQ24" i="3"/>
  <c r="BQ26" i="3"/>
  <c r="BQ35" i="3"/>
  <c r="BQ12" i="3"/>
  <c r="BQ5" i="3"/>
  <c r="BQ46" i="3"/>
  <c r="BQ39" i="3"/>
  <c r="BQ50" i="3"/>
  <c r="BQ29" i="3"/>
  <c r="BQ44" i="3"/>
  <c r="BQ42" i="3"/>
  <c r="BQ14" i="3"/>
  <c r="BQ28" i="3"/>
  <c r="BQ25" i="3"/>
  <c r="BQ54" i="3"/>
  <c r="BQ15" i="3"/>
  <c r="BQ41" i="3"/>
  <c r="BQ40" i="3"/>
  <c r="BQ49" i="3"/>
  <c r="BQ32" i="3"/>
  <c r="BQ6" i="3"/>
  <c r="BQ19" i="3"/>
  <c r="BQ7" i="3"/>
  <c r="BQ52" i="3"/>
  <c r="BQ37" i="3"/>
  <c r="BQ36" i="3"/>
  <c r="BQ17" i="3"/>
  <c r="BQ30" i="3"/>
  <c r="BQ45" i="3"/>
  <c r="BQ33" i="3"/>
  <c r="BQ43" i="3"/>
  <c r="AM26" i="3"/>
  <c r="AM39" i="3"/>
  <c r="AM12" i="3"/>
  <c r="AM14" i="3"/>
  <c r="AM27" i="3"/>
  <c r="AM33" i="3"/>
  <c r="AM18" i="3"/>
  <c r="AM31" i="3"/>
  <c r="AM41" i="3"/>
  <c r="AM6" i="3"/>
  <c r="AM19" i="3"/>
  <c r="AM17" i="3"/>
  <c r="AM53" i="3"/>
  <c r="AM42" i="3"/>
  <c r="AM8" i="3"/>
  <c r="AM44" i="3"/>
  <c r="AM30" i="3"/>
  <c r="AM43" i="3"/>
  <c r="AM20" i="3"/>
  <c r="AM34" i="3"/>
  <c r="AM47" i="3"/>
  <c r="AM28" i="3"/>
  <c r="AM22" i="3"/>
  <c r="AM35" i="3"/>
  <c r="AM49" i="3"/>
  <c r="AM40" i="3"/>
  <c r="AM46" i="3"/>
  <c r="AM52" i="3"/>
  <c r="AM24" i="3"/>
  <c r="AM38" i="3"/>
  <c r="AM36" i="3"/>
  <c r="AM10" i="3"/>
  <c r="AM25" i="3"/>
  <c r="AM11" i="3"/>
  <c r="AM45" i="3"/>
  <c r="AM9" i="3"/>
  <c r="AM54" i="3"/>
  <c r="AM37" i="3"/>
  <c r="AM7" i="3"/>
  <c r="AM16" i="3"/>
  <c r="AM5" i="3"/>
  <c r="AM23" i="3"/>
  <c r="AM48" i="3"/>
  <c r="AM21" i="3"/>
  <c r="AM13" i="3"/>
  <c r="AM51" i="3"/>
  <c r="AM50" i="3"/>
  <c r="AM29" i="3"/>
  <c r="AM32" i="3"/>
  <c r="AM15" i="3"/>
  <c r="Z13" i="3"/>
  <c r="Z26" i="3"/>
  <c r="Z39" i="3"/>
  <c r="Z17" i="3"/>
  <c r="Z30" i="3"/>
  <c r="Z43" i="3"/>
  <c r="Z5" i="3"/>
  <c r="Z18" i="3"/>
  <c r="Z31" i="3"/>
  <c r="Z48" i="3"/>
  <c r="Z6" i="3"/>
  <c r="Z19" i="3"/>
  <c r="Z36" i="3"/>
  <c r="Z29" i="3"/>
  <c r="Z42" i="3"/>
  <c r="Z8" i="3"/>
  <c r="Z33" i="3"/>
  <c r="Z46" i="3"/>
  <c r="Z12" i="3"/>
  <c r="Z21" i="3"/>
  <c r="Z34" i="3"/>
  <c r="Z47" i="3"/>
  <c r="Z9" i="3"/>
  <c r="Z22" i="3"/>
  <c r="Z35" i="3"/>
  <c r="Z52" i="3"/>
  <c r="Z45" i="3"/>
  <c r="Z24" i="3"/>
  <c r="Z11" i="3"/>
  <c r="Z37" i="3"/>
  <c r="Z16" i="3"/>
  <c r="Z38" i="3"/>
  <c r="Z7" i="3"/>
  <c r="Z28" i="3"/>
  <c r="Z25" i="3"/>
  <c r="Z14" i="3"/>
  <c r="Z15" i="3"/>
  <c r="Z20" i="3"/>
  <c r="Z10" i="3"/>
  <c r="Z40" i="3"/>
  <c r="Z27" i="3"/>
  <c r="Z53" i="3"/>
  <c r="Z32" i="3"/>
  <c r="Z54" i="3"/>
  <c r="Z49" i="3"/>
  <c r="Z50" i="3"/>
  <c r="Z51" i="3"/>
  <c r="Z23" i="3"/>
  <c r="Z44" i="3"/>
  <c r="Z41" i="3"/>
  <c r="CD24" i="3"/>
  <c r="CD37" i="3"/>
  <c r="CD50" i="3"/>
  <c r="CD12" i="3"/>
  <c r="CD25" i="3"/>
  <c r="CD38" i="3"/>
  <c r="CD51" i="3"/>
  <c r="CD13" i="3"/>
  <c r="CD26" i="3"/>
  <c r="CD47" i="3"/>
  <c r="CD52" i="3"/>
  <c r="CD30" i="3"/>
  <c r="CD33" i="3"/>
  <c r="CD40" i="3"/>
  <c r="CD53" i="3"/>
  <c r="CD39" i="3"/>
  <c r="CD28" i="3"/>
  <c r="CD41" i="3"/>
  <c r="CD54" i="3"/>
  <c r="CD16" i="3"/>
  <c r="CD29" i="3"/>
  <c r="CD42" i="3"/>
  <c r="CD36" i="3"/>
  <c r="CD14" i="3"/>
  <c r="CD19" i="3"/>
  <c r="CD18" i="3"/>
  <c r="CD44" i="3"/>
  <c r="CD11" i="3"/>
  <c r="CD45" i="3"/>
  <c r="CD49" i="3"/>
  <c r="CD46" i="3"/>
  <c r="CD8" i="3"/>
  <c r="CD34" i="3"/>
  <c r="CD9" i="3"/>
  <c r="CD31" i="3"/>
  <c r="CD10" i="3"/>
  <c r="CD23" i="3"/>
  <c r="CD20" i="3"/>
  <c r="CD15" i="3"/>
  <c r="CD32" i="3"/>
  <c r="CD43" i="3"/>
  <c r="CD35" i="3"/>
  <c r="CD48" i="3"/>
  <c r="CD17" i="3"/>
  <c r="CD6" i="3"/>
  <c r="CD7" i="3"/>
  <c r="CD22" i="3"/>
  <c r="CD5" i="3"/>
  <c r="CD21" i="3"/>
  <c r="CD27" i="3"/>
  <c r="Y15" i="3"/>
  <c r="Y5" i="3"/>
  <c r="Y33" i="3"/>
  <c r="Y19" i="3"/>
  <c r="Y10" i="3"/>
  <c r="Y38" i="3"/>
  <c r="Y7" i="3"/>
  <c r="Y48" i="3"/>
  <c r="Y22" i="3"/>
  <c r="Y47" i="3"/>
  <c r="Y36" i="3"/>
  <c r="Y6" i="3"/>
  <c r="Y34" i="3"/>
  <c r="Y31" i="3"/>
  <c r="Y26" i="3"/>
  <c r="Y50" i="3"/>
  <c r="Y35" i="3"/>
  <c r="Y32" i="3"/>
  <c r="Y54" i="3"/>
  <c r="Y23" i="3"/>
  <c r="Y16" i="3"/>
  <c r="Y42" i="3"/>
  <c r="Y11" i="3"/>
  <c r="Y52" i="3"/>
  <c r="Y28" i="3"/>
  <c r="Y51" i="3"/>
  <c r="Y45" i="3"/>
  <c r="Y25" i="3"/>
  <c r="Y24" i="3"/>
  <c r="Y37" i="3"/>
  <c r="Y27" i="3"/>
  <c r="Y46" i="3"/>
  <c r="Y18" i="3"/>
  <c r="Y9" i="3"/>
  <c r="Y21" i="3"/>
  <c r="Y39" i="3"/>
  <c r="Y30" i="3"/>
  <c r="Y41" i="3"/>
  <c r="Y12" i="3"/>
  <c r="Y44" i="3"/>
  <c r="Y43" i="3"/>
  <c r="Y53" i="3"/>
  <c r="Y14" i="3"/>
  <c r="Y13" i="3"/>
  <c r="Y20" i="3"/>
  <c r="Y49" i="3"/>
  <c r="Y8" i="3"/>
  <c r="Y40" i="3"/>
  <c r="Y17" i="3"/>
  <c r="Y29" i="3"/>
  <c r="BU45" i="3"/>
  <c r="BU7" i="3"/>
  <c r="BU36" i="3"/>
  <c r="BU49" i="3"/>
  <c r="BU11" i="3"/>
  <c r="BU52" i="3"/>
  <c r="BU37" i="3"/>
  <c r="BU50" i="3"/>
  <c r="BU48" i="3"/>
  <c r="BU54" i="3"/>
  <c r="BU24" i="3"/>
  <c r="BU12" i="3"/>
  <c r="BU10" i="3"/>
  <c r="BU23" i="3"/>
  <c r="BU40" i="3"/>
  <c r="BU14" i="3"/>
  <c r="BU27" i="3"/>
  <c r="BU28" i="3"/>
  <c r="BU53" i="3"/>
  <c r="BU15" i="3"/>
  <c r="BU8" i="3"/>
  <c r="BU20" i="3"/>
  <c r="BU9" i="3"/>
  <c r="BU38" i="3"/>
  <c r="BU26" i="3"/>
  <c r="BU17" i="3"/>
  <c r="BU43" i="3"/>
  <c r="BU18" i="3"/>
  <c r="BU44" i="3"/>
  <c r="BU22" i="3"/>
  <c r="BU13" i="3"/>
  <c r="BU30" i="3"/>
  <c r="BU31" i="3"/>
  <c r="BU51" i="3"/>
  <c r="BU29" i="3"/>
  <c r="BU46" i="3"/>
  <c r="BU47" i="3"/>
  <c r="BU25" i="3"/>
  <c r="BU42" i="3"/>
  <c r="BU33" i="3"/>
  <c r="BU32" i="3"/>
  <c r="BU34" i="3"/>
  <c r="BU41" i="3"/>
  <c r="BU35" i="3"/>
  <c r="BU39" i="3"/>
  <c r="BU5" i="3"/>
  <c r="BU6" i="3"/>
  <c r="BU16" i="3"/>
  <c r="BU21" i="3"/>
  <c r="BU19" i="3"/>
  <c r="AG7" i="3"/>
  <c r="AG24" i="3"/>
  <c r="AG30" i="3"/>
  <c r="AG33" i="3"/>
  <c r="AG12" i="3"/>
  <c r="AG45" i="3"/>
  <c r="AG26" i="3"/>
  <c r="AG47" i="3"/>
  <c r="AG21" i="3"/>
  <c r="AG25" i="3"/>
  <c r="AG51" i="3"/>
  <c r="AG29" i="3"/>
  <c r="AG41" i="3"/>
  <c r="AG23" i="3"/>
  <c r="AG40" i="3"/>
  <c r="AG38" i="3"/>
  <c r="AG11" i="3"/>
  <c r="AG28" i="3"/>
  <c r="AG46" i="3"/>
  <c r="AG49" i="3"/>
  <c r="AG16" i="3"/>
  <c r="AG53" i="3"/>
  <c r="AG42" i="3"/>
  <c r="AG20" i="3"/>
  <c r="AG14" i="3"/>
  <c r="AG17" i="3"/>
  <c r="AG39" i="3"/>
  <c r="AG50" i="3"/>
  <c r="AG44" i="3"/>
  <c r="AG15" i="3"/>
  <c r="AG6" i="3"/>
  <c r="AG36" i="3"/>
  <c r="AG5" i="3"/>
  <c r="AG54" i="3"/>
  <c r="AG19" i="3"/>
  <c r="AG43" i="3"/>
  <c r="AG48" i="3"/>
  <c r="AG34" i="3"/>
  <c r="AG8" i="3"/>
  <c r="AG10" i="3"/>
  <c r="AG13" i="3"/>
  <c r="AG31" i="3"/>
  <c r="AG18" i="3"/>
  <c r="AG52" i="3"/>
  <c r="AG27" i="3"/>
  <c r="AG32" i="3"/>
  <c r="AG22" i="3"/>
  <c r="AG37" i="3"/>
  <c r="AG9" i="3"/>
  <c r="AG35" i="3"/>
  <c r="AB15" i="3"/>
  <c r="AB20" i="3"/>
  <c r="AB45" i="3"/>
  <c r="AB19" i="3"/>
  <c r="AB24" i="3"/>
  <c r="AB49" i="3"/>
  <c r="AB7" i="3"/>
  <c r="AB12" i="3"/>
  <c r="AB37" i="3"/>
  <c r="AB50" i="3"/>
  <c r="AB40" i="3"/>
  <c r="AB25" i="3"/>
  <c r="AB38" i="3"/>
  <c r="AB31" i="3"/>
  <c r="AB44" i="3"/>
  <c r="AB10" i="3"/>
  <c r="AB35" i="3"/>
  <c r="AB52" i="3"/>
  <c r="AB14" i="3"/>
  <c r="AB23" i="3"/>
  <c r="AB32" i="3"/>
  <c r="AB53" i="3"/>
  <c r="AB11" i="3"/>
  <c r="AB16" i="3"/>
  <c r="AB41" i="3"/>
  <c r="AB54" i="3"/>
  <c r="AB13" i="3"/>
  <c r="AB51" i="3"/>
  <c r="AB30" i="3"/>
  <c r="AB5" i="3"/>
  <c r="AB27" i="3"/>
  <c r="AB6" i="3"/>
  <c r="AB47" i="3"/>
  <c r="AB17" i="3"/>
  <c r="AB18" i="3"/>
  <c r="AB48" i="3"/>
  <c r="AB33" i="3"/>
  <c r="AB34" i="3"/>
  <c r="AB29" i="3"/>
  <c r="AB8" i="3"/>
  <c r="AB46" i="3"/>
  <c r="AB21" i="3"/>
  <c r="AB43" i="3"/>
  <c r="AB22" i="3"/>
  <c r="AB26" i="3"/>
  <c r="AB39" i="3"/>
  <c r="AB36" i="3"/>
  <c r="AB42" i="3"/>
  <c r="AB28" i="3"/>
  <c r="AB9" i="3"/>
  <c r="W5" i="3"/>
  <c r="W18" i="3"/>
  <c r="W31" i="3"/>
  <c r="W36" i="3"/>
  <c r="W6" i="3"/>
  <c r="W19" i="3"/>
  <c r="W32" i="3"/>
  <c r="W45" i="3"/>
  <c r="W7" i="3"/>
  <c r="W28" i="3"/>
  <c r="W49" i="3"/>
  <c r="W11" i="3"/>
  <c r="W44" i="3"/>
  <c r="W21" i="3"/>
  <c r="W34" i="3"/>
  <c r="W47" i="3"/>
  <c r="W9" i="3"/>
  <c r="W22" i="3"/>
  <c r="W35" i="3"/>
  <c r="W52" i="3"/>
  <c r="W10" i="3"/>
  <c r="W23" i="3"/>
  <c r="W48" i="3"/>
  <c r="W14" i="3"/>
  <c r="W27" i="3"/>
  <c r="W20" i="3"/>
  <c r="W37" i="3"/>
  <c r="W40" i="3"/>
  <c r="W38" i="3"/>
  <c r="W13" i="3"/>
  <c r="W39" i="3"/>
  <c r="W30" i="3"/>
  <c r="W25" i="3"/>
  <c r="W26" i="3"/>
  <c r="W43" i="3"/>
  <c r="W15" i="3"/>
  <c r="W12" i="3"/>
  <c r="W33" i="3"/>
  <c r="W53" i="3"/>
  <c r="W16" i="3"/>
  <c r="W54" i="3"/>
  <c r="W29" i="3"/>
  <c r="W8" i="3"/>
  <c r="W46" i="3"/>
  <c r="W50" i="3"/>
  <c r="W51" i="3"/>
  <c r="W17" i="3"/>
  <c r="W41" i="3"/>
  <c r="W42" i="3"/>
  <c r="W24" i="3"/>
  <c r="R6" i="3"/>
  <c r="R19" i="3"/>
  <c r="R36" i="3"/>
  <c r="R49" i="3"/>
  <c r="R7" i="3"/>
  <c r="R24" i="3"/>
  <c r="R37" i="3"/>
  <c r="R46" i="3"/>
  <c r="R12" i="3"/>
  <c r="R25" i="3"/>
  <c r="R50" i="3"/>
  <c r="R16" i="3"/>
  <c r="R29" i="3"/>
  <c r="R22" i="3"/>
  <c r="R35" i="3"/>
  <c r="R52" i="3"/>
  <c r="R10" i="3"/>
  <c r="R23" i="3"/>
  <c r="R40" i="3"/>
  <c r="R53" i="3"/>
  <c r="R11" i="3"/>
  <c r="R28" i="3"/>
  <c r="R41" i="3"/>
  <c r="R15" i="3"/>
  <c r="R32" i="3"/>
  <c r="R45" i="3"/>
  <c r="R51" i="3"/>
  <c r="R26" i="3"/>
  <c r="R5" i="3"/>
  <c r="R27" i="3"/>
  <c r="R18" i="3"/>
  <c r="R48" i="3"/>
  <c r="R17" i="3"/>
  <c r="R14" i="3"/>
  <c r="R31" i="3"/>
  <c r="R54" i="3"/>
  <c r="R8" i="3"/>
  <c r="R9" i="3"/>
  <c r="R20" i="3"/>
  <c r="R42" i="3"/>
  <c r="R21" i="3"/>
  <c r="R43" i="3"/>
  <c r="R34" i="3"/>
  <c r="R13" i="3"/>
  <c r="R38" i="3"/>
  <c r="R39" i="3"/>
  <c r="R44" i="3"/>
  <c r="R33" i="3"/>
  <c r="R30" i="3"/>
  <c r="R47" i="3"/>
  <c r="BM40" i="3"/>
  <c r="BM53" i="3"/>
  <c r="BM51" i="3"/>
  <c r="BM28" i="3"/>
  <c r="BM41" i="3"/>
  <c r="BM54" i="3"/>
  <c r="BM16" i="3"/>
  <c r="BM29" i="3"/>
  <c r="BM42" i="3"/>
  <c r="BM17" i="3"/>
  <c r="BM33" i="3"/>
  <c r="BM35" i="3"/>
  <c r="BM5" i="3"/>
  <c r="BM18" i="3"/>
  <c r="BM11" i="3"/>
  <c r="BM44" i="3"/>
  <c r="BM6" i="3"/>
  <c r="BM7" i="3"/>
  <c r="BM32" i="3"/>
  <c r="BM45" i="3"/>
  <c r="BM19" i="3"/>
  <c r="BM30" i="3"/>
  <c r="BM46" i="3"/>
  <c r="BM52" i="3"/>
  <c r="BM8" i="3"/>
  <c r="BM34" i="3"/>
  <c r="BM9" i="3"/>
  <c r="BM27" i="3"/>
  <c r="BM10" i="3"/>
  <c r="BM15" i="3"/>
  <c r="BM14" i="3"/>
  <c r="BM21" i="3"/>
  <c r="BM22" i="3"/>
  <c r="BM23" i="3"/>
  <c r="BM37" i="3"/>
  <c r="BM38" i="3"/>
  <c r="BM43" i="3"/>
  <c r="BM24" i="3"/>
  <c r="BM50" i="3"/>
  <c r="BM25" i="3"/>
  <c r="BM47" i="3"/>
  <c r="BM26" i="3"/>
  <c r="BM20" i="3"/>
  <c r="BM39" i="3"/>
  <c r="BM31" i="3"/>
  <c r="BM48" i="3"/>
  <c r="BM36" i="3"/>
  <c r="BM12" i="3"/>
  <c r="BM13" i="3"/>
  <c r="BM49" i="3"/>
  <c r="CE37" i="3"/>
  <c r="CE50" i="3"/>
  <c r="CE52" i="3"/>
  <c r="CE25" i="3"/>
  <c r="CE38" i="3"/>
  <c r="CE51" i="3"/>
  <c r="CE13" i="3"/>
  <c r="CE26" i="3"/>
  <c r="CE39" i="3"/>
  <c r="CE33" i="3"/>
  <c r="CE11" i="3"/>
  <c r="CE32" i="3"/>
  <c r="CE53" i="3"/>
  <c r="CE15" i="3"/>
  <c r="CE12" i="3"/>
  <c r="CE41" i="3"/>
  <c r="CE54" i="3"/>
  <c r="CE8" i="3"/>
  <c r="CE29" i="3"/>
  <c r="CE42" i="3"/>
  <c r="CE20" i="3"/>
  <c r="CE46" i="3"/>
  <c r="CE40" i="3"/>
  <c r="CE17" i="3"/>
  <c r="CE18" i="3"/>
  <c r="CE48" i="3"/>
  <c r="CE19" i="3"/>
  <c r="CE45" i="3"/>
  <c r="CE24" i="3"/>
  <c r="CE14" i="3"/>
  <c r="CE5" i="3"/>
  <c r="CE6" i="3"/>
  <c r="CE7" i="3"/>
  <c r="CE30" i="3"/>
  <c r="CE34" i="3"/>
  <c r="CE9" i="3"/>
  <c r="CE35" i="3"/>
  <c r="CE10" i="3"/>
  <c r="CE44" i="3"/>
  <c r="CE27" i="3"/>
  <c r="CE31" i="3"/>
  <c r="CE28" i="3"/>
  <c r="CE36" i="3"/>
  <c r="CE22" i="3"/>
  <c r="CE43" i="3"/>
  <c r="CE49" i="3"/>
  <c r="CE16" i="3"/>
  <c r="CE21" i="3"/>
  <c r="CE23" i="3"/>
  <c r="CE47" i="3"/>
  <c r="AH13" i="3"/>
  <c r="AH35" i="3"/>
  <c r="AH44" i="3"/>
  <c r="AH17" i="3"/>
  <c r="AH40" i="3"/>
  <c r="AH54" i="3"/>
  <c r="AH5" i="3"/>
  <c r="AH24" i="3"/>
  <c r="AH23" i="3"/>
  <c r="AH32" i="3"/>
  <c r="AH8" i="3"/>
  <c r="AH36" i="3"/>
  <c r="AH50" i="3"/>
  <c r="AH29" i="3"/>
  <c r="AH10" i="3"/>
  <c r="AH27" i="3"/>
  <c r="AH33" i="3"/>
  <c r="AH20" i="3"/>
  <c r="AH38" i="3"/>
  <c r="AH21" i="3"/>
  <c r="AH46" i="3"/>
  <c r="AH6" i="3"/>
  <c r="AH9" i="3"/>
  <c r="AH30" i="3"/>
  <c r="AH34" i="3"/>
  <c r="AH43" i="3"/>
  <c r="AH52" i="3"/>
  <c r="AH49" i="3"/>
  <c r="AH28" i="3"/>
  <c r="AH31" i="3"/>
  <c r="AH25" i="3"/>
  <c r="AH16" i="3"/>
  <c r="AH45" i="3"/>
  <c r="AH15" i="3"/>
  <c r="AH48" i="3"/>
  <c r="AH11" i="3"/>
  <c r="AH53" i="3"/>
  <c r="AH42" i="3"/>
  <c r="AH47" i="3"/>
  <c r="AH19" i="3"/>
  <c r="AH22" i="3"/>
  <c r="AH26" i="3"/>
  <c r="AH41" i="3"/>
  <c r="AH7" i="3"/>
  <c r="AH18" i="3"/>
  <c r="AH37" i="3"/>
  <c r="AH51" i="3"/>
  <c r="AH14" i="3"/>
  <c r="AH12" i="3"/>
  <c r="AH39" i="3"/>
  <c r="P33" i="3"/>
  <c r="P21" i="3"/>
  <c r="P9" i="3"/>
  <c r="P22" i="3"/>
  <c r="P10" i="3"/>
  <c r="P16" i="3"/>
  <c r="P31" i="3"/>
  <c r="P20" i="3"/>
  <c r="P35" i="3"/>
  <c r="P24" i="3"/>
  <c r="P23" i="3"/>
  <c r="P44" i="3"/>
  <c r="P49" i="3"/>
  <c r="P37" i="3"/>
  <c r="P25" i="3"/>
  <c r="P13" i="3"/>
  <c r="P26" i="3"/>
  <c r="P32" i="3"/>
  <c r="P47" i="3"/>
  <c r="P36" i="3"/>
  <c r="P51" i="3"/>
  <c r="P40" i="3"/>
  <c r="P42" i="3"/>
  <c r="P11" i="3"/>
  <c r="P12" i="3"/>
  <c r="P53" i="3"/>
  <c r="P29" i="3"/>
  <c r="P48" i="3"/>
  <c r="P52" i="3"/>
  <c r="P7" i="3"/>
  <c r="P27" i="3"/>
  <c r="P14" i="3"/>
  <c r="P30" i="3"/>
  <c r="P38" i="3"/>
  <c r="P5" i="3"/>
  <c r="P46" i="3"/>
  <c r="P54" i="3"/>
  <c r="P17" i="3"/>
  <c r="P18" i="3"/>
  <c r="P45" i="3"/>
  <c r="P15" i="3"/>
  <c r="P19" i="3"/>
  <c r="P39" i="3"/>
  <c r="P43" i="3"/>
  <c r="P41" i="3"/>
  <c r="P34" i="3"/>
  <c r="P8" i="3"/>
  <c r="P6" i="3"/>
  <c r="P50" i="3"/>
  <c r="P28" i="3"/>
  <c r="AZ47" i="3"/>
  <c r="AZ44" i="3"/>
  <c r="AZ41" i="3"/>
  <c r="AZ39" i="3"/>
  <c r="AZ36" i="3"/>
  <c r="AZ33" i="3"/>
  <c r="AZ42" i="3"/>
  <c r="AZ22" i="3"/>
  <c r="AZ40" i="3"/>
  <c r="AZ19" i="3"/>
  <c r="AZ13" i="3"/>
  <c r="AZ24" i="3"/>
  <c r="AZ30" i="3"/>
  <c r="AZ26" i="3"/>
  <c r="AZ14" i="3"/>
  <c r="AZ6" i="3"/>
  <c r="AZ52" i="3"/>
  <c r="AZ49" i="3"/>
  <c r="AZ32" i="3"/>
  <c r="AZ11" i="3"/>
  <c r="AZ5" i="3"/>
  <c r="AZ51" i="3"/>
  <c r="AZ45" i="3"/>
  <c r="AZ10" i="3"/>
  <c r="AZ15" i="3"/>
  <c r="AZ9" i="3"/>
  <c r="AZ54" i="3"/>
  <c r="AZ38" i="3"/>
  <c r="AZ43" i="3"/>
  <c r="AZ16" i="3"/>
  <c r="AZ21" i="3"/>
  <c r="AZ12" i="3"/>
  <c r="AZ50" i="3"/>
  <c r="AZ37" i="3"/>
  <c r="AZ31" i="3"/>
  <c r="AZ25" i="3"/>
  <c r="AZ20" i="3"/>
  <c r="AZ35" i="3"/>
  <c r="AZ8" i="3"/>
  <c r="AZ48" i="3"/>
  <c r="AZ53" i="3"/>
  <c r="AZ7" i="3"/>
  <c r="AZ34" i="3"/>
  <c r="AZ27" i="3"/>
  <c r="AZ28" i="3"/>
  <c r="AZ46" i="3"/>
  <c r="AZ23" i="3"/>
  <c r="AZ18" i="3"/>
  <c r="AZ17" i="3"/>
  <c r="AZ29" i="3"/>
  <c r="BZ13" i="3"/>
  <c r="BZ26" i="3"/>
  <c r="BZ43" i="3"/>
  <c r="BZ17" i="3"/>
  <c r="BZ30" i="3"/>
  <c r="BZ15" i="3"/>
  <c r="BZ5" i="3"/>
  <c r="BZ18" i="3"/>
  <c r="BZ11" i="3"/>
  <c r="BZ54" i="3"/>
  <c r="BZ9" i="3"/>
  <c r="BZ12" i="3"/>
  <c r="BZ16" i="3"/>
  <c r="BZ29" i="3"/>
  <c r="BZ42" i="3"/>
  <c r="BZ20" i="3"/>
  <c r="BZ33" i="3"/>
  <c r="BZ46" i="3"/>
  <c r="BZ8" i="3"/>
  <c r="BZ21" i="3"/>
  <c r="BZ34" i="3"/>
  <c r="BZ31" i="3"/>
  <c r="BZ44" i="3"/>
  <c r="BZ22" i="3"/>
  <c r="BZ25" i="3"/>
  <c r="BZ32" i="3"/>
  <c r="BZ19" i="3"/>
  <c r="BZ49" i="3"/>
  <c r="BZ24" i="3"/>
  <c r="BZ50" i="3"/>
  <c r="BZ6" i="3"/>
  <c r="BZ38" i="3"/>
  <c r="BZ48" i="3"/>
  <c r="BZ23" i="3"/>
  <c r="BZ14" i="3"/>
  <c r="BZ40" i="3"/>
  <c r="BZ51" i="3"/>
  <c r="BZ7" i="3"/>
  <c r="BZ36" i="3"/>
  <c r="BZ37" i="3"/>
  <c r="BZ27" i="3"/>
  <c r="BZ52" i="3"/>
  <c r="BZ53" i="3"/>
  <c r="BZ47" i="3"/>
  <c r="BZ45" i="3"/>
  <c r="BZ28" i="3"/>
  <c r="BZ35" i="3"/>
  <c r="BZ10" i="3"/>
  <c r="BZ41" i="3"/>
  <c r="BZ39" i="3"/>
  <c r="CM43" i="3"/>
  <c r="CM9" i="3"/>
  <c r="CM10" i="3"/>
  <c r="CM31" i="3"/>
  <c r="CM48" i="3"/>
  <c r="CM22" i="3"/>
  <c r="CM35" i="3"/>
  <c r="CM52" i="3"/>
  <c r="CM38" i="3"/>
  <c r="CM40" i="3"/>
  <c r="CM54" i="3"/>
  <c r="CM46" i="3"/>
  <c r="CM12" i="3"/>
  <c r="CM25" i="3"/>
  <c r="CM50" i="3"/>
  <c r="CM47" i="3"/>
  <c r="CM13" i="3"/>
  <c r="CM26" i="3"/>
  <c r="CM51" i="3"/>
  <c r="CM17" i="3"/>
  <c r="CM42" i="3"/>
  <c r="CM53" i="3"/>
  <c r="CM8" i="3"/>
  <c r="CM7" i="3"/>
  <c r="CM11" i="3"/>
  <c r="CM41" i="3"/>
  <c r="CM16" i="3"/>
  <c r="CM14" i="3"/>
  <c r="CM33" i="3"/>
  <c r="CM39" i="3"/>
  <c r="CM24" i="3"/>
  <c r="CM34" i="3"/>
  <c r="CM20" i="3"/>
  <c r="CM21" i="3"/>
  <c r="CM27" i="3"/>
  <c r="CM6" i="3"/>
  <c r="CM32" i="3"/>
  <c r="CM19" i="3"/>
  <c r="CM49" i="3"/>
  <c r="CM5" i="3"/>
  <c r="CM37" i="3"/>
  <c r="CM28" i="3"/>
  <c r="CM29" i="3"/>
  <c r="CM30" i="3"/>
  <c r="CM15" i="3"/>
  <c r="CM18" i="3"/>
  <c r="CM44" i="3"/>
  <c r="CM45" i="3"/>
  <c r="CM36" i="3"/>
  <c r="CM23" i="3"/>
  <c r="CN52" i="3"/>
  <c r="CN14" i="3"/>
  <c r="CN39" i="3"/>
  <c r="CN40" i="3"/>
  <c r="CN53" i="3"/>
  <c r="CN51" i="3"/>
  <c r="CN28" i="3"/>
  <c r="CN41" i="3"/>
  <c r="CN54" i="3"/>
  <c r="CN13" i="3"/>
  <c r="CN29" i="3"/>
  <c r="CN19" i="3"/>
  <c r="CN17" i="3"/>
  <c r="CN30" i="3"/>
  <c r="CN43" i="3"/>
  <c r="CN5" i="3"/>
  <c r="CN18" i="3"/>
  <c r="CN31" i="3"/>
  <c r="CN44" i="3"/>
  <c r="CN6" i="3"/>
  <c r="CN7" i="3"/>
  <c r="CN26" i="3"/>
  <c r="CN42" i="3"/>
  <c r="CN10" i="3"/>
  <c r="CN33" i="3"/>
  <c r="CN8" i="3"/>
  <c r="CN34" i="3"/>
  <c r="CN9" i="3"/>
  <c r="CN11" i="3"/>
  <c r="CN32" i="3"/>
  <c r="CN20" i="3"/>
  <c r="CN21" i="3"/>
  <c r="CN22" i="3"/>
  <c r="CN23" i="3"/>
  <c r="CN49" i="3"/>
  <c r="CN24" i="3"/>
  <c r="CN50" i="3"/>
  <c r="CN25" i="3"/>
  <c r="CN47" i="3"/>
  <c r="CN45" i="3"/>
  <c r="CN46" i="3"/>
  <c r="CN15" i="3"/>
  <c r="CN27" i="3"/>
  <c r="CN37" i="3"/>
  <c r="CN48" i="3"/>
  <c r="CN38" i="3"/>
  <c r="CN35" i="3"/>
  <c r="CN12" i="3"/>
  <c r="CN36" i="3"/>
  <c r="CN16" i="3"/>
  <c r="CI19" i="3"/>
  <c r="CI36" i="3"/>
  <c r="CI49" i="3"/>
  <c r="CI7" i="3"/>
  <c r="CI24" i="3"/>
  <c r="CI37" i="3"/>
  <c r="CI42" i="3"/>
  <c r="CI12" i="3"/>
  <c r="CI25" i="3"/>
  <c r="CI46" i="3"/>
  <c r="CI45" i="3"/>
  <c r="CI47" i="3"/>
  <c r="CI29" i="3"/>
  <c r="CI35" i="3"/>
  <c r="CI52" i="3"/>
  <c r="CI50" i="3"/>
  <c r="CI23" i="3"/>
  <c r="CI40" i="3"/>
  <c r="CI53" i="3"/>
  <c r="CI11" i="3"/>
  <c r="CI28" i="3"/>
  <c r="CI41" i="3"/>
  <c r="CI30" i="3"/>
  <c r="CI31" i="3"/>
  <c r="CI13" i="3"/>
  <c r="CI10" i="3"/>
  <c r="CI51" i="3"/>
  <c r="CI54" i="3"/>
  <c r="CI5" i="3"/>
  <c r="CI27" i="3"/>
  <c r="CI18" i="3"/>
  <c r="CI48" i="3"/>
  <c r="CI39" i="3"/>
  <c r="CI44" i="3"/>
  <c r="CI38" i="3"/>
  <c r="CI20" i="3"/>
  <c r="CI26" i="3"/>
  <c r="CI21" i="3"/>
  <c r="CI43" i="3"/>
  <c r="CI22" i="3"/>
  <c r="CI34" i="3"/>
  <c r="CI17" i="3"/>
  <c r="CI6" i="3"/>
  <c r="CI15" i="3"/>
  <c r="CI9" i="3"/>
  <c r="CI16" i="3"/>
  <c r="CI33" i="3"/>
  <c r="CI32" i="3"/>
  <c r="CI8" i="3"/>
  <c r="CI14" i="3"/>
  <c r="BR11" i="3"/>
  <c r="BR28" i="3"/>
  <c r="BR50" i="3"/>
  <c r="BR16" i="3"/>
  <c r="BR22" i="3"/>
  <c r="BR35" i="3"/>
  <c r="BR52" i="3"/>
  <c r="BR13" i="3"/>
  <c r="BR39" i="3"/>
  <c r="BR21" i="3"/>
  <c r="BR45" i="3"/>
  <c r="BR24" i="3"/>
  <c r="BR14" i="3"/>
  <c r="BR27" i="3"/>
  <c r="BR44" i="3"/>
  <c r="BR15" i="3"/>
  <c r="BR32" i="3"/>
  <c r="BR38" i="3"/>
  <c r="BR51" i="3"/>
  <c r="BR10" i="3"/>
  <c r="BR33" i="3"/>
  <c r="BR9" i="3"/>
  <c r="BR42" i="3"/>
  <c r="BR53" i="3"/>
  <c r="BR41" i="3"/>
  <c r="BR43" i="3"/>
  <c r="BR31" i="3"/>
  <c r="BR54" i="3"/>
  <c r="BR23" i="3"/>
  <c r="BR29" i="3"/>
  <c r="BR7" i="3"/>
  <c r="BR12" i="3"/>
  <c r="BR47" i="3"/>
  <c r="BR19" i="3"/>
  <c r="BR40" i="3"/>
  <c r="BR49" i="3"/>
  <c r="BR5" i="3"/>
  <c r="BR30" i="3"/>
  <c r="BR48" i="3"/>
  <c r="BR37" i="3"/>
  <c r="BR17" i="3"/>
  <c r="BR46" i="3"/>
  <c r="BR6" i="3"/>
  <c r="BR26" i="3"/>
  <c r="BR18" i="3"/>
  <c r="BR8" i="3"/>
  <c r="BR34" i="3"/>
  <c r="BR25" i="3"/>
  <c r="BR20" i="3"/>
  <c r="BR36" i="3"/>
  <c r="CB6" i="3"/>
  <c r="CB19" i="3"/>
  <c r="CB36" i="3"/>
  <c r="CB41" i="3"/>
  <c r="CB7" i="3"/>
  <c r="CB24" i="3"/>
  <c r="CB37" i="3"/>
  <c r="CB46" i="3"/>
  <c r="CB12" i="3"/>
  <c r="CB49" i="3"/>
  <c r="CB48" i="3"/>
  <c r="CB50" i="3"/>
  <c r="CB32" i="3"/>
  <c r="CB22" i="3"/>
  <c r="CB35" i="3"/>
  <c r="CB52" i="3"/>
  <c r="CB10" i="3"/>
  <c r="CB23" i="3"/>
  <c r="CB40" i="3"/>
  <c r="CB25" i="3"/>
  <c r="CB11" i="3"/>
  <c r="CB28" i="3"/>
  <c r="CB53" i="3"/>
  <c r="CB34" i="3"/>
  <c r="CB16" i="3"/>
  <c r="CB9" i="3"/>
  <c r="CB38" i="3"/>
  <c r="CB17" i="3"/>
  <c r="CB39" i="3"/>
  <c r="CB14" i="3"/>
  <c r="CB44" i="3"/>
  <c r="CB47" i="3"/>
  <c r="CB51" i="3"/>
  <c r="CB13" i="3"/>
  <c r="CB18" i="3"/>
  <c r="CB54" i="3"/>
  <c r="CB21" i="3"/>
  <c r="CB8" i="3"/>
  <c r="CB30" i="3"/>
  <c r="CB29" i="3"/>
  <c r="CB45" i="3"/>
  <c r="CB26" i="3"/>
  <c r="CB27" i="3"/>
  <c r="CB5" i="3"/>
  <c r="CB20" i="3"/>
  <c r="CB31" i="3"/>
  <c r="CB43" i="3"/>
  <c r="CB42" i="3"/>
  <c r="CB15" i="3"/>
  <c r="CB33" i="3"/>
  <c r="AW45" i="3"/>
  <c r="AW7" i="3"/>
  <c r="AW28" i="3"/>
  <c r="AW49" i="3"/>
  <c r="AW11" i="3"/>
  <c r="AW44" i="3"/>
  <c r="AW37" i="3"/>
  <c r="AW50" i="3"/>
  <c r="AW40" i="3"/>
  <c r="AW54" i="3"/>
  <c r="AW32" i="3"/>
  <c r="AW52" i="3"/>
  <c r="AW10" i="3"/>
  <c r="AW23" i="3"/>
  <c r="AW48" i="3"/>
  <c r="AW14" i="3"/>
  <c r="AW27" i="3"/>
  <c r="AW20" i="3"/>
  <c r="AW53" i="3"/>
  <c r="AW15" i="3"/>
  <c r="AW16" i="3"/>
  <c r="AW12" i="3"/>
  <c r="AW9" i="3"/>
  <c r="AW25" i="3"/>
  <c r="AW13" i="3"/>
  <c r="AW39" i="3"/>
  <c r="AW30" i="3"/>
  <c r="AW5" i="3"/>
  <c r="AW31" i="3"/>
  <c r="AW6" i="3"/>
  <c r="AW38" i="3"/>
  <c r="AW26" i="3"/>
  <c r="AW43" i="3"/>
  <c r="AW36" i="3"/>
  <c r="AW33" i="3"/>
  <c r="AW34" i="3"/>
  <c r="AW35" i="3"/>
  <c r="AW29" i="3"/>
  <c r="AW8" i="3"/>
  <c r="AW46" i="3"/>
  <c r="AW21" i="3"/>
  <c r="AW47" i="3"/>
  <c r="AW19" i="3"/>
  <c r="AW51" i="3"/>
  <c r="AW17" i="3"/>
  <c r="AW18" i="3"/>
  <c r="AW22" i="3"/>
  <c r="AW42" i="3"/>
  <c r="AW24" i="3"/>
  <c r="AW41" i="3"/>
  <c r="BO54" i="3"/>
  <c r="BO20" i="3"/>
  <c r="BO21" i="3"/>
  <c r="BO42" i="3"/>
  <c r="BO8" i="3"/>
  <c r="BO33" i="3"/>
  <c r="BO30" i="3"/>
  <c r="BO43" i="3"/>
  <c r="BO29" i="3"/>
  <c r="BO47" i="3"/>
  <c r="BO5" i="3"/>
  <c r="BO18" i="3"/>
  <c r="BO6" i="3"/>
  <c r="BO19" i="3"/>
  <c r="BO36" i="3"/>
  <c r="BO41" i="3"/>
  <c r="BO7" i="3"/>
  <c r="BO24" i="3"/>
  <c r="BO37" i="3"/>
  <c r="BO46" i="3"/>
  <c r="BO12" i="3"/>
  <c r="BO49" i="3"/>
  <c r="BO45" i="3"/>
  <c r="BO15" i="3"/>
  <c r="BO31" i="3"/>
  <c r="BO22" i="3"/>
  <c r="BO52" i="3"/>
  <c r="BO23" i="3"/>
  <c r="BO9" i="3"/>
  <c r="BO28" i="3"/>
  <c r="BO50" i="3"/>
  <c r="BO48" i="3"/>
  <c r="BO38" i="3"/>
  <c r="BO17" i="3"/>
  <c r="BO39" i="3"/>
  <c r="BO14" i="3"/>
  <c r="BO44" i="3"/>
  <c r="BO16" i="3"/>
  <c r="BO35" i="3"/>
  <c r="BO40" i="3"/>
  <c r="BO53" i="3"/>
  <c r="BO11" i="3"/>
  <c r="BO51" i="3"/>
  <c r="BO13" i="3"/>
  <c r="BO34" i="3"/>
  <c r="BO10" i="3"/>
  <c r="BO32" i="3"/>
  <c r="BO27" i="3"/>
  <c r="BO26" i="3"/>
  <c r="BO25" i="3"/>
  <c r="CK37" i="3"/>
  <c r="CK50" i="3"/>
  <c r="CK44" i="3"/>
  <c r="CK25" i="3"/>
  <c r="CK38" i="3"/>
  <c r="CK51" i="3"/>
  <c r="CK13" i="3"/>
  <c r="CK26" i="3"/>
  <c r="CK39" i="3"/>
  <c r="CK17" i="3"/>
  <c r="CK46" i="3"/>
  <c r="CK48" i="3"/>
  <c r="CK53" i="3"/>
  <c r="CK15" i="3"/>
  <c r="CK24" i="3"/>
  <c r="CK41" i="3"/>
  <c r="CK54" i="3"/>
  <c r="CK16" i="3"/>
  <c r="CK29" i="3"/>
  <c r="CK42" i="3"/>
  <c r="CK12" i="3"/>
  <c r="CK30" i="3"/>
  <c r="CK28" i="3"/>
  <c r="CK14" i="3"/>
  <c r="CK18" i="3"/>
  <c r="CK8" i="3"/>
  <c r="CK19" i="3"/>
  <c r="CK45" i="3"/>
  <c r="CK32" i="3"/>
  <c r="CK49" i="3"/>
  <c r="CK31" i="3"/>
  <c r="CK20" i="3"/>
  <c r="CK43" i="3"/>
  <c r="CK47" i="3"/>
  <c r="CK40" i="3"/>
  <c r="CK33" i="3"/>
  <c r="CK34" i="3"/>
  <c r="CK9" i="3"/>
  <c r="CK35" i="3"/>
  <c r="CK10" i="3"/>
  <c r="CK36" i="3"/>
  <c r="CK11" i="3"/>
  <c r="CK5" i="3"/>
  <c r="CK6" i="3"/>
  <c r="CK7" i="3"/>
  <c r="CK27" i="3"/>
  <c r="CK21" i="3"/>
  <c r="CK22" i="3"/>
  <c r="CK23" i="3"/>
  <c r="CK52" i="3"/>
  <c r="CO13" i="3"/>
  <c r="CO26" i="3"/>
  <c r="CO39" i="3"/>
  <c r="CO17" i="3"/>
  <c r="CO30" i="3"/>
  <c r="CO43" i="3"/>
  <c r="CO5" i="3"/>
  <c r="CO18" i="3"/>
  <c r="CO31" i="3"/>
  <c r="CO28" i="3"/>
  <c r="CO48" i="3"/>
  <c r="CO41" i="3"/>
  <c r="CO8" i="3"/>
  <c r="CO29" i="3"/>
  <c r="CO42" i="3"/>
  <c r="CO16" i="3"/>
  <c r="CO33" i="3"/>
  <c r="CO46" i="3"/>
  <c r="CO20" i="3"/>
  <c r="CO21" i="3"/>
  <c r="CO34" i="3"/>
  <c r="CO47" i="3"/>
  <c r="CO9" i="3"/>
  <c r="CO25" i="3"/>
  <c r="CO54" i="3"/>
  <c r="CO6" i="3"/>
  <c r="CO45" i="3"/>
  <c r="CO12" i="3"/>
  <c r="CO11" i="3"/>
  <c r="CO37" i="3"/>
  <c r="CO36" i="3"/>
  <c r="CO38" i="3"/>
  <c r="CO7" i="3"/>
  <c r="CO44" i="3"/>
  <c r="CO22" i="3"/>
  <c r="CO23" i="3"/>
  <c r="CO40" i="3"/>
  <c r="CO35" i="3"/>
  <c r="CO10" i="3"/>
  <c r="CO24" i="3"/>
  <c r="CO27" i="3"/>
  <c r="CO53" i="3"/>
  <c r="CO32" i="3"/>
  <c r="CO51" i="3"/>
  <c r="CO49" i="3"/>
  <c r="CO50" i="3"/>
  <c r="CO52" i="3"/>
  <c r="CO14" i="3"/>
  <c r="CO15" i="3"/>
  <c r="CO19" i="3"/>
  <c r="AJ7" i="3"/>
  <c r="AJ47" i="3"/>
  <c r="AJ46" i="3"/>
  <c r="AJ26" i="3"/>
  <c r="AJ34" i="3"/>
  <c r="AJ17" i="3"/>
  <c r="AJ33" i="3"/>
  <c r="AJ18" i="3"/>
  <c r="AJ48" i="3"/>
  <c r="AJ49" i="3"/>
  <c r="AJ24" i="3"/>
  <c r="AJ52" i="3"/>
  <c r="AJ12" i="3"/>
  <c r="AJ23" i="3"/>
  <c r="AJ20" i="3"/>
  <c r="AJ37" i="3"/>
  <c r="AJ11" i="3"/>
  <c r="AJ51" i="3"/>
  <c r="AJ54" i="3"/>
  <c r="AJ45" i="3"/>
  <c r="AJ39" i="3"/>
  <c r="AJ28" i="3"/>
  <c r="AJ50" i="3"/>
  <c r="AJ43" i="3"/>
  <c r="AJ38" i="3"/>
  <c r="AJ5" i="3"/>
  <c r="AJ8" i="3"/>
  <c r="AJ32" i="3"/>
  <c r="AJ25" i="3"/>
  <c r="AJ15" i="3"/>
  <c r="AJ42" i="3"/>
  <c r="AJ14" i="3"/>
  <c r="AJ27" i="3"/>
  <c r="AJ9" i="3"/>
  <c r="AJ16" i="3"/>
  <c r="AJ13" i="3"/>
  <c r="AJ30" i="3"/>
  <c r="AJ21" i="3"/>
  <c r="AJ29" i="3"/>
  <c r="AJ22" i="3"/>
  <c r="AJ44" i="3"/>
  <c r="AJ31" i="3"/>
  <c r="AJ10" i="3"/>
  <c r="AJ36" i="3"/>
  <c r="AJ40" i="3"/>
  <c r="AJ53" i="3"/>
  <c r="AJ19" i="3"/>
  <c r="AJ6" i="3"/>
  <c r="AJ41" i="3"/>
  <c r="AJ35" i="3"/>
  <c r="BJ5" i="3"/>
  <c r="BJ18" i="3"/>
  <c r="BJ31" i="3"/>
  <c r="BJ44" i="3"/>
  <c r="BJ6" i="3"/>
  <c r="BJ19" i="3"/>
  <c r="BJ51" i="3"/>
  <c r="BJ45" i="3"/>
  <c r="BJ7" i="3"/>
  <c r="BJ8" i="3"/>
  <c r="BJ21" i="3"/>
  <c r="BJ34" i="3"/>
  <c r="BJ16" i="3"/>
  <c r="BJ9" i="3"/>
  <c r="BJ22" i="3"/>
  <c r="BJ35" i="3"/>
  <c r="BJ52" i="3"/>
  <c r="BJ10" i="3"/>
  <c r="BJ23" i="3"/>
  <c r="BJ37" i="3"/>
  <c r="BJ36" i="3"/>
  <c r="BJ38" i="3"/>
  <c r="BJ13" i="3"/>
  <c r="BJ39" i="3"/>
  <c r="BJ30" i="3"/>
  <c r="BJ20" i="3"/>
  <c r="BJ14" i="3"/>
  <c r="BJ53" i="3"/>
  <c r="BJ40" i="3"/>
  <c r="BJ54" i="3"/>
  <c r="BJ29" i="3"/>
  <c r="BJ47" i="3"/>
  <c r="BJ43" i="3"/>
  <c r="BJ49" i="3"/>
  <c r="BJ27" i="3"/>
  <c r="BJ25" i="3"/>
  <c r="BJ26" i="3"/>
  <c r="BJ33" i="3"/>
  <c r="BJ28" i="3"/>
  <c r="BJ41" i="3"/>
  <c r="BJ42" i="3"/>
  <c r="BJ46" i="3"/>
  <c r="BJ50" i="3"/>
  <c r="BJ12" i="3"/>
  <c r="BJ15" i="3"/>
  <c r="BJ17" i="3"/>
  <c r="BJ11" i="3"/>
  <c r="BJ32" i="3"/>
  <c r="BJ24" i="3"/>
  <c r="BJ48" i="3"/>
  <c r="AQ33" i="3"/>
  <c r="AQ9" i="3"/>
  <c r="AQ32" i="3"/>
  <c r="AQ17" i="3"/>
  <c r="AQ43" i="3"/>
  <c r="AQ26" i="3"/>
  <c r="AQ22" i="3"/>
  <c r="AQ47" i="3"/>
  <c r="AQ45" i="3"/>
  <c r="AQ6" i="3"/>
  <c r="AQ11" i="3"/>
  <c r="AQ50" i="3"/>
  <c r="AQ30" i="3"/>
  <c r="AQ16" i="3"/>
  <c r="AQ38" i="3"/>
  <c r="AQ14" i="3"/>
  <c r="AQ49" i="3"/>
  <c r="AQ42" i="3"/>
  <c r="AQ20" i="3"/>
  <c r="AQ37" i="3"/>
  <c r="AQ28" i="3"/>
  <c r="AQ18" i="3"/>
  <c r="AQ15" i="3"/>
  <c r="AQ36" i="3"/>
  <c r="AQ8" i="3"/>
  <c r="AQ7" i="3"/>
  <c r="AQ34" i="3"/>
  <c r="AQ41" i="3"/>
  <c r="AQ39" i="3"/>
  <c r="AQ31" i="3"/>
  <c r="AQ52" i="3"/>
  <c r="AQ29" i="3"/>
  <c r="AQ23" i="3"/>
  <c r="AQ51" i="3"/>
  <c r="AQ10" i="3"/>
  <c r="AQ27" i="3"/>
  <c r="AQ54" i="3"/>
  <c r="AQ40" i="3"/>
  <c r="AQ25" i="3"/>
  <c r="AQ12" i="3"/>
  <c r="AQ24" i="3"/>
  <c r="AQ21" i="3"/>
  <c r="AQ44" i="3"/>
  <c r="AQ19" i="3"/>
  <c r="AQ53" i="3"/>
  <c r="AQ46" i="3"/>
  <c r="AQ35" i="3"/>
  <c r="AQ48" i="3"/>
  <c r="AQ5" i="3"/>
  <c r="AQ13" i="3"/>
  <c r="AF38" i="3"/>
  <c r="AF51" i="3"/>
  <c r="AF53" i="3"/>
  <c r="AF26" i="3"/>
  <c r="AF39" i="3"/>
  <c r="AF5" i="3"/>
  <c r="AF14" i="3"/>
  <c r="AF27" i="3"/>
  <c r="AF17" i="3"/>
  <c r="AF18" i="3"/>
  <c r="AF31" i="3"/>
  <c r="AF33" i="3"/>
  <c r="AF54" i="3"/>
  <c r="AF32" i="3"/>
  <c r="AF13" i="3"/>
  <c r="AF42" i="3"/>
  <c r="AF8" i="3"/>
  <c r="AF12" i="3"/>
  <c r="AF30" i="3"/>
  <c r="AF43" i="3"/>
  <c r="AF21" i="3"/>
  <c r="AF34" i="3"/>
  <c r="AF47" i="3"/>
  <c r="AF37" i="3"/>
  <c r="AF19" i="3"/>
  <c r="AF36" i="3"/>
  <c r="AF40" i="3"/>
  <c r="AF46" i="3"/>
  <c r="AF28" i="3"/>
  <c r="AF24" i="3"/>
  <c r="AF6" i="3"/>
  <c r="AF7" i="3"/>
  <c r="AF16" i="3"/>
  <c r="AF44" i="3"/>
  <c r="AF22" i="3"/>
  <c r="AF23" i="3"/>
  <c r="AF48" i="3"/>
  <c r="AF20" i="3"/>
  <c r="AF35" i="3"/>
  <c r="AF10" i="3"/>
  <c r="AF9" i="3"/>
  <c r="AF11" i="3"/>
  <c r="AF45" i="3"/>
  <c r="AF25" i="3"/>
  <c r="AF49" i="3"/>
  <c r="AF29" i="3"/>
  <c r="AF50" i="3"/>
  <c r="AF41" i="3"/>
  <c r="AF52" i="3"/>
  <c r="AF15" i="3"/>
  <c r="Q45" i="3"/>
  <c r="Q34" i="3"/>
  <c r="Q24" i="3"/>
  <c r="Q49" i="3"/>
  <c r="Q38" i="3"/>
  <c r="Q28" i="3"/>
  <c r="Q37" i="3"/>
  <c r="Q26" i="3"/>
  <c r="Q16" i="3"/>
  <c r="Q25" i="3"/>
  <c r="Q14" i="3"/>
  <c r="Q51" i="3"/>
  <c r="Q19" i="3"/>
  <c r="Q50" i="3"/>
  <c r="Q40" i="3"/>
  <c r="Q27" i="3"/>
  <c r="Q54" i="3"/>
  <c r="Q44" i="3"/>
  <c r="Q53" i="3"/>
  <c r="Q42" i="3"/>
  <c r="Q32" i="3"/>
  <c r="Q41" i="3"/>
  <c r="Q30" i="3"/>
  <c r="Q20" i="3"/>
  <c r="Q13" i="3"/>
  <c r="Q23" i="3"/>
  <c r="Q6" i="3"/>
  <c r="Q5" i="3"/>
  <c r="Q7" i="3"/>
  <c r="Q11" i="3"/>
  <c r="Q36" i="3"/>
  <c r="Q47" i="3"/>
  <c r="Q31" i="3"/>
  <c r="Q48" i="3"/>
  <c r="Q33" i="3"/>
  <c r="Q10" i="3"/>
  <c r="Q15" i="3"/>
  <c r="Q29" i="3"/>
  <c r="Q8" i="3"/>
  <c r="Q22" i="3"/>
  <c r="Q21" i="3"/>
  <c r="Q43" i="3"/>
  <c r="Q39" i="3"/>
  <c r="Q52" i="3"/>
  <c r="Q17" i="3"/>
  <c r="Q35" i="3"/>
  <c r="Q46" i="3"/>
  <c r="Q18" i="3"/>
  <c r="Q12" i="3"/>
  <c r="Q9" i="3"/>
  <c r="AC40" i="3"/>
  <c r="AC29" i="3"/>
  <c r="AC50" i="3"/>
  <c r="AC28" i="3"/>
  <c r="AC39" i="3"/>
  <c r="AC38" i="3"/>
  <c r="AC16" i="3"/>
  <c r="AC45" i="3"/>
  <c r="AC26" i="3"/>
  <c r="AC20" i="3"/>
  <c r="AC53" i="3"/>
  <c r="AC30" i="3"/>
  <c r="AC5" i="3"/>
  <c r="AC51" i="3"/>
  <c r="AC15" i="3"/>
  <c r="AC44" i="3"/>
  <c r="AC41" i="3"/>
  <c r="AC43" i="3"/>
  <c r="AC32" i="3"/>
  <c r="AC9" i="3"/>
  <c r="AC42" i="3"/>
  <c r="AC36" i="3"/>
  <c r="AC17" i="3"/>
  <c r="AC46" i="3"/>
  <c r="AC33" i="3"/>
  <c r="AC31" i="3"/>
  <c r="AC6" i="3"/>
  <c r="AC48" i="3"/>
  <c r="AC7" i="3"/>
  <c r="AC35" i="3"/>
  <c r="AC18" i="3"/>
  <c r="AC19" i="3"/>
  <c r="AC52" i="3"/>
  <c r="AC37" i="3"/>
  <c r="AC10" i="3"/>
  <c r="AC27" i="3"/>
  <c r="AC54" i="3"/>
  <c r="AC12" i="3"/>
  <c r="AC22" i="3"/>
  <c r="AC21" i="3"/>
  <c r="AC23" i="3"/>
  <c r="AC14" i="3"/>
  <c r="AC8" i="3"/>
  <c r="AC13" i="3"/>
  <c r="AC49" i="3"/>
  <c r="AC11" i="3"/>
  <c r="AC24" i="3"/>
  <c r="AC34" i="3"/>
  <c r="AC47" i="3"/>
  <c r="AC25" i="3"/>
  <c r="AN11" i="3"/>
  <c r="AN44" i="3"/>
  <c r="AN43" i="3"/>
  <c r="AN41" i="3"/>
  <c r="AN32" i="3"/>
  <c r="AN22" i="3"/>
  <c r="AN51" i="3"/>
  <c r="AN36" i="3"/>
  <c r="AN30" i="3"/>
  <c r="AN34" i="3"/>
  <c r="AN24" i="3"/>
  <c r="AN6" i="3"/>
  <c r="AN46" i="3"/>
  <c r="AN27" i="3"/>
  <c r="AN13" i="3"/>
  <c r="AN17" i="3"/>
  <c r="AN15" i="3"/>
  <c r="AN48" i="3"/>
  <c r="AN49" i="3"/>
  <c r="AN19" i="3"/>
  <c r="AN52" i="3"/>
  <c r="AN54" i="3"/>
  <c r="AN7" i="3"/>
  <c r="AN40" i="3"/>
  <c r="AN38" i="3"/>
  <c r="AN10" i="3"/>
  <c r="AN42" i="3"/>
  <c r="AN31" i="3"/>
  <c r="AN25" i="3"/>
  <c r="AN29" i="3"/>
  <c r="AN23" i="3"/>
  <c r="AN9" i="3"/>
  <c r="AN45" i="3"/>
  <c r="AN35" i="3"/>
  <c r="AN5" i="3"/>
  <c r="AN14" i="3"/>
  <c r="AN16" i="3"/>
  <c r="AN50" i="3"/>
  <c r="AN53" i="3"/>
  <c r="AN8" i="3"/>
  <c r="AN39" i="3"/>
  <c r="AN12" i="3"/>
  <c r="AN21" i="3"/>
  <c r="AN33" i="3"/>
  <c r="AN20" i="3"/>
  <c r="AN47" i="3"/>
  <c r="AN28" i="3"/>
  <c r="AN18" i="3"/>
  <c r="AN26" i="3"/>
  <c r="AN37" i="3"/>
  <c r="AY41" i="3"/>
  <c r="AY49" i="3"/>
  <c r="AY29" i="3"/>
  <c r="AY7" i="3"/>
  <c r="AY8" i="3"/>
  <c r="AY37" i="3"/>
  <c r="AY54" i="3"/>
  <c r="AY25" i="3"/>
  <c r="AY13" i="3"/>
  <c r="AY21" i="3"/>
  <c r="AY53" i="3"/>
  <c r="AY42" i="3"/>
  <c r="AY14" i="3"/>
  <c r="AY19" i="3"/>
  <c r="AY20" i="3"/>
  <c r="AY18" i="3"/>
  <c r="AY23" i="3"/>
  <c r="AY24" i="3"/>
  <c r="AY6" i="3"/>
  <c r="AY11" i="3"/>
  <c r="AY12" i="3"/>
  <c r="AY45" i="3"/>
  <c r="AY10" i="3"/>
  <c r="AY26" i="3"/>
  <c r="AY47" i="3"/>
  <c r="AY30" i="3"/>
  <c r="AY36" i="3"/>
  <c r="AY39" i="3"/>
  <c r="AY22" i="3"/>
  <c r="AY28" i="3"/>
  <c r="AY15" i="3"/>
  <c r="AY48" i="3"/>
  <c r="AY46" i="3"/>
  <c r="AY52" i="3"/>
  <c r="AY9" i="3"/>
  <c r="AY38" i="3"/>
  <c r="AY44" i="3"/>
  <c r="AY16" i="3"/>
  <c r="AY34" i="3"/>
  <c r="AY27" i="3"/>
  <c r="AY31" i="3"/>
  <c r="AY35" i="3"/>
  <c r="AY17" i="3"/>
  <c r="AY50" i="3"/>
  <c r="AY43" i="3"/>
  <c r="AY32" i="3"/>
  <c r="AY40" i="3"/>
  <c r="AY33" i="3"/>
  <c r="AY51" i="3"/>
  <c r="AY5" i="3"/>
  <c r="BN21" i="3"/>
  <c r="BN34" i="3"/>
  <c r="BN47" i="3"/>
  <c r="BN9" i="3"/>
  <c r="BN22" i="3"/>
  <c r="BN35" i="3"/>
  <c r="BN44" i="3"/>
  <c r="BN10" i="3"/>
  <c r="BN23" i="3"/>
  <c r="BN40" i="3"/>
  <c r="BN14" i="3"/>
  <c r="BN30" i="3"/>
  <c r="BN32" i="3"/>
  <c r="BN37" i="3"/>
  <c r="BN50" i="3"/>
  <c r="BN48" i="3"/>
  <c r="BN25" i="3"/>
  <c r="BN38" i="3"/>
  <c r="BN51" i="3"/>
  <c r="BN13" i="3"/>
  <c r="BN26" i="3"/>
  <c r="BN39" i="3"/>
  <c r="BN49" i="3"/>
  <c r="BN27" i="3"/>
  <c r="BN43" i="3"/>
  <c r="BN15" i="3"/>
  <c r="BN41" i="3"/>
  <c r="BN20" i="3"/>
  <c r="BN42" i="3"/>
  <c r="BN11" i="3"/>
  <c r="BN33" i="3"/>
  <c r="BN5" i="3"/>
  <c r="BN31" i="3"/>
  <c r="BN6" i="3"/>
  <c r="BN24" i="3"/>
  <c r="BN7" i="3"/>
  <c r="BN52" i="3"/>
  <c r="BN46" i="3"/>
  <c r="BN53" i="3"/>
  <c r="BN54" i="3"/>
  <c r="BN16" i="3"/>
  <c r="BN18" i="3"/>
  <c r="BN19" i="3"/>
  <c r="BN36" i="3"/>
  <c r="BN29" i="3"/>
  <c r="BN12" i="3"/>
  <c r="BN45" i="3"/>
  <c r="BN8" i="3"/>
  <c r="BN17" i="3"/>
  <c r="BN28" i="3"/>
  <c r="BE40" i="3"/>
  <c r="BE37" i="3"/>
  <c r="BE34" i="3"/>
  <c r="BE32" i="3"/>
  <c r="BE29" i="3"/>
  <c r="BE26" i="3"/>
  <c r="BE19" i="3"/>
  <c r="BE54" i="3"/>
  <c r="BE39" i="3"/>
  <c r="BE44" i="3"/>
  <c r="BE38" i="3"/>
  <c r="BE17" i="3"/>
  <c r="BE7" i="3"/>
  <c r="BE53" i="3"/>
  <c r="BE50" i="3"/>
  <c r="BE48" i="3"/>
  <c r="BE45" i="3"/>
  <c r="BE42" i="3"/>
  <c r="BE25" i="3"/>
  <c r="BE36" i="3"/>
  <c r="BE30" i="3"/>
  <c r="BE9" i="3"/>
  <c r="BE51" i="3"/>
  <c r="BE49" i="3"/>
  <c r="BE5" i="3"/>
  <c r="BE35" i="3"/>
  <c r="BE23" i="3"/>
  <c r="BE11" i="3"/>
  <c r="BE27" i="3"/>
  <c r="BE20" i="3"/>
  <c r="BE8" i="3"/>
  <c r="BE31" i="3"/>
  <c r="BE41" i="3"/>
  <c r="BE18" i="3"/>
  <c r="BE28" i="3"/>
  <c r="BE6" i="3"/>
  <c r="BE21" i="3"/>
  <c r="BE16" i="3"/>
  <c r="BE10" i="3"/>
  <c r="BE22" i="3"/>
  <c r="BE12" i="3"/>
  <c r="BE52" i="3"/>
  <c r="BE47" i="3"/>
  <c r="BE15" i="3"/>
  <c r="BE43" i="3"/>
  <c r="BE14" i="3"/>
  <c r="BE24" i="3"/>
  <c r="BE13" i="3"/>
  <c r="BE33" i="3"/>
  <c r="BE46" i="3"/>
  <c r="AA38" i="3"/>
  <c r="AA51" i="3"/>
  <c r="AA17" i="3"/>
  <c r="AA26" i="3"/>
  <c r="AA39" i="3"/>
  <c r="AA5" i="3"/>
  <c r="AA14" i="3"/>
  <c r="AA27" i="3"/>
  <c r="AA44" i="3"/>
  <c r="AA18" i="3"/>
  <c r="AA31" i="3"/>
  <c r="AA48" i="3"/>
  <c r="AA54" i="3"/>
  <c r="AA20" i="3"/>
  <c r="AA33" i="3"/>
  <c r="AA42" i="3"/>
  <c r="AA8" i="3"/>
  <c r="AA21" i="3"/>
  <c r="AA30" i="3"/>
  <c r="AA43" i="3"/>
  <c r="AA9" i="3"/>
  <c r="AA34" i="3"/>
  <c r="AA47" i="3"/>
  <c r="AA13" i="3"/>
  <c r="AA6" i="3"/>
  <c r="AA36" i="3"/>
  <c r="AA7" i="3"/>
  <c r="AA37" i="3"/>
  <c r="AA12" i="3"/>
  <c r="AA50" i="3"/>
  <c r="AA29" i="3"/>
  <c r="AA49" i="3"/>
  <c r="AA46" i="3"/>
  <c r="AA16" i="3"/>
  <c r="AA35" i="3"/>
  <c r="AA40" i="3"/>
  <c r="AA32" i="3"/>
  <c r="AA22" i="3"/>
  <c r="AA52" i="3"/>
  <c r="AA23" i="3"/>
  <c r="AA53" i="3"/>
  <c r="AA28" i="3"/>
  <c r="AA15" i="3"/>
  <c r="AA45" i="3"/>
  <c r="AA19" i="3"/>
  <c r="AA24" i="3"/>
  <c r="AA25" i="3"/>
  <c r="AA10" i="3"/>
  <c r="AA11" i="3"/>
  <c r="AA41" i="3"/>
  <c r="BY7" i="3"/>
  <c r="BY24" i="3"/>
  <c r="BY37" i="3"/>
  <c r="BY46" i="3"/>
  <c r="BY12" i="3"/>
  <c r="BY25" i="3"/>
  <c r="BY50" i="3"/>
  <c r="BY47" i="3"/>
  <c r="BY13" i="3"/>
  <c r="BY26" i="3"/>
  <c r="BY42" i="3"/>
  <c r="BY19" i="3"/>
  <c r="BY52" i="3"/>
  <c r="BY23" i="3"/>
  <c r="BY40" i="3"/>
  <c r="BY53" i="3"/>
  <c r="BY11" i="3"/>
  <c r="BY28" i="3"/>
  <c r="BY41" i="3"/>
  <c r="BY34" i="3"/>
  <c r="BY16" i="3"/>
  <c r="BY29" i="3"/>
  <c r="BY14" i="3"/>
  <c r="BY20" i="3"/>
  <c r="BY36" i="3"/>
  <c r="BY38" i="3"/>
  <c r="BY39" i="3"/>
  <c r="BY54" i="3"/>
  <c r="BY44" i="3"/>
  <c r="BY15" i="3"/>
  <c r="BY45" i="3"/>
  <c r="BY33" i="3"/>
  <c r="BY27" i="3"/>
  <c r="BY32" i="3"/>
  <c r="BY49" i="3"/>
  <c r="BY43" i="3"/>
  <c r="BY48" i="3"/>
  <c r="BY35" i="3"/>
  <c r="BY8" i="3"/>
  <c r="BY18" i="3"/>
  <c r="BY9" i="3"/>
  <c r="BY31" i="3"/>
  <c r="BY22" i="3"/>
  <c r="BY30" i="3"/>
  <c r="BY5" i="3"/>
  <c r="BY6" i="3"/>
  <c r="BY51" i="3"/>
  <c r="BY21" i="3"/>
  <c r="BY10" i="3"/>
  <c r="BY17" i="3"/>
  <c r="CF46" i="3"/>
  <c r="CF12" i="3"/>
  <c r="CF37" i="3"/>
  <c r="CF50" i="3"/>
  <c r="CF16" i="3"/>
  <c r="CF53" i="3"/>
  <c r="CF38" i="3"/>
  <c r="CF51" i="3"/>
  <c r="CF5" i="3"/>
  <c r="CF39" i="3"/>
  <c r="CF21" i="3"/>
  <c r="CF10" i="3"/>
  <c r="CF11" i="3"/>
  <c r="CF28" i="3"/>
  <c r="CF41" i="3"/>
  <c r="CF15" i="3"/>
  <c r="CF32" i="3"/>
  <c r="CF45" i="3"/>
  <c r="CF54" i="3"/>
  <c r="CF20" i="3"/>
  <c r="CF9" i="3"/>
  <c r="CF17" i="3"/>
  <c r="CF7" i="3"/>
  <c r="CF23" i="3"/>
  <c r="CF14" i="3"/>
  <c r="CF44" i="3"/>
  <c r="CF31" i="3"/>
  <c r="CF6" i="3"/>
  <c r="CF36" i="3"/>
  <c r="CF42" i="3"/>
  <c r="CF40" i="3"/>
  <c r="CF27" i="3"/>
  <c r="CF48" i="3"/>
  <c r="CF29" i="3"/>
  <c r="CF30" i="3"/>
  <c r="CF33" i="3"/>
  <c r="CF47" i="3"/>
  <c r="CF22" i="3"/>
  <c r="CF52" i="3"/>
  <c r="CF8" i="3"/>
  <c r="CF13" i="3"/>
  <c r="CF18" i="3"/>
  <c r="CF19" i="3"/>
  <c r="CF24" i="3"/>
  <c r="CF49" i="3"/>
  <c r="CF43" i="3"/>
  <c r="CF25" i="3"/>
  <c r="CF35" i="3"/>
  <c r="CF26" i="3"/>
  <c r="CF34" i="3"/>
  <c r="T5" i="3"/>
  <c r="T18" i="3"/>
  <c r="T31" i="3"/>
  <c r="T48" i="3"/>
  <c r="T6" i="3"/>
  <c r="T19" i="3"/>
  <c r="T36" i="3"/>
  <c r="T45" i="3"/>
  <c r="T7" i="3"/>
  <c r="T24" i="3"/>
  <c r="T49" i="3"/>
  <c r="T11" i="3"/>
  <c r="T28" i="3"/>
  <c r="T21" i="3"/>
  <c r="T34" i="3"/>
  <c r="T47" i="3"/>
  <c r="T9" i="3"/>
  <c r="T22" i="3"/>
  <c r="T35" i="3"/>
  <c r="T52" i="3"/>
  <c r="T10" i="3"/>
  <c r="T23" i="3"/>
  <c r="T40" i="3"/>
  <c r="T14" i="3"/>
  <c r="T27" i="3"/>
  <c r="T44" i="3"/>
  <c r="T37" i="3"/>
  <c r="T16" i="3"/>
  <c r="T38" i="3"/>
  <c r="T13" i="3"/>
  <c r="T39" i="3"/>
  <c r="T30" i="3"/>
  <c r="T50" i="3"/>
  <c r="T51" i="3"/>
  <c r="T17" i="3"/>
  <c r="T15" i="3"/>
  <c r="T20" i="3"/>
  <c r="T33" i="3"/>
  <c r="T53" i="3"/>
  <c r="T32" i="3"/>
  <c r="T54" i="3"/>
  <c r="T29" i="3"/>
  <c r="T8" i="3"/>
  <c r="T46" i="3"/>
  <c r="T25" i="3"/>
  <c r="T26" i="3"/>
  <c r="T43" i="3"/>
  <c r="T41" i="3"/>
  <c r="T42" i="3"/>
  <c r="T12" i="3"/>
  <c r="AE13" i="3"/>
  <c r="AE26" i="3"/>
  <c r="AE20" i="3"/>
  <c r="AE17" i="3"/>
  <c r="AE30" i="3"/>
  <c r="AE28" i="3"/>
  <c r="AE5" i="3"/>
  <c r="AE18" i="3"/>
  <c r="AE15" i="3"/>
  <c r="AE16" i="3"/>
  <c r="AE6" i="3"/>
  <c r="AE35" i="3"/>
  <c r="AE8" i="3"/>
  <c r="AE29" i="3"/>
  <c r="AE42" i="3"/>
  <c r="AE52" i="3"/>
  <c r="AE33" i="3"/>
  <c r="AE46" i="3"/>
  <c r="AE7" i="3"/>
  <c r="AE21" i="3"/>
  <c r="AE34" i="3"/>
  <c r="AE36" i="3"/>
  <c r="AE9" i="3"/>
  <c r="AE22" i="3"/>
  <c r="AE12" i="3"/>
  <c r="AE39" i="3"/>
  <c r="AE11" i="3"/>
  <c r="AE49" i="3"/>
  <c r="AE31" i="3"/>
  <c r="AE50" i="3"/>
  <c r="AE25" i="3"/>
  <c r="AE44" i="3"/>
  <c r="AE40" i="3"/>
  <c r="AE37" i="3"/>
  <c r="AE38" i="3"/>
  <c r="AE32" i="3"/>
  <c r="AE53" i="3"/>
  <c r="AE54" i="3"/>
  <c r="AE43" i="3"/>
  <c r="AE14" i="3"/>
  <c r="AE48" i="3"/>
  <c r="AE27" i="3"/>
  <c r="AE41" i="3"/>
  <c r="AE24" i="3"/>
  <c r="AE45" i="3"/>
  <c r="AE19" i="3"/>
  <c r="AE23" i="3"/>
  <c r="AE10" i="3"/>
  <c r="AE51" i="3"/>
  <c r="AE47" i="3"/>
  <c r="AT11" i="3"/>
  <c r="AT23" i="3"/>
  <c r="AT48" i="3"/>
  <c r="AT15" i="3"/>
  <c r="AT27" i="3"/>
  <c r="AT52" i="3"/>
  <c r="AT22" i="3"/>
  <c r="AT8" i="3"/>
  <c r="AT40" i="3"/>
  <c r="AT10" i="3"/>
  <c r="AT7" i="3"/>
  <c r="AT35" i="3"/>
  <c r="AT53" i="3"/>
  <c r="AT13" i="3"/>
  <c r="AT9" i="3"/>
  <c r="AT18" i="3"/>
  <c r="AT43" i="3"/>
  <c r="AT45" i="3"/>
  <c r="AT42" i="3"/>
  <c r="AT12" i="3"/>
  <c r="AT28" i="3"/>
  <c r="AT5" i="3"/>
  <c r="AT34" i="3"/>
  <c r="AT32" i="3"/>
  <c r="AT21" i="3"/>
  <c r="AT17" i="3"/>
  <c r="AT6" i="3"/>
  <c r="AT31" i="3"/>
  <c r="AT37" i="3"/>
  <c r="AT41" i="3"/>
  <c r="AT33" i="3"/>
  <c r="AT49" i="3"/>
  <c r="AT36" i="3"/>
  <c r="AT47" i="3"/>
  <c r="AT16" i="3"/>
  <c r="AT14" i="3"/>
  <c r="AT29" i="3"/>
  <c r="AT20" i="3"/>
  <c r="AT24" i="3"/>
  <c r="AT44" i="3"/>
  <c r="AT50" i="3"/>
  <c r="AT19" i="3"/>
  <c r="AT30" i="3"/>
  <c r="AT39" i="3"/>
  <c r="AT26" i="3"/>
  <c r="AT51" i="3"/>
  <c r="AT38" i="3"/>
  <c r="AT54" i="3"/>
  <c r="AT25" i="3"/>
  <c r="AT46" i="3"/>
  <c r="AO17" i="3"/>
  <c r="AO39" i="3"/>
  <c r="AO31" i="3"/>
  <c r="AO5" i="3"/>
  <c r="AO23" i="3"/>
  <c r="AO15" i="3"/>
  <c r="AO32" i="3"/>
  <c r="AO7" i="3"/>
  <c r="AO46" i="3"/>
  <c r="AO27" i="3"/>
  <c r="AO45" i="3"/>
  <c r="AO30" i="3"/>
  <c r="AO22" i="3"/>
  <c r="AO33" i="3"/>
  <c r="AO14" i="3"/>
  <c r="AO52" i="3"/>
  <c r="AO21" i="3"/>
  <c r="AO44" i="3"/>
  <c r="AO36" i="3"/>
  <c r="AO9" i="3"/>
  <c r="AO28" i="3"/>
  <c r="AO20" i="3"/>
  <c r="AO11" i="3"/>
  <c r="AO12" i="3"/>
  <c r="AO51" i="3"/>
  <c r="AO48" i="3"/>
  <c r="AO49" i="3"/>
  <c r="AO43" i="3"/>
  <c r="AO19" i="3"/>
  <c r="AO25" i="3"/>
  <c r="AO42" i="3"/>
  <c r="AO34" i="3"/>
  <c r="AO37" i="3"/>
  <c r="AO50" i="3"/>
  <c r="AO26" i="3"/>
  <c r="AO18" i="3"/>
  <c r="AO54" i="3"/>
  <c r="AO40" i="3"/>
  <c r="AO41" i="3"/>
  <c r="AO38" i="3"/>
  <c r="AO8" i="3"/>
  <c r="AO35" i="3"/>
  <c r="AO16" i="3"/>
  <c r="AO13" i="3"/>
  <c r="AO24" i="3"/>
  <c r="AO47" i="3"/>
  <c r="AO6" i="3"/>
  <c r="AO10" i="3"/>
  <c r="AO29" i="3"/>
  <c r="AO53" i="3"/>
  <c r="BV22" i="3"/>
  <c r="BV47" i="3"/>
  <c r="BV51" i="3"/>
  <c r="BV10" i="3"/>
  <c r="BV35" i="3"/>
  <c r="BV13" i="3"/>
  <c r="BV9" i="3"/>
  <c r="BV23" i="3"/>
  <c r="BV44" i="3"/>
  <c r="BV41" i="3"/>
  <c r="BV34" i="3"/>
  <c r="BV32" i="3"/>
  <c r="BV50" i="3"/>
  <c r="BV38" i="3"/>
  <c r="BV20" i="3"/>
  <c r="BV53" i="3"/>
  <c r="BV26" i="3"/>
  <c r="BV8" i="3"/>
  <c r="BV17" i="3"/>
  <c r="BV14" i="3"/>
  <c r="BV39" i="3"/>
  <c r="BV29" i="3"/>
  <c r="BV18" i="3"/>
  <c r="BV16" i="3"/>
  <c r="BV37" i="3"/>
  <c r="BV15" i="3"/>
  <c r="BV49" i="3"/>
  <c r="BV24" i="3"/>
  <c r="BV30" i="3"/>
  <c r="BV33" i="3"/>
  <c r="BV46" i="3"/>
  <c r="BV31" i="3"/>
  <c r="BV25" i="3"/>
  <c r="BV40" i="3"/>
  <c r="BV7" i="3"/>
  <c r="BV21" i="3"/>
  <c r="BV11" i="3"/>
  <c r="BV42" i="3"/>
  <c r="BV12" i="3"/>
  <c r="BV27" i="3"/>
  <c r="BV6" i="3"/>
  <c r="BV19" i="3"/>
  <c r="BV28" i="3"/>
  <c r="BV48" i="3"/>
  <c r="BV5" i="3"/>
  <c r="BV36" i="3"/>
  <c r="BV54" i="3"/>
  <c r="BV43" i="3"/>
  <c r="BV52" i="3"/>
  <c r="BV45" i="3"/>
  <c r="BA16" i="3"/>
  <c r="BA13" i="3"/>
  <c r="BA10" i="3"/>
  <c r="BA8" i="3"/>
  <c r="BA5" i="3"/>
  <c r="BA47" i="3"/>
  <c r="BA35" i="3"/>
  <c r="BA49" i="3"/>
  <c r="BA27" i="3"/>
  <c r="BA54" i="3"/>
  <c r="BA31" i="3"/>
  <c r="BA44" i="3"/>
  <c r="BA38" i="3"/>
  <c r="BA32" i="3"/>
  <c r="BA29" i="3"/>
  <c r="BA26" i="3"/>
  <c r="BA24" i="3"/>
  <c r="BA21" i="3"/>
  <c r="BA18" i="3"/>
  <c r="BA20" i="3"/>
  <c r="BA14" i="3"/>
  <c r="BA25" i="3"/>
  <c r="BA36" i="3"/>
  <c r="BA30" i="3"/>
  <c r="BA9" i="3"/>
  <c r="BA43" i="3"/>
  <c r="BA45" i="3"/>
  <c r="BA40" i="3"/>
  <c r="BA34" i="3"/>
  <c r="BA46" i="3"/>
  <c r="BA51" i="3"/>
  <c r="BA41" i="3"/>
  <c r="BA48" i="3"/>
  <c r="BA37" i="3"/>
  <c r="BA11" i="3"/>
  <c r="BA7" i="3"/>
  <c r="BA17" i="3"/>
  <c r="BA12" i="3"/>
  <c r="BA23" i="3"/>
  <c r="BA15" i="3"/>
  <c r="BA50" i="3"/>
  <c r="BA28" i="3"/>
  <c r="BA33" i="3"/>
  <c r="BA6" i="3"/>
  <c r="BA42" i="3"/>
  <c r="BA52" i="3"/>
  <c r="BA19" i="3"/>
  <c r="BA39" i="3"/>
  <c r="BA53" i="3"/>
  <c r="BA22" i="3"/>
  <c r="BH38" i="3"/>
  <c r="BH51" i="3"/>
  <c r="BH17" i="3"/>
  <c r="BH26" i="3"/>
  <c r="BH39" i="3"/>
  <c r="BH5" i="3"/>
  <c r="BH14" i="3"/>
  <c r="BH27" i="3"/>
  <c r="BH44" i="3"/>
  <c r="BH18" i="3"/>
  <c r="BH31" i="3"/>
  <c r="BH48" i="3"/>
  <c r="BH54" i="3"/>
  <c r="BH20" i="3"/>
  <c r="BH33" i="3"/>
  <c r="BH42" i="3"/>
  <c r="BH8" i="3"/>
  <c r="BH21" i="3"/>
  <c r="BH30" i="3"/>
  <c r="BH43" i="3"/>
  <c r="BH9" i="3"/>
  <c r="BH34" i="3"/>
  <c r="BH47" i="3"/>
  <c r="BH13" i="3"/>
  <c r="BH19" i="3"/>
  <c r="BH49" i="3"/>
  <c r="BH24" i="3"/>
  <c r="BH46" i="3"/>
  <c r="BH25" i="3"/>
  <c r="BH16" i="3"/>
  <c r="BH6" i="3"/>
  <c r="BH7" i="3"/>
  <c r="BH12" i="3"/>
  <c r="BH29" i="3"/>
  <c r="BH35" i="3"/>
  <c r="BH10" i="3"/>
  <c r="BH40" i="3"/>
  <c r="BH11" i="3"/>
  <c r="BH41" i="3"/>
  <c r="BH32" i="3"/>
  <c r="BH36" i="3"/>
  <c r="BH37" i="3"/>
  <c r="BH50" i="3"/>
  <c r="BH22" i="3"/>
  <c r="BH28" i="3"/>
  <c r="BH45" i="3"/>
  <c r="BH53" i="3"/>
  <c r="BH52" i="3"/>
  <c r="BH15" i="3"/>
  <c r="BH23" i="3"/>
  <c r="BS31" i="3"/>
  <c r="BS48" i="3"/>
  <c r="BS22" i="3"/>
  <c r="BS35" i="3"/>
  <c r="BS52" i="3"/>
  <c r="BS38" i="3"/>
  <c r="BS23" i="3"/>
  <c r="BS40" i="3"/>
  <c r="BS53" i="3"/>
  <c r="BS47" i="3"/>
  <c r="BS13" i="3"/>
  <c r="BS26" i="3"/>
  <c r="BS51" i="3"/>
  <c r="BS17" i="3"/>
  <c r="BS42" i="3"/>
  <c r="BS39" i="3"/>
  <c r="BS5" i="3"/>
  <c r="BS29" i="3"/>
  <c r="BS20" i="3"/>
  <c r="BS18" i="3"/>
  <c r="BS21" i="3"/>
  <c r="BS50" i="3"/>
  <c r="BS11" i="3"/>
  <c r="BS27" i="3"/>
  <c r="BS9" i="3"/>
  <c r="BS15" i="3"/>
  <c r="BS45" i="3"/>
  <c r="BS36" i="3"/>
  <c r="BS7" i="3"/>
  <c r="BS37" i="3"/>
  <c r="BS12" i="3"/>
  <c r="BS28" i="3"/>
  <c r="BS44" i="3"/>
  <c r="BS10" i="3"/>
  <c r="BS16" i="3"/>
  <c r="BS33" i="3"/>
  <c r="BS54" i="3"/>
  <c r="BS41" i="3"/>
  <c r="BS46" i="3"/>
  <c r="BS6" i="3"/>
  <c r="BS32" i="3"/>
  <c r="BS49" i="3"/>
  <c r="BS14" i="3"/>
  <c r="BS34" i="3"/>
  <c r="BS8" i="3"/>
  <c r="BS25" i="3"/>
  <c r="BS30" i="3"/>
  <c r="BS43" i="3"/>
  <c r="BS19" i="3"/>
  <c r="BS24" i="3"/>
  <c r="CH18" i="3"/>
  <c r="CH24" i="3"/>
  <c r="CH12" i="3"/>
  <c r="CH6" i="3"/>
  <c r="CH54" i="3"/>
  <c r="CH52" i="3"/>
  <c r="CH29" i="3"/>
  <c r="CH42" i="3"/>
  <c r="CH40" i="3"/>
  <c r="CH43" i="3"/>
  <c r="CH19" i="3"/>
  <c r="CH53" i="3"/>
  <c r="CH5" i="3"/>
  <c r="CH34" i="3"/>
  <c r="CH47" i="3"/>
  <c r="CH45" i="3"/>
  <c r="CH22" i="3"/>
  <c r="CH32" i="3"/>
  <c r="CH41" i="3"/>
  <c r="CH10" i="3"/>
  <c r="CH8" i="3"/>
  <c r="CH36" i="3"/>
  <c r="CH20" i="3"/>
  <c r="CH33" i="3"/>
  <c r="CH14" i="3"/>
  <c r="CH31" i="3"/>
  <c r="CH9" i="3"/>
  <c r="CH51" i="3"/>
  <c r="CH26" i="3"/>
  <c r="CH28" i="3"/>
  <c r="CH46" i="3"/>
  <c r="CH50" i="3"/>
  <c r="CH25" i="3"/>
  <c r="CH35" i="3"/>
  <c r="CH15" i="3"/>
  <c r="CH30" i="3"/>
  <c r="CH44" i="3"/>
  <c r="CH27" i="3"/>
  <c r="CH49" i="3"/>
  <c r="CH17" i="3"/>
  <c r="CH48" i="3"/>
  <c r="CH13" i="3"/>
  <c r="CH23" i="3"/>
  <c r="CH21" i="3"/>
  <c r="CH39" i="3"/>
  <c r="CH16" i="3"/>
  <c r="CH37" i="3"/>
  <c r="CH11" i="3"/>
  <c r="CH7" i="3"/>
  <c r="CH38" i="3"/>
  <c r="V47" i="3"/>
  <c r="V13" i="3"/>
  <c r="V26" i="3"/>
  <c r="V51" i="3"/>
  <c r="V17" i="3"/>
  <c r="V30" i="3"/>
  <c r="V39" i="3"/>
  <c r="V5" i="3"/>
  <c r="V18" i="3"/>
  <c r="V27" i="3"/>
  <c r="V44" i="3"/>
  <c r="V6" i="3"/>
  <c r="V16" i="3"/>
  <c r="V29" i="3"/>
  <c r="V42" i="3"/>
  <c r="V20" i="3"/>
  <c r="V33" i="3"/>
  <c r="V46" i="3"/>
  <c r="V8" i="3"/>
  <c r="V21" i="3"/>
  <c r="V34" i="3"/>
  <c r="V43" i="3"/>
  <c r="V9" i="3"/>
  <c r="V22" i="3"/>
  <c r="V32" i="3"/>
  <c r="V19" i="3"/>
  <c r="V49" i="3"/>
  <c r="V24" i="3"/>
  <c r="V50" i="3"/>
  <c r="V25" i="3"/>
  <c r="V45" i="3"/>
  <c r="V7" i="3"/>
  <c r="V12" i="3"/>
  <c r="V31" i="3"/>
  <c r="V52" i="3"/>
  <c r="V53" i="3"/>
  <c r="V54" i="3"/>
  <c r="V48" i="3"/>
  <c r="V35" i="3"/>
  <c r="V14" i="3"/>
  <c r="V40" i="3"/>
  <c r="V11" i="3"/>
  <c r="V41" i="3"/>
  <c r="V15" i="3"/>
  <c r="V36" i="3"/>
  <c r="V37" i="3"/>
  <c r="V38" i="3"/>
  <c r="V10" i="3"/>
  <c r="V23" i="3"/>
  <c r="V28" i="3"/>
  <c r="BG53" i="3"/>
  <c r="BG41" i="3"/>
  <c r="BG29" i="3"/>
  <c r="BG42" i="3"/>
  <c r="BG8" i="3"/>
  <c r="BG38" i="3"/>
  <c r="BG28" i="3"/>
  <c r="BG15" i="3"/>
  <c r="BG52" i="3"/>
  <c r="BG19" i="3"/>
  <c r="BG33" i="3"/>
  <c r="BG47" i="3"/>
  <c r="BG5" i="3"/>
  <c r="BG18" i="3"/>
  <c r="BG6" i="3"/>
  <c r="BG45" i="3"/>
  <c r="BG7" i="3"/>
  <c r="BG24" i="3"/>
  <c r="BG11" i="3"/>
  <c r="BG48" i="3"/>
  <c r="BG35" i="3"/>
  <c r="BG17" i="3"/>
  <c r="BG43" i="3"/>
  <c r="BG34" i="3"/>
  <c r="BG20" i="3"/>
  <c r="BG9" i="3"/>
  <c r="BG10" i="3"/>
  <c r="BG40" i="3"/>
  <c r="BG14" i="3"/>
  <c r="BG30" i="3"/>
  <c r="BG54" i="3"/>
  <c r="BG25" i="3"/>
  <c r="BG26" i="3"/>
  <c r="BG49" i="3"/>
  <c r="BG46" i="3"/>
  <c r="BG50" i="3"/>
  <c r="BG27" i="3"/>
  <c r="BG22" i="3"/>
  <c r="BG31" i="3"/>
  <c r="BG16" i="3"/>
  <c r="BG21" i="3"/>
  <c r="BG12" i="3"/>
  <c r="BG13" i="3"/>
  <c r="BG51" i="3"/>
  <c r="BG36" i="3"/>
  <c r="BG23" i="3"/>
  <c r="BG44" i="3"/>
  <c r="BG37" i="3"/>
  <c r="BG39" i="3"/>
  <c r="BG32" i="3"/>
  <c r="CC47" i="3"/>
  <c r="CC13" i="3"/>
  <c r="CC46" i="3"/>
  <c r="CC51" i="3"/>
  <c r="CC17" i="3"/>
  <c r="CC18" i="3"/>
  <c r="CC39" i="3"/>
  <c r="CC5" i="3"/>
  <c r="CC14" i="3"/>
  <c r="CC25" i="3"/>
  <c r="CC41" i="3"/>
  <c r="CC10" i="3"/>
  <c r="CC16" i="3"/>
  <c r="CC29" i="3"/>
  <c r="CC6" i="3"/>
  <c r="CC20" i="3"/>
  <c r="CC33" i="3"/>
  <c r="CC22" i="3"/>
  <c r="CC8" i="3"/>
  <c r="CC21" i="3"/>
  <c r="CC34" i="3"/>
  <c r="CC50" i="3"/>
  <c r="CC38" i="3"/>
  <c r="CC43" i="3"/>
  <c r="CC15" i="3"/>
  <c r="CC45" i="3"/>
  <c r="CC36" i="3"/>
  <c r="CC7" i="3"/>
  <c r="CC37" i="3"/>
  <c r="CC11" i="3"/>
  <c r="CC9" i="3"/>
  <c r="CC19" i="3"/>
  <c r="CC24" i="3"/>
  <c r="CC27" i="3"/>
  <c r="CC35" i="3"/>
  <c r="CC40" i="3"/>
  <c r="CC44" i="3"/>
  <c r="CC31" i="3"/>
  <c r="CC26" i="3"/>
  <c r="CC52" i="3"/>
  <c r="CC23" i="3"/>
  <c r="CC53" i="3"/>
  <c r="CC28" i="3"/>
  <c r="CC30" i="3"/>
  <c r="CC32" i="3"/>
  <c r="CC49" i="3"/>
  <c r="CC54" i="3"/>
  <c r="CC48" i="3"/>
  <c r="CC42" i="3"/>
  <c r="CC12" i="3"/>
  <c r="CJ12" i="3"/>
  <c r="CJ25" i="3"/>
  <c r="CJ38" i="3"/>
  <c r="CJ48" i="3"/>
  <c r="CJ10" i="3"/>
  <c r="CJ20" i="3"/>
  <c r="CJ33" i="3"/>
  <c r="CJ46" i="3"/>
  <c r="CJ18" i="3"/>
  <c r="CJ21" i="3"/>
  <c r="CJ24" i="3"/>
  <c r="CJ11" i="3"/>
  <c r="CJ43" i="3"/>
  <c r="CJ28" i="3"/>
  <c r="CJ41" i="3"/>
  <c r="CJ54" i="3"/>
  <c r="CJ13" i="3"/>
  <c r="CJ26" i="3"/>
  <c r="CJ36" i="3"/>
  <c r="CJ49" i="3"/>
  <c r="CJ31" i="3"/>
  <c r="CJ19" i="3"/>
  <c r="CJ34" i="3"/>
  <c r="CJ37" i="3"/>
  <c r="CJ47" i="3"/>
  <c r="CJ53" i="3"/>
  <c r="CJ6" i="3"/>
  <c r="CJ29" i="3"/>
  <c r="CJ52" i="3"/>
  <c r="CJ51" i="3"/>
  <c r="CJ35" i="3"/>
  <c r="CJ7" i="3"/>
  <c r="CJ44" i="3"/>
  <c r="CJ42" i="3"/>
  <c r="CJ23" i="3"/>
  <c r="CJ22" i="3"/>
  <c r="CJ45" i="3"/>
  <c r="CJ17" i="3"/>
  <c r="CJ5" i="3"/>
  <c r="CJ39" i="3"/>
  <c r="CJ40" i="3"/>
  <c r="CJ16" i="3"/>
  <c r="CJ14" i="3"/>
  <c r="CJ50" i="3"/>
  <c r="CJ9" i="3"/>
  <c r="CJ8" i="3"/>
  <c r="CJ15" i="3"/>
  <c r="CJ32" i="3"/>
  <c r="CJ27" i="3"/>
  <c r="CJ30" i="3"/>
  <c r="X46" i="3"/>
  <c r="X13" i="3"/>
  <c r="X41" i="3"/>
  <c r="X50" i="3"/>
  <c r="X21" i="3"/>
  <c r="X49" i="3"/>
  <c r="X38" i="3"/>
  <c r="X51" i="3"/>
  <c r="X25" i="3"/>
  <c r="X26" i="3"/>
  <c r="X39" i="3"/>
  <c r="X48" i="3"/>
  <c r="X11" i="3"/>
  <c r="X45" i="3"/>
  <c r="X28" i="3"/>
  <c r="X15" i="3"/>
  <c r="X53" i="3"/>
  <c r="X36" i="3"/>
  <c r="X54" i="3"/>
  <c r="X29" i="3"/>
  <c r="X12" i="3"/>
  <c r="X42" i="3"/>
  <c r="X5" i="3"/>
  <c r="X33" i="3"/>
  <c r="X14" i="3"/>
  <c r="X24" i="3"/>
  <c r="X31" i="3"/>
  <c r="X6" i="3"/>
  <c r="X8" i="3"/>
  <c r="X7" i="3"/>
  <c r="X20" i="3"/>
  <c r="X27" i="3"/>
  <c r="X32" i="3"/>
  <c r="X44" i="3"/>
  <c r="X43" i="3"/>
  <c r="X17" i="3"/>
  <c r="X10" i="3"/>
  <c r="X30" i="3"/>
  <c r="X9" i="3"/>
  <c r="X47" i="3"/>
  <c r="X22" i="3"/>
  <c r="X40" i="3"/>
  <c r="X23" i="3"/>
  <c r="X52" i="3"/>
  <c r="X18" i="3"/>
  <c r="X19" i="3"/>
  <c r="X37" i="3"/>
  <c r="X34" i="3"/>
  <c r="X35" i="3"/>
  <c r="X16" i="3"/>
  <c r="AI46" i="3"/>
  <c r="AI39" i="3"/>
  <c r="AI9" i="3"/>
  <c r="AI50" i="3"/>
  <c r="AI49" i="3"/>
  <c r="AI20" i="3"/>
  <c r="AI38" i="3"/>
  <c r="AI17" i="3"/>
  <c r="AI40" i="3"/>
  <c r="AI26" i="3"/>
  <c r="AI48" i="3"/>
  <c r="AI8" i="3"/>
  <c r="AI11" i="3"/>
  <c r="AI33" i="3"/>
  <c r="AI52" i="3"/>
  <c r="AI16" i="3"/>
  <c r="AI44" i="3"/>
  <c r="AI13" i="3"/>
  <c r="AI54" i="3"/>
  <c r="AI7" i="3"/>
  <c r="AI31" i="3"/>
  <c r="AI42" i="3"/>
  <c r="AI28" i="3"/>
  <c r="AI51" i="3"/>
  <c r="AI32" i="3"/>
  <c r="AI18" i="3"/>
  <c r="AI47" i="3"/>
  <c r="AI21" i="3"/>
  <c r="AI24" i="3"/>
  <c r="AI23" i="3"/>
  <c r="AI36" i="3"/>
  <c r="AI6" i="3"/>
  <c r="AI5" i="3"/>
  <c r="AI19" i="3"/>
  <c r="AI22" i="3"/>
  <c r="AI27" i="3"/>
  <c r="AI53" i="3"/>
  <c r="AI34" i="3"/>
  <c r="AI29" i="3"/>
  <c r="AI43" i="3"/>
  <c r="AI10" i="3"/>
  <c r="AI25" i="3"/>
  <c r="AI14" i="3"/>
  <c r="AI37" i="3"/>
  <c r="AI15" i="3"/>
  <c r="AI41" i="3"/>
  <c r="AI30" i="3"/>
  <c r="AI12" i="3"/>
  <c r="AI35" i="3"/>
  <c r="AI45" i="3"/>
  <c r="AX10" i="3"/>
  <c r="AX35" i="3"/>
  <c r="AX40" i="3"/>
  <c r="AX18" i="3"/>
  <c r="AX39" i="3"/>
  <c r="AX48" i="3"/>
  <c r="AX26" i="3"/>
  <c r="AX43" i="3"/>
  <c r="AX54" i="3"/>
  <c r="AX30" i="3"/>
  <c r="AX47" i="3"/>
  <c r="AX9" i="3"/>
  <c r="AX6" i="3"/>
  <c r="AX50" i="3"/>
  <c r="AX8" i="3"/>
  <c r="AX38" i="3"/>
  <c r="AX37" i="3"/>
  <c r="AX44" i="3"/>
  <c r="AX13" i="3"/>
  <c r="AX20" i="3"/>
  <c r="AX31" i="3"/>
  <c r="AX41" i="3"/>
  <c r="AX22" i="3"/>
  <c r="AX19" i="3"/>
  <c r="AX17" i="3"/>
  <c r="AX7" i="3"/>
  <c r="AX16" i="3"/>
  <c r="AX42" i="3"/>
  <c r="AX45" i="3"/>
  <c r="AX52" i="3"/>
  <c r="AX21" i="3"/>
  <c r="AX28" i="3"/>
  <c r="AX14" i="3"/>
  <c r="AX49" i="3"/>
  <c r="AX25" i="3"/>
  <c r="AX24" i="3"/>
  <c r="AX53" i="3"/>
  <c r="AX34" i="3"/>
  <c r="AX36" i="3"/>
  <c r="AX12" i="3"/>
  <c r="AX33" i="3"/>
  <c r="AX32" i="3"/>
  <c r="AX23" i="3"/>
  <c r="AX46" i="3"/>
  <c r="AX5" i="3"/>
  <c r="AX15" i="3"/>
  <c r="AX51" i="3"/>
  <c r="AX29" i="3"/>
  <c r="AX11" i="3"/>
  <c r="AX27" i="3"/>
  <c r="U38" i="3"/>
  <c r="U51" i="3"/>
  <c r="U17" i="3"/>
  <c r="U26" i="3"/>
  <c r="U39" i="3"/>
  <c r="U5" i="3"/>
  <c r="U14" i="3"/>
  <c r="U27" i="3"/>
  <c r="U44" i="3"/>
  <c r="U18" i="3"/>
  <c r="U31" i="3"/>
  <c r="U48" i="3"/>
  <c r="U54" i="3"/>
  <c r="U20" i="3"/>
  <c r="U33" i="3"/>
  <c r="U42" i="3"/>
  <c r="U8" i="3"/>
  <c r="U21" i="3"/>
  <c r="U30" i="3"/>
  <c r="U43" i="3"/>
  <c r="U9" i="3"/>
  <c r="U34" i="3"/>
  <c r="U47" i="3"/>
  <c r="U13" i="3"/>
  <c r="U6" i="3"/>
  <c r="U36" i="3"/>
  <c r="U7" i="3"/>
  <c r="U37" i="3"/>
  <c r="U12" i="3"/>
  <c r="U50" i="3"/>
  <c r="U29" i="3"/>
  <c r="U49" i="3"/>
  <c r="U46" i="3"/>
  <c r="U16" i="3"/>
  <c r="U10" i="3"/>
  <c r="U11" i="3"/>
  <c r="U32" i="3"/>
  <c r="U22" i="3"/>
  <c r="U52" i="3"/>
  <c r="U23" i="3"/>
  <c r="U53" i="3"/>
  <c r="U28" i="3"/>
  <c r="U15" i="3"/>
  <c r="U45" i="3"/>
  <c r="U19" i="3"/>
  <c r="U24" i="3"/>
  <c r="U25" i="3"/>
  <c r="U35" i="3"/>
  <c r="U40" i="3"/>
  <c r="U41" i="3"/>
  <c r="BF40" i="3"/>
  <c r="BF53" i="3"/>
  <c r="BF15" i="3"/>
  <c r="BF28" i="3"/>
  <c r="BF41" i="3"/>
  <c r="BF54" i="3"/>
  <c r="BF16" i="3"/>
  <c r="BF29" i="3"/>
  <c r="BF42" i="3"/>
  <c r="BF20" i="3"/>
  <c r="BF49" i="3"/>
  <c r="BF27" i="3"/>
  <c r="BF5" i="3"/>
  <c r="BF18" i="3"/>
  <c r="BF31" i="3"/>
  <c r="BF44" i="3"/>
  <c r="BF6" i="3"/>
  <c r="BF19" i="3"/>
  <c r="BF32" i="3"/>
  <c r="BF45" i="3"/>
  <c r="BF7" i="3"/>
  <c r="BF33" i="3"/>
  <c r="BF11" i="3"/>
  <c r="BF17" i="3"/>
  <c r="BF21" i="3"/>
  <c r="BF47" i="3"/>
  <c r="BF22" i="3"/>
  <c r="BF48" i="3"/>
  <c r="BF23" i="3"/>
  <c r="BF52" i="3"/>
  <c r="BF37" i="3"/>
  <c r="BF12" i="3"/>
  <c r="BF38" i="3"/>
  <c r="BF13" i="3"/>
  <c r="BF39" i="3"/>
  <c r="BF14" i="3"/>
  <c r="BF8" i="3"/>
  <c r="BF9" i="3"/>
  <c r="BF10" i="3"/>
  <c r="BF30" i="3"/>
  <c r="BF24" i="3"/>
  <c r="BF25" i="3"/>
  <c r="BF26" i="3"/>
  <c r="BF43" i="3"/>
  <c r="BF35" i="3"/>
  <c r="BF51" i="3"/>
  <c r="BF46" i="3"/>
  <c r="BF36" i="3"/>
  <c r="BF34" i="3"/>
  <c r="BF50" i="3"/>
  <c r="BI15" i="3"/>
  <c r="BI36" i="3"/>
  <c r="BI49" i="3"/>
  <c r="BI19" i="3"/>
  <c r="BI40" i="3"/>
  <c r="BI53" i="3"/>
  <c r="BI7" i="3"/>
  <c r="BI28" i="3"/>
  <c r="BI41" i="3"/>
  <c r="BI54" i="3"/>
  <c r="BI16" i="3"/>
  <c r="BI13" i="3"/>
  <c r="BI45" i="3"/>
  <c r="BI31" i="3"/>
  <c r="BI52" i="3"/>
  <c r="BI14" i="3"/>
  <c r="BI35" i="3"/>
  <c r="BI5" i="3"/>
  <c r="BI18" i="3"/>
  <c r="BI23" i="3"/>
  <c r="BI44" i="3"/>
  <c r="BI6" i="3"/>
  <c r="BI11" i="3"/>
  <c r="BI32" i="3"/>
  <c r="BI26" i="3"/>
  <c r="BI51" i="3"/>
  <c r="BI47" i="3"/>
  <c r="BI30" i="3"/>
  <c r="BI21" i="3"/>
  <c r="BI39" i="3"/>
  <c r="BI22" i="3"/>
  <c r="BI48" i="3"/>
  <c r="BI17" i="3"/>
  <c r="BI34" i="3"/>
  <c r="BI27" i="3"/>
  <c r="BI33" i="3"/>
  <c r="BI50" i="3"/>
  <c r="BI43" i="3"/>
  <c r="BI20" i="3"/>
  <c r="BI46" i="3"/>
  <c r="BI37" i="3"/>
  <c r="BI12" i="3"/>
  <c r="BI38" i="3"/>
  <c r="BI10" i="3"/>
  <c r="BI8" i="3"/>
  <c r="BI9" i="3"/>
  <c r="BI29" i="3"/>
  <c r="BI24" i="3"/>
  <c r="BI25" i="3"/>
  <c r="BI42" i="3"/>
  <c r="BP47" i="3"/>
  <c r="BP13" i="3"/>
  <c r="BP46" i="3"/>
  <c r="BP51" i="3"/>
  <c r="BP17" i="3"/>
  <c r="BP18" i="3"/>
  <c r="BP39" i="3"/>
  <c r="BP5" i="3"/>
  <c r="BP14" i="3"/>
  <c r="BP44" i="3"/>
  <c r="BP30" i="3"/>
  <c r="BP11" i="3"/>
  <c r="BP16" i="3"/>
  <c r="BP29" i="3"/>
  <c r="BP38" i="3"/>
  <c r="BP20" i="3"/>
  <c r="BP33" i="3"/>
  <c r="BP54" i="3"/>
  <c r="BP8" i="3"/>
  <c r="BP21" i="3"/>
  <c r="BP34" i="3"/>
  <c r="BP10" i="3"/>
  <c r="BP12" i="3"/>
  <c r="BP28" i="3"/>
  <c r="BP15" i="3"/>
  <c r="BP45" i="3"/>
  <c r="BP36" i="3"/>
  <c r="BP7" i="3"/>
  <c r="BP37" i="3"/>
  <c r="BP43" i="3"/>
  <c r="BP41" i="3"/>
  <c r="BP19" i="3"/>
  <c r="BP24" i="3"/>
  <c r="BP25" i="3"/>
  <c r="BP31" i="3"/>
  <c r="BP26" i="3"/>
  <c r="BP52" i="3"/>
  <c r="BP23" i="3"/>
  <c r="BP53" i="3"/>
  <c r="BP9" i="3"/>
  <c r="BP22" i="3"/>
  <c r="BP32" i="3"/>
  <c r="BP49" i="3"/>
  <c r="BP6" i="3"/>
  <c r="BP40" i="3"/>
  <c r="BP35" i="3"/>
  <c r="BP48" i="3"/>
  <c r="BP27" i="3"/>
  <c r="BP50" i="3"/>
  <c r="BP42" i="3"/>
  <c r="CA9" i="3"/>
  <c r="CA22" i="3"/>
  <c r="CA35" i="3"/>
  <c r="CA28" i="3"/>
  <c r="CA10" i="3"/>
  <c r="CA23" i="3"/>
  <c r="CA40" i="3"/>
  <c r="CA14" i="3"/>
  <c r="CA27" i="3"/>
  <c r="CA44" i="3"/>
  <c r="CA12" i="3"/>
  <c r="CA37" i="3"/>
  <c r="CA15" i="3"/>
  <c r="CA25" i="3"/>
  <c r="CA38" i="3"/>
  <c r="CA51" i="3"/>
  <c r="CA13" i="3"/>
  <c r="CA26" i="3"/>
  <c r="CA39" i="3"/>
  <c r="CA17" i="3"/>
  <c r="CA30" i="3"/>
  <c r="CA43" i="3"/>
  <c r="CA5" i="3"/>
  <c r="CA21" i="3"/>
  <c r="CA50" i="3"/>
  <c r="CA8" i="3"/>
  <c r="CA54" i="3"/>
  <c r="CA29" i="3"/>
  <c r="CA16" i="3"/>
  <c r="CA46" i="3"/>
  <c r="CA18" i="3"/>
  <c r="CA48" i="3"/>
  <c r="CA41" i="3"/>
  <c r="CA42" i="3"/>
  <c r="CA32" i="3"/>
  <c r="CA19" i="3"/>
  <c r="CA45" i="3"/>
  <c r="CA36" i="3"/>
  <c r="CA11" i="3"/>
  <c r="CA31" i="3"/>
  <c r="CA53" i="3"/>
  <c r="CA20" i="3"/>
  <c r="CA33" i="3"/>
  <c r="CA34" i="3"/>
  <c r="CA6" i="3"/>
  <c r="CA52" i="3"/>
  <c r="CA49" i="3"/>
  <c r="CA24" i="3"/>
  <c r="CA47" i="3"/>
  <c r="CA7" i="3"/>
  <c r="CP11" i="3"/>
  <c r="CP28" i="3"/>
  <c r="CP53" i="3"/>
  <c r="CP15" i="3"/>
  <c r="CP32" i="3"/>
  <c r="CP9" i="3"/>
  <c r="CP54" i="3"/>
  <c r="CP20" i="3"/>
  <c r="CP21" i="3"/>
  <c r="CP37" i="3"/>
  <c r="CP29" i="3"/>
  <c r="CP42" i="3"/>
  <c r="CP14" i="3"/>
  <c r="CP27" i="3"/>
  <c r="CP44" i="3"/>
  <c r="CP18" i="3"/>
  <c r="CP31" i="3"/>
  <c r="CP48" i="3"/>
  <c r="CP6" i="3"/>
  <c r="CP19" i="3"/>
  <c r="CP36" i="3"/>
  <c r="CP41" i="3"/>
  <c r="CP10" i="3"/>
  <c r="CP26" i="3"/>
  <c r="CP8" i="3"/>
  <c r="CP30" i="3"/>
  <c r="CP17" i="3"/>
  <c r="CP47" i="3"/>
  <c r="CP22" i="3"/>
  <c r="CP52" i="3"/>
  <c r="CP23" i="3"/>
  <c r="CP25" i="3"/>
  <c r="CP46" i="3"/>
  <c r="CP45" i="3"/>
  <c r="CP16" i="3"/>
  <c r="CP38" i="3"/>
  <c r="CP49" i="3"/>
  <c r="CP40" i="3"/>
  <c r="CP43" i="3"/>
  <c r="CP33" i="3"/>
  <c r="CP7" i="3"/>
  <c r="CP12" i="3"/>
  <c r="CP5" i="3"/>
  <c r="CP24" i="3"/>
  <c r="CP35" i="3"/>
  <c r="CP34" i="3"/>
  <c r="CP51" i="3"/>
  <c r="CP39" i="3"/>
  <c r="CP50" i="3"/>
  <c r="CP13" i="3"/>
  <c r="AD40" i="3"/>
  <c r="AD53" i="3"/>
  <c r="AD12" i="3"/>
  <c r="AD25" i="3"/>
  <c r="AD26" i="3"/>
  <c r="AD48" i="3"/>
  <c r="AD14" i="3"/>
  <c r="AD20" i="3"/>
  <c r="AD33" i="3"/>
  <c r="AD50" i="3"/>
  <c r="AD51" i="3"/>
  <c r="AD18" i="3"/>
  <c r="AD5" i="3"/>
  <c r="AD30" i="3"/>
  <c r="AD28" i="3"/>
  <c r="AD41" i="3"/>
  <c r="AD15" i="3"/>
  <c r="AD13" i="3"/>
  <c r="AD46" i="3"/>
  <c r="AD36" i="3"/>
  <c r="AD49" i="3"/>
  <c r="AD31" i="3"/>
  <c r="AD47" i="3"/>
  <c r="AD35" i="3"/>
  <c r="AD8" i="3"/>
  <c r="AD10" i="3"/>
  <c r="AD6" i="3"/>
  <c r="AD29" i="3"/>
  <c r="AD52" i="3"/>
  <c r="AD39" i="3"/>
  <c r="AD34" i="3"/>
  <c r="AD21" i="3"/>
  <c r="AD16" i="3"/>
  <c r="AD22" i="3"/>
  <c r="AD9" i="3"/>
  <c r="AD23" i="3"/>
  <c r="AD27" i="3"/>
  <c r="AD24" i="3"/>
  <c r="AD7" i="3"/>
  <c r="AD38" i="3"/>
  <c r="AD45" i="3"/>
  <c r="AD17" i="3"/>
  <c r="AD11" i="3"/>
  <c r="AD19" i="3"/>
  <c r="AD44" i="3"/>
  <c r="AD42" i="3"/>
  <c r="AD43" i="3"/>
  <c r="AD37" i="3"/>
  <c r="AD32" i="3"/>
  <c r="AD54" i="3"/>
  <c r="BL15" i="3"/>
  <c r="BL9" i="3"/>
  <c r="BL37" i="3"/>
  <c r="BL19" i="3"/>
  <c r="BL14" i="3"/>
  <c r="BL41" i="3"/>
  <c r="BL7" i="3"/>
  <c r="BL47" i="3"/>
  <c r="BL26" i="3"/>
  <c r="BL12" i="3"/>
  <c r="BL34" i="3"/>
  <c r="BL10" i="3"/>
  <c r="BL28" i="3"/>
  <c r="BL31" i="3"/>
  <c r="BL30" i="3"/>
  <c r="BL53" i="3"/>
  <c r="BL35" i="3"/>
  <c r="BL36" i="3"/>
  <c r="BL17" i="3"/>
  <c r="BL23" i="3"/>
  <c r="BL20" i="3"/>
  <c r="BL45" i="3"/>
  <c r="BL11" i="3"/>
  <c r="BL51" i="3"/>
  <c r="BL32" i="3"/>
  <c r="BL33" i="3"/>
  <c r="BL18" i="3"/>
  <c r="BL22" i="3"/>
  <c r="BL52" i="3"/>
  <c r="BL8" i="3"/>
  <c r="BL38" i="3"/>
  <c r="BL25" i="3"/>
  <c r="BL24" i="3"/>
  <c r="BL40" i="3"/>
  <c r="BL49" i="3"/>
  <c r="BL39" i="3"/>
  <c r="BL46" i="3"/>
  <c r="BL21" i="3"/>
  <c r="BL29" i="3"/>
  <c r="BL6" i="3"/>
  <c r="BL44" i="3"/>
  <c r="BL48" i="3"/>
  <c r="BL42" i="3"/>
  <c r="BL27" i="3"/>
  <c r="BL43" i="3"/>
  <c r="BL54" i="3"/>
  <c r="BL13" i="3"/>
  <c r="BL50" i="3"/>
  <c r="BL5" i="3"/>
  <c r="BL16" i="3"/>
  <c r="AP20" i="3"/>
  <c r="AP53" i="3"/>
  <c r="AP40" i="3"/>
  <c r="AP54" i="3"/>
  <c r="AP37" i="3"/>
  <c r="AP13" i="3"/>
  <c r="AP42" i="3"/>
  <c r="AP21" i="3"/>
  <c r="AP8" i="3"/>
  <c r="AP30" i="3"/>
  <c r="AP5" i="3"/>
  <c r="AP39" i="3"/>
  <c r="AP41" i="3"/>
  <c r="AP44" i="3"/>
  <c r="AP38" i="3"/>
  <c r="AP7" i="3"/>
  <c r="AP10" i="3"/>
  <c r="AP52" i="3"/>
  <c r="AP35" i="3"/>
  <c r="AP15" i="3"/>
  <c r="AP17" i="3"/>
  <c r="AP18" i="3"/>
  <c r="AP11" i="3"/>
  <c r="AP51" i="3"/>
  <c r="AP25" i="3"/>
  <c r="AP28" i="3"/>
  <c r="AP26" i="3"/>
  <c r="AP43" i="3"/>
  <c r="AP45" i="3"/>
  <c r="AP36" i="3"/>
  <c r="AP29" i="3"/>
  <c r="AP32" i="3"/>
  <c r="AP47" i="3"/>
  <c r="AP9" i="3"/>
  <c r="AP14" i="3"/>
  <c r="AP19" i="3"/>
  <c r="AP23" i="3"/>
  <c r="AP16" i="3"/>
  <c r="AP31" i="3"/>
  <c r="AP46" i="3"/>
  <c r="AP6" i="3"/>
  <c r="AP12" i="3"/>
  <c r="AP22" i="3"/>
  <c r="AP33" i="3"/>
  <c r="AP49" i="3"/>
  <c r="AP24" i="3"/>
  <c r="AP34" i="3"/>
  <c r="AP50" i="3"/>
  <c r="AP27" i="3"/>
  <c r="AP48" i="3"/>
  <c r="M17" i="3"/>
</calcChain>
</file>

<file path=xl/sharedStrings.xml><?xml version="1.0" encoding="utf-8"?>
<sst xmlns="http://schemas.openxmlformats.org/spreadsheetml/2006/main" count="41" uniqueCount="27">
  <si>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</si>
  <si>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</si>
  <si>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</si>
  <si>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</si>
  <si>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</si>
  <si>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</si>
  <si>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</si>
  <si>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</si>
  <si>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</si>
  <si>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</si>
  <si>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</si>
  <si>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</si>
  <si>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</si>
  <si>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</si>
  <si>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</si>
  <si>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Classes</t>
  </si>
  <si>
    <t>lib</t>
  </si>
  <si>
    <t>Time Discretization</t>
  </si>
  <si>
    <t>Brownian Motion</t>
  </si>
  <si>
    <t>Object:</t>
  </si>
  <si>
    <t>Process</t>
  </si>
  <si>
    <t>Getting Values</t>
  </si>
  <si>
    <t>Random Variable:</t>
  </si>
  <si>
    <t>Realizations:</t>
  </si>
  <si>
    <t>Double Value on Sheet:</t>
  </si>
  <si>
    <t>Realization: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</si>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</sst>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WAHR&quot;;&quot;WAHR&quot;;&quot;FALSCH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34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NumberFormat="1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CIR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0928658906393878E-2"/>
          <c:y val="8.6456860588282489E-2"/>
          <c:w val="0.92074549691241669"/>
          <c:h val="0.73097062735704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CIRTest!$P$5:$CQ$5</c:f>
              <c:numCache>
                <c:formatCode>General</c:formatCode>
                <c:ptCount val="80"/>
                <c:pt idx="0">
                  <c:v>0.03</c:v>
                </c:pt>
                <c:pt idx="1">
                  <c:v>2.9652260249361774E-2</c:v>
                </c:pt>
                <c:pt idx="2">
                  <c:v>3.7426233283654978E-2</c:v>
                </c:pt>
                <c:pt idx="3">
                  <c:v>4.2923888938450568E-2</c:v>
                </c:pt>
                <c:pt idx="4">
                  <c:v>5.6768093153040669E-2</c:v>
                </c:pt>
                <c:pt idx="5">
                  <c:v>5.9185051459123957E-2</c:v>
                </c:pt>
                <c:pt idx="6">
                  <c:v>5.4207327541312404E-2</c:v>
                </c:pt>
                <c:pt idx="7">
                  <c:v>7.6361538971287751E-2</c:v>
                </c:pt>
                <c:pt idx="8">
                  <c:v>8.1641511353450047E-2</c:v>
                </c:pt>
                <c:pt idx="9">
                  <c:v>7.1126759259173333E-2</c:v>
                </c:pt>
                <c:pt idx="10">
                  <c:v>7.2708670015233456E-2</c:v>
                </c:pt>
                <c:pt idx="11">
                  <c:v>5.2781280984692772E-2</c:v>
                </c:pt>
                <c:pt idx="12">
                  <c:v>3.7001935308681913E-2</c:v>
                </c:pt>
                <c:pt idx="13">
                  <c:v>3.4536004482859407E-2</c:v>
                </c:pt>
                <c:pt idx="14">
                  <c:v>2.6175731942583172E-2</c:v>
                </c:pt>
                <c:pt idx="15">
                  <c:v>2.8599520125369492E-2</c:v>
                </c:pt>
                <c:pt idx="16">
                  <c:v>2.3636086496654083E-2</c:v>
                </c:pt>
                <c:pt idx="17">
                  <c:v>1.3621868230448121E-2</c:v>
                </c:pt>
                <c:pt idx="18">
                  <c:v>1.6891754942248892E-2</c:v>
                </c:pt>
                <c:pt idx="19">
                  <c:v>2.5426658507403575E-2</c:v>
                </c:pt>
                <c:pt idx="20">
                  <c:v>2.3135964807340596E-2</c:v>
                </c:pt>
                <c:pt idx="21">
                  <c:v>2.4095200209457292E-2</c:v>
                </c:pt>
                <c:pt idx="22">
                  <c:v>2.3970162979596366E-2</c:v>
                </c:pt>
                <c:pt idx="23">
                  <c:v>1.8957975092066398E-2</c:v>
                </c:pt>
                <c:pt idx="24">
                  <c:v>1.4235093434092762E-2</c:v>
                </c:pt>
                <c:pt idx="25">
                  <c:v>1.7300021048813126E-2</c:v>
                </c:pt>
                <c:pt idx="26">
                  <c:v>1.0356315519924705E-2</c:v>
                </c:pt>
                <c:pt idx="27">
                  <c:v>3.196058884214324E-3</c:v>
                </c:pt>
                <c:pt idx="28">
                  <c:v>2.2075103500327486E-3</c:v>
                </c:pt>
                <c:pt idx="29">
                  <c:v>6.572712877889993E-3</c:v>
                </c:pt>
                <c:pt idx="30">
                  <c:v>1.1262194151564084E-2</c:v>
                </c:pt>
                <c:pt idx="31">
                  <c:v>5.3637130632208522E-3</c:v>
                </c:pt>
                <c:pt idx="32">
                  <c:v>8.9661593956769127E-3</c:v>
                </c:pt>
                <c:pt idx="33">
                  <c:v>1.1271824819494208E-2</c:v>
                </c:pt>
                <c:pt idx="34">
                  <c:v>1.3788118586196267E-2</c:v>
                </c:pt>
                <c:pt idx="35">
                  <c:v>8.9256827827826624E-3</c:v>
                </c:pt>
                <c:pt idx="36">
                  <c:v>7.9197455556748036E-3</c:v>
                </c:pt>
                <c:pt idx="37">
                  <c:v>9.6203712356926277E-3</c:v>
                </c:pt>
                <c:pt idx="38">
                  <c:v>9.8759149672962617E-3</c:v>
                </c:pt>
                <c:pt idx="39">
                  <c:v>1.1788583268269303E-2</c:v>
                </c:pt>
                <c:pt idx="40">
                  <c:v>1.8425519855456284E-2</c:v>
                </c:pt>
                <c:pt idx="41">
                  <c:v>1.1819112793556344E-2</c:v>
                </c:pt>
                <c:pt idx="42">
                  <c:v>9.37033509903204E-3</c:v>
                </c:pt>
                <c:pt idx="43">
                  <c:v>5.7018595957253164E-3</c:v>
                </c:pt>
                <c:pt idx="44">
                  <c:v>1.0878649394733186E-2</c:v>
                </c:pt>
                <c:pt idx="45">
                  <c:v>8.3854704722453981E-3</c:v>
                </c:pt>
                <c:pt idx="46">
                  <c:v>1.4321947753051231E-2</c:v>
                </c:pt>
                <c:pt idx="47">
                  <c:v>1.5456151544427029E-2</c:v>
                </c:pt>
                <c:pt idx="48">
                  <c:v>9.8600477074327481E-3</c:v>
                </c:pt>
                <c:pt idx="49">
                  <c:v>1.6481071789125515E-2</c:v>
                </c:pt>
                <c:pt idx="50">
                  <c:v>1.6190252061778772E-2</c:v>
                </c:pt>
                <c:pt idx="51">
                  <c:v>6.4547996255837955E-3</c:v>
                </c:pt>
                <c:pt idx="52">
                  <c:v>4.2613912707585785E-3</c:v>
                </c:pt>
                <c:pt idx="53">
                  <c:v>1.2040602686174772E-2</c:v>
                </c:pt>
                <c:pt idx="54">
                  <c:v>1.3089977937178757E-2</c:v>
                </c:pt>
                <c:pt idx="55">
                  <c:v>5.9625799992709229E-3</c:v>
                </c:pt>
                <c:pt idx="56">
                  <c:v>4.2940143188413332E-3</c:v>
                </c:pt>
                <c:pt idx="57">
                  <c:v>1.6175332972652662E-3</c:v>
                </c:pt>
                <c:pt idx="58">
                  <c:v>2.939074139533873E-3</c:v>
                </c:pt>
                <c:pt idx="59">
                  <c:v>4.2404663696595044E-3</c:v>
                </c:pt>
                <c:pt idx="60">
                  <c:v>4.4604670941749656E-3</c:v>
                </c:pt>
                <c:pt idx="61">
                  <c:v>9.656145401770155E-3</c:v>
                </c:pt>
                <c:pt idx="62">
                  <c:v>1.8452030667568856E-2</c:v>
                </c:pt>
                <c:pt idx="63">
                  <c:v>1.777306630185441E-2</c:v>
                </c:pt>
                <c:pt idx="64">
                  <c:v>1.690478196973319E-2</c:v>
                </c:pt>
                <c:pt idx="65">
                  <c:v>1.088713714435815E-2</c:v>
                </c:pt>
                <c:pt idx="66">
                  <c:v>1.2835253299882218E-2</c:v>
                </c:pt>
                <c:pt idx="67">
                  <c:v>1.0739060506502005E-2</c:v>
                </c:pt>
                <c:pt idx="68">
                  <c:v>1.6425394775869261E-2</c:v>
                </c:pt>
                <c:pt idx="69">
                  <c:v>2.577623035890516E-2</c:v>
                </c:pt>
                <c:pt idx="70">
                  <c:v>4.0193804598251767E-2</c:v>
                </c:pt>
                <c:pt idx="71">
                  <c:v>3.1733964075722286E-2</c:v>
                </c:pt>
                <c:pt idx="72">
                  <c:v>2.7507688675796536E-2</c:v>
                </c:pt>
                <c:pt idx="73">
                  <c:v>2.1343730252628541E-2</c:v>
                </c:pt>
                <c:pt idx="74">
                  <c:v>2.2610344003837785E-2</c:v>
                </c:pt>
                <c:pt idx="75">
                  <c:v>2.4250659473223676E-2</c:v>
                </c:pt>
                <c:pt idx="76">
                  <c:v>2.4351924272058362E-2</c:v>
                </c:pt>
                <c:pt idx="77">
                  <c:v>2.637181642232736E-2</c:v>
                </c:pt>
                <c:pt idx="78">
                  <c:v>3.6561664666202268E-2</c:v>
                </c:pt>
                <c:pt idx="79">
                  <c:v>2.4332129859914516E-2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703C-4C08-8BC6-C6665E70BB8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CIRTest!$P$6:$CQ$6</c:f>
              <c:numCache>
                <c:formatCode>General</c:formatCode>
                <c:ptCount val="80"/>
                <c:pt idx="0">
                  <c:v>0.03</c:v>
                </c:pt>
                <c:pt idx="1">
                  <c:v>1.2087142346058455E-2</c:v>
                </c:pt>
                <c:pt idx="2">
                  <c:v>1.5512423556960538E-2</c:v>
                </c:pt>
                <c:pt idx="3">
                  <c:v>1.1478034239735268E-2</c:v>
                </c:pt>
                <c:pt idx="4">
                  <c:v>1.5630241212084811E-2</c:v>
                </c:pt>
                <c:pt idx="5">
                  <c:v>9.0672317915092091E-3</c:v>
                </c:pt>
                <c:pt idx="6">
                  <c:v>8.2591356285048045E-3</c:v>
                </c:pt>
                <c:pt idx="7">
                  <c:v>9.0283196136748626E-3</c:v>
                </c:pt>
                <c:pt idx="8">
                  <c:v>7.2141515410648633E-3</c:v>
                </c:pt>
                <c:pt idx="9">
                  <c:v>6.2186589731891718E-3</c:v>
                </c:pt>
                <c:pt idx="10">
                  <c:v>8.6299957224921925E-3</c:v>
                </c:pt>
                <c:pt idx="11">
                  <c:v>9.6578618341281279E-3</c:v>
                </c:pt>
                <c:pt idx="12">
                  <c:v>1.3518008772181976E-2</c:v>
                </c:pt>
                <c:pt idx="13">
                  <c:v>1.8399101096789439E-2</c:v>
                </c:pt>
                <c:pt idx="14">
                  <c:v>2.4836419827398287E-2</c:v>
                </c:pt>
                <c:pt idx="15">
                  <c:v>2.9790331068006375E-2</c:v>
                </c:pt>
                <c:pt idx="16">
                  <c:v>1.1521400498323932E-2</c:v>
                </c:pt>
                <c:pt idx="17">
                  <c:v>1.5214984802899153E-2</c:v>
                </c:pt>
                <c:pt idx="18">
                  <c:v>2.1966585883391412E-2</c:v>
                </c:pt>
                <c:pt idx="19">
                  <c:v>9.8197032091749022E-3</c:v>
                </c:pt>
                <c:pt idx="20">
                  <c:v>1.4217278688899517E-2</c:v>
                </c:pt>
                <c:pt idx="21">
                  <c:v>1.7296878632311413E-2</c:v>
                </c:pt>
                <c:pt idx="22">
                  <c:v>2.1953249711240554E-2</c:v>
                </c:pt>
                <c:pt idx="23">
                  <c:v>1.9920945053278943E-2</c:v>
                </c:pt>
                <c:pt idx="24">
                  <c:v>3.1672960681006571E-2</c:v>
                </c:pt>
                <c:pt idx="25">
                  <c:v>2.8226975667857444E-2</c:v>
                </c:pt>
                <c:pt idx="26">
                  <c:v>3.2036807778302166E-2</c:v>
                </c:pt>
                <c:pt idx="27">
                  <c:v>4.003082223384774E-2</c:v>
                </c:pt>
                <c:pt idx="28">
                  <c:v>2.5923592402920949E-2</c:v>
                </c:pt>
                <c:pt idx="29">
                  <c:v>1.2067366256546159E-2</c:v>
                </c:pt>
                <c:pt idx="30">
                  <c:v>1.6762771849815263E-2</c:v>
                </c:pt>
                <c:pt idx="31">
                  <c:v>2.2686192597919968E-2</c:v>
                </c:pt>
                <c:pt idx="32">
                  <c:v>2.9089082809944843E-2</c:v>
                </c:pt>
                <c:pt idx="33">
                  <c:v>3.3407965255565962E-2</c:v>
                </c:pt>
                <c:pt idx="34">
                  <c:v>3.6355626193793143E-2</c:v>
                </c:pt>
                <c:pt idx="35">
                  <c:v>2.4028920571532768E-2</c:v>
                </c:pt>
                <c:pt idx="36">
                  <c:v>2.0822018071937641E-2</c:v>
                </c:pt>
                <c:pt idx="37">
                  <c:v>2.318129199856437E-2</c:v>
                </c:pt>
                <c:pt idx="38">
                  <c:v>1.981510194291379E-2</c:v>
                </c:pt>
                <c:pt idx="39">
                  <c:v>1.170592641591974E-2</c:v>
                </c:pt>
                <c:pt idx="40">
                  <c:v>8.5515091401283452E-3</c:v>
                </c:pt>
                <c:pt idx="41">
                  <c:v>6.6679513579825968E-3</c:v>
                </c:pt>
                <c:pt idx="42">
                  <c:v>1.1314164157895339E-2</c:v>
                </c:pt>
                <c:pt idx="43">
                  <c:v>1.0913604555952298E-2</c:v>
                </c:pt>
                <c:pt idx="44">
                  <c:v>1.1608480023112945E-2</c:v>
                </c:pt>
                <c:pt idx="45">
                  <c:v>1.2994088587563011E-2</c:v>
                </c:pt>
                <c:pt idx="46">
                  <c:v>1.359293861754666E-2</c:v>
                </c:pt>
                <c:pt idx="47">
                  <c:v>1.776396976604919E-2</c:v>
                </c:pt>
                <c:pt idx="48">
                  <c:v>7.0133771247658724E-3</c:v>
                </c:pt>
                <c:pt idx="49">
                  <c:v>1.2359929305288368E-2</c:v>
                </c:pt>
                <c:pt idx="50">
                  <c:v>1.129793091442537E-2</c:v>
                </c:pt>
                <c:pt idx="51">
                  <c:v>1.4354423413685289E-2</c:v>
                </c:pt>
                <c:pt idx="52">
                  <c:v>2.0009542052291013E-2</c:v>
                </c:pt>
                <c:pt idx="53">
                  <c:v>2.7840169642019776E-2</c:v>
                </c:pt>
                <c:pt idx="54">
                  <c:v>3.1854416233490439E-2</c:v>
                </c:pt>
                <c:pt idx="55">
                  <c:v>3.3232717804560191E-2</c:v>
                </c:pt>
                <c:pt idx="56">
                  <c:v>3.670458102704019E-2</c:v>
                </c:pt>
                <c:pt idx="57">
                  <c:v>3.9242530495817364E-2</c:v>
                </c:pt>
                <c:pt idx="58">
                  <c:v>4.1896269909369704E-2</c:v>
                </c:pt>
                <c:pt idx="59">
                  <c:v>3.8026730825396787E-2</c:v>
                </c:pt>
                <c:pt idx="60">
                  <c:v>4.3665440499778378E-2</c:v>
                </c:pt>
                <c:pt idx="61">
                  <c:v>3.7966810041746284E-2</c:v>
                </c:pt>
                <c:pt idx="62">
                  <c:v>2.9283674067089836E-2</c:v>
                </c:pt>
                <c:pt idx="63">
                  <c:v>2.3608035009392403E-2</c:v>
                </c:pt>
                <c:pt idx="64">
                  <c:v>3.4894642034471061E-2</c:v>
                </c:pt>
                <c:pt idx="65">
                  <c:v>3.7174550647486079E-2</c:v>
                </c:pt>
                <c:pt idx="66">
                  <c:v>3.9348089903114031E-2</c:v>
                </c:pt>
                <c:pt idx="67">
                  <c:v>3.1864896920488779E-2</c:v>
                </c:pt>
                <c:pt idx="68">
                  <c:v>4.0685150585241962E-2</c:v>
                </c:pt>
                <c:pt idx="69">
                  <c:v>3.1456189971126959E-2</c:v>
                </c:pt>
                <c:pt idx="70">
                  <c:v>3.2740772071443713E-2</c:v>
                </c:pt>
                <c:pt idx="71">
                  <c:v>3.3048150918687111E-2</c:v>
                </c:pt>
                <c:pt idx="72">
                  <c:v>2.5190514412852222E-2</c:v>
                </c:pt>
                <c:pt idx="73">
                  <c:v>1.7294866008807405E-2</c:v>
                </c:pt>
                <c:pt idx="74">
                  <c:v>1.4494906075378414E-2</c:v>
                </c:pt>
                <c:pt idx="75">
                  <c:v>2.4047661128864316E-2</c:v>
                </c:pt>
                <c:pt idx="76">
                  <c:v>2.2262836109260525E-2</c:v>
                </c:pt>
                <c:pt idx="77">
                  <c:v>2.9311267798776856E-2</c:v>
                </c:pt>
                <c:pt idx="78">
                  <c:v>1.876180914165073E-2</c:v>
                </c:pt>
                <c:pt idx="79">
                  <c:v>1.2465805628316576E-2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3-703C-4C08-8BC6-C6665E70BB8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CIRTest!$P$7:$CQ$7</c:f>
              <c:numCache>
                <c:formatCode>General</c:formatCode>
                <c:ptCount val="80"/>
                <c:pt idx="0">
                  <c:v>0.03</c:v>
                </c:pt>
                <c:pt idx="1">
                  <c:v>2.833616697847146E-2</c:v>
                </c:pt>
                <c:pt idx="2">
                  <c:v>2.8937330896219006E-2</c:v>
                </c:pt>
                <c:pt idx="3">
                  <c:v>1.4168297247405431E-2</c:v>
                </c:pt>
                <c:pt idx="4">
                  <c:v>1.1100170794580651E-2</c:v>
                </c:pt>
                <c:pt idx="5">
                  <c:v>1.6106905241454566E-2</c:v>
                </c:pt>
                <c:pt idx="6">
                  <c:v>8.098774733937714E-3</c:v>
                </c:pt>
                <c:pt idx="7">
                  <c:v>1.2541526650407971E-2</c:v>
                </c:pt>
                <c:pt idx="8">
                  <c:v>6.8518264586822173E-3</c:v>
                </c:pt>
                <c:pt idx="9">
                  <c:v>1.4100866920159921E-2</c:v>
                </c:pt>
                <c:pt idx="10">
                  <c:v>1.28088037611501E-2</c:v>
                </c:pt>
                <c:pt idx="11">
                  <c:v>2.1620742560150175E-2</c:v>
                </c:pt>
                <c:pt idx="12">
                  <c:v>1.9927765607867309E-2</c:v>
                </c:pt>
                <c:pt idx="13">
                  <c:v>1.7467365204149713E-2</c:v>
                </c:pt>
                <c:pt idx="14">
                  <c:v>3.1667716073583187E-2</c:v>
                </c:pt>
                <c:pt idx="15">
                  <c:v>3.0504543163452094E-2</c:v>
                </c:pt>
                <c:pt idx="16">
                  <c:v>3.1312302801302795E-2</c:v>
                </c:pt>
                <c:pt idx="17">
                  <c:v>3.5080044959644688E-2</c:v>
                </c:pt>
                <c:pt idx="18">
                  <c:v>4.4027242552767451E-2</c:v>
                </c:pt>
                <c:pt idx="19">
                  <c:v>3.0924836947359275E-2</c:v>
                </c:pt>
                <c:pt idx="20">
                  <c:v>1.5428857030187574E-2</c:v>
                </c:pt>
                <c:pt idx="21">
                  <c:v>1.4362275666447667E-2</c:v>
                </c:pt>
                <c:pt idx="22">
                  <c:v>1.2688924991658003E-2</c:v>
                </c:pt>
                <c:pt idx="23">
                  <c:v>1.2765524625481596E-2</c:v>
                </c:pt>
                <c:pt idx="24">
                  <c:v>1.0901610230544439E-2</c:v>
                </c:pt>
                <c:pt idx="25">
                  <c:v>1.4513983773405667E-2</c:v>
                </c:pt>
                <c:pt idx="26">
                  <c:v>1.3193075558281834E-2</c:v>
                </c:pt>
                <c:pt idx="27">
                  <c:v>1.3289808058108787E-2</c:v>
                </c:pt>
                <c:pt idx="28">
                  <c:v>1.6419410714548392E-2</c:v>
                </c:pt>
                <c:pt idx="29">
                  <c:v>1.8270997834721872E-2</c:v>
                </c:pt>
                <c:pt idx="30">
                  <c:v>1.8038499865758142E-2</c:v>
                </c:pt>
                <c:pt idx="31">
                  <c:v>1.0069240699118761E-2</c:v>
                </c:pt>
                <c:pt idx="32">
                  <c:v>6.7483490786661863E-3</c:v>
                </c:pt>
                <c:pt idx="33">
                  <c:v>9.8082629267185958E-3</c:v>
                </c:pt>
                <c:pt idx="34">
                  <c:v>9.8256964156620691E-3</c:v>
                </c:pt>
                <c:pt idx="35">
                  <c:v>4.0131565062096614E-3</c:v>
                </c:pt>
                <c:pt idx="36">
                  <c:v>1.0034799151186147E-2</c:v>
                </c:pt>
                <c:pt idx="37">
                  <c:v>4.2964278010507659E-3</c:v>
                </c:pt>
                <c:pt idx="38">
                  <c:v>4.9226423951846355E-3</c:v>
                </c:pt>
                <c:pt idx="39">
                  <c:v>3.7640868272151317E-3</c:v>
                </c:pt>
                <c:pt idx="40">
                  <c:v>1.8471189739168704E-3</c:v>
                </c:pt>
                <c:pt idx="41">
                  <c:v>4.7793906548074111E-3</c:v>
                </c:pt>
                <c:pt idx="42">
                  <c:v>5.3465508993904409E-3</c:v>
                </c:pt>
                <c:pt idx="43">
                  <c:v>1.7351519285223873E-3</c:v>
                </c:pt>
                <c:pt idx="44">
                  <c:v>2.4261127050116708E-3</c:v>
                </c:pt>
                <c:pt idx="45">
                  <c:v>4.4091915135960275E-3</c:v>
                </c:pt>
                <c:pt idx="46">
                  <c:v>5.8489782418168256E-3</c:v>
                </c:pt>
                <c:pt idx="47">
                  <c:v>1.6171187260457381E-2</c:v>
                </c:pt>
                <c:pt idx="48">
                  <c:v>1.3628867559280593E-2</c:v>
                </c:pt>
                <c:pt idx="49">
                  <c:v>1.6788440464709425E-2</c:v>
                </c:pt>
                <c:pt idx="50">
                  <c:v>2.6052381914094536E-2</c:v>
                </c:pt>
                <c:pt idx="51">
                  <c:v>1.6447868978549527E-2</c:v>
                </c:pt>
                <c:pt idx="52">
                  <c:v>1.0833516680652629E-2</c:v>
                </c:pt>
                <c:pt idx="53">
                  <c:v>1.1123233587606571E-2</c:v>
                </c:pt>
                <c:pt idx="54">
                  <c:v>1.8255800704188446E-2</c:v>
                </c:pt>
                <c:pt idx="55">
                  <c:v>2.022725866840553E-2</c:v>
                </c:pt>
                <c:pt idx="56">
                  <c:v>2.7308528334433833E-2</c:v>
                </c:pt>
                <c:pt idx="57">
                  <c:v>1.2050190919443125E-2</c:v>
                </c:pt>
                <c:pt idx="58">
                  <c:v>2.0538936928361749E-2</c:v>
                </c:pt>
                <c:pt idx="59">
                  <c:v>2.7832357262651382E-2</c:v>
                </c:pt>
                <c:pt idx="60">
                  <c:v>2.8749165623519472E-2</c:v>
                </c:pt>
                <c:pt idx="61">
                  <c:v>3.0278847240304711E-2</c:v>
                </c:pt>
                <c:pt idx="62">
                  <c:v>3.460168122875254E-2</c:v>
                </c:pt>
                <c:pt idx="63">
                  <c:v>2.2809264777406316E-2</c:v>
                </c:pt>
                <c:pt idx="64">
                  <c:v>2.2325277558637828E-2</c:v>
                </c:pt>
                <c:pt idx="65">
                  <c:v>1.9066959779416359E-2</c:v>
                </c:pt>
                <c:pt idx="66">
                  <c:v>1.188245670265454E-2</c:v>
                </c:pt>
                <c:pt idx="67">
                  <c:v>1.2415605937828325E-2</c:v>
                </c:pt>
                <c:pt idx="68">
                  <c:v>1.4434330321876986E-2</c:v>
                </c:pt>
                <c:pt idx="69">
                  <c:v>1.4903912604812806E-2</c:v>
                </c:pt>
                <c:pt idx="70">
                  <c:v>6.1758045775060777E-3</c:v>
                </c:pt>
                <c:pt idx="71">
                  <c:v>9.2671860932242826E-3</c:v>
                </c:pt>
                <c:pt idx="72">
                  <c:v>1.3425241994423803E-2</c:v>
                </c:pt>
                <c:pt idx="73">
                  <c:v>1.5034494209697023E-2</c:v>
                </c:pt>
                <c:pt idx="74">
                  <c:v>1.7532354072980504E-2</c:v>
                </c:pt>
                <c:pt idx="75">
                  <c:v>1.9125182364329085E-2</c:v>
                </c:pt>
                <c:pt idx="76">
                  <c:v>1.6847065902830808E-2</c:v>
                </c:pt>
                <c:pt idx="77">
                  <c:v>2.0265988720341101E-2</c:v>
                </c:pt>
                <c:pt idx="78">
                  <c:v>1.1742963044447316E-2</c:v>
                </c:pt>
                <c:pt idx="79">
                  <c:v>2.5737587952876003E-3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703C-4C08-8BC6-C6665E70BB8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CIRTest!$P$8:$CQ$8</c:f>
              <c:numCache>
                <c:formatCode>General</c:formatCode>
                <c:ptCount val="80"/>
                <c:pt idx="0">
                  <c:v>0.03</c:v>
                </c:pt>
                <c:pt idx="1">
                  <c:v>2.2473698513860718E-2</c:v>
                </c:pt>
                <c:pt idx="2">
                  <c:v>2.9193162659231383E-2</c:v>
                </c:pt>
                <c:pt idx="3">
                  <c:v>3.2687152782450532E-2</c:v>
                </c:pt>
                <c:pt idx="4">
                  <c:v>4.0043991507863773E-2</c:v>
                </c:pt>
                <c:pt idx="5">
                  <c:v>4.6930040036937265E-2</c:v>
                </c:pt>
                <c:pt idx="6">
                  <c:v>4.5801884102454372E-2</c:v>
                </c:pt>
                <c:pt idx="7">
                  <c:v>4.3984999827072921E-2</c:v>
                </c:pt>
                <c:pt idx="8">
                  <c:v>3.9819928832520654E-2</c:v>
                </c:pt>
                <c:pt idx="9">
                  <c:v>3.7431262483852305E-2</c:v>
                </c:pt>
                <c:pt idx="10">
                  <c:v>5.3349077286965044E-2</c:v>
                </c:pt>
                <c:pt idx="11">
                  <c:v>7.5283192000094493E-2</c:v>
                </c:pt>
                <c:pt idx="12">
                  <c:v>5.9104131468386063E-2</c:v>
                </c:pt>
                <c:pt idx="13">
                  <c:v>3.6045615231349387E-2</c:v>
                </c:pt>
                <c:pt idx="14">
                  <c:v>4.063873462169254E-2</c:v>
                </c:pt>
                <c:pt idx="15">
                  <c:v>3.7125989652417708E-2</c:v>
                </c:pt>
                <c:pt idx="16">
                  <c:v>3.9580312543939622E-2</c:v>
                </c:pt>
                <c:pt idx="17">
                  <c:v>5.3773372213150782E-2</c:v>
                </c:pt>
                <c:pt idx="18">
                  <c:v>4.1438914988574584E-2</c:v>
                </c:pt>
                <c:pt idx="19">
                  <c:v>4.2073389346487855E-2</c:v>
                </c:pt>
                <c:pt idx="20">
                  <c:v>3.3196694677363123E-2</c:v>
                </c:pt>
                <c:pt idx="21">
                  <c:v>3.4687163187927486E-2</c:v>
                </c:pt>
                <c:pt idx="22">
                  <c:v>3.8366582203772287E-2</c:v>
                </c:pt>
                <c:pt idx="23">
                  <c:v>3.0459360326262556E-2</c:v>
                </c:pt>
                <c:pt idx="24">
                  <c:v>4.2479300837712362E-2</c:v>
                </c:pt>
                <c:pt idx="25">
                  <c:v>4.7766176142666858E-2</c:v>
                </c:pt>
                <c:pt idx="26">
                  <c:v>3.7469893763619977E-2</c:v>
                </c:pt>
                <c:pt idx="27">
                  <c:v>3.47785643426545E-2</c:v>
                </c:pt>
                <c:pt idx="28">
                  <c:v>3.6210018361698265E-2</c:v>
                </c:pt>
                <c:pt idx="29">
                  <c:v>4.5566447947437236E-2</c:v>
                </c:pt>
                <c:pt idx="30">
                  <c:v>5.0584905353547462E-2</c:v>
                </c:pt>
                <c:pt idx="31">
                  <c:v>5.2361879803992976E-2</c:v>
                </c:pt>
                <c:pt idx="32">
                  <c:v>4.2140434855963652E-2</c:v>
                </c:pt>
                <c:pt idx="33">
                  <c:v>5.3560591821598801E-2</c:v>
                </c:pt>
                <c:pt idx="34">
                  <c:v>5.2545816658110318E-2</c:v>
                </c:pt>
                <c:pt idx="35">
                  <c:v>6.3755100577622847E-2</c:v>
                </c:pt>
                <c:pt idx="36">
                  <c:v>6.4339108998427985E-2</c:v>
                </c:pt>
                <c:pt idx="37">
                  <c:v>5.2845344601148272E-2</c:v>
                </c:pt>
                <c:pt idx="38">
                  <c:v>5.0165235711332745E-2</c:v>
                </c:pt>
                <c:pt idx="39">
                  <c:v>4.5505704140610212E-2</c:v>
                </c:pt>
                <c:pt idx="40">
                  <c:v>3.3001641322106617E-2</c:v>
                </c:pt>
                <c:pt idx="41">
                  <c:v>3.966574882469228E-2</c:v>
                </c:pt>
                <c:pt idx="42">
                  <c:v>2.8212933778717857E-2</c:v>
                </c:pt>
                <c:pt idx="43">
                  <c:v>1.1128485884831098E-2</c:v>
                </c:pt>
                <c:pt idx="44">
                  <c:v>8.9179763098816214E-3</c:v>
                </c:pt>
                <c:pt idx="45">
                  <c:v>4.7878446573992222E-3</c:v>
                </c:pt>
                <c:pt idx="46">
                  <c:v>8.2490437113781068E-3</c:v>
                </c:pt>
                <c:pt idx="47">
                  <c:v>5.2411733263255621E-3</c:v>
                </c:pt>
                <c:pt idx="48">
                  <c:v>7.2385670831477417E-3</c:v>
                </c:pt>
                <c:pt idx="49">
                  <c:v>5.7669453282194498E-3</c:v>
                </c:pt>
                <c:pt idx="50">
                  <c:v>1.1106775905220585E-2</c:v>
                </c:pt>
                <c:pt idx="51">
                  <c:v>1.5215773014135996E-2</c:v>
                </c:pt>
                <c:pt idx="52">
                  <c:v>2.1175418109201337E-2</c:v>
                </c:pt>
                <c:pt idx="53">
                  <c:v>3.1547926410653571E-2</c:v>
                </c:pt>
                <c:pt idx="54">
                  <c:v>4.4670950979823022E-2</c:v>
                </c:pt>
                <c:pt idx="55">
                  <c:v>3.3397280074168825E-2</c:v>
                </c:pt>
                <c:pt idx="56">
                  <c:v>3.6118962108136005E-2</c:v>
                </c:pt>
                <c:pt idx="57">
                  <c:v>2.8393553961372719E-2</c:v>
                </c:pt>
                <c:pt idx="58">
                  <c:v>3.7350587023439116E-2</c:v>
                </c:pt>
                <c:pt idx="59">
                  <c:v>4.8190405226890887E-2</c:v>
                </c:pt>
                <c:pt idx="60">
                  <c:v>4.8381277957948159E-2</c:v>
                </c:pt>
                <c:pt idx="61">
                  <c:v>3.1985430752629856E-2</c:v>
                </c:pt>
                <c:pt idx="62">
                  <c:v>2.5789679570393617E-2</c:v>
                </c:pt>
                <c:pt idx="63">
                  <c:v>3.0330025912259546E-2</c:v>
                </c:pt>
                <c:pt idx="64">
                  <c:v>4.8135962633094456E-2</c:v>
                </c:pt>
                <c:pt idx="65">
                  <c:v>4.4650566957626828E-2</c:v>
                </c:pt>
                <c:pt idx="66">
                  <c:v>2.5505320907227617E-2</c:v>
                </c:pt>
                <c:pt idx="67">
                  <c:v>3.3962667892292672E-2</c:v>
                </c:pt>
                <c:pt idx="68">
                  <c:v>3.6297654181149254E-2</c:v>
                </c:pt>
                <c:pt idx="69">
                  <c:v>2.9661524005858565E-2</c:v>
                </c:pt>
                <c:pt idx="70">
                  <c:v>3.2830193256112625E-2</c:v>
                </c:pt>
                <c:pt idx="71">
                  <c:v>3.146761958326888E-2</c:v>
                </c:pt>
                <c:pt idx="72">
                  <c:v>4.1955276464765025E-2</c:v>
                </c:pt>
                <c:pt idx="73">
                  <c:v>2.9974194333044102E-2</c:v>
                </c:pt>
                <c:pt idx="74">
                  <c:v>2.762666377097121E-2</c:v>
                </c:pt>
                <c:pt idx="75">
                  <c:v>2.8850313395658762E-2</c:v>
                </c:pt>
                <c:pt idx="76">
                  <c:v>2.0081335305955163E-2</c:v>
                </c:pt>
                <c:pt idx="77">
                  <c:v>1.7109131698201625E-2</c:v>
                </c:pt>
                <c:pt idx="78">
                  <c:v>2.5805586594882093E-2</c:v>
                </c:pt>
                <c:pt idx="79">
                  <c:v>2.3007011500857488E-2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5-703C-4C08-8BC6-C6665E70BB8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CIRTest!$P$9:$CQ$9</c:f>
              <c:numCache>
                <c:formatCode>General</c:formatCode>
                <c:ptCount val="80"/>
                <c:pt idx="0">
                  <c:v>0.03</c:v>
                </c:pt>
                <c:pt idx="1">
                  <c:v>2.7036766755415338E-2</c:v>
                </c:pt>
                <c:pt idx="2">
                  <c:v>2.1007988990274135E-2</c:v>
                </c:pt>
                <c:pt idx="3">
                  <c:v>8.7553633627940018E-3</c:v>
                </c:pt>
                <c:pt idx="4">
                  <c:v>1.7183812806716523E-2</c:v>
                </c:pt>
                <c:pt idx="5">
                  <c:v>1.6422980967880363E-2</c:v>
                </c:pt>
                <c:pt idx="6">
                  <c:v>2.5373285711491486E-2</c:v>
                </c:pt>
                <c:pt idx="7">
                  <c:v>2.6952521944517804E-2</c:v>
                </c:pt>
                <c:pt idx="8">
                  <c:v>3.7103360341165376E-2</c:v>
                </c:pt>
                <c:pt idx="9">
                  <c:v>1.8335208009260275E-2</c:v>
                </c:pt>
                <c:pt idx="10">
                  <c:v>2.1289286972204304E-2</c:v>
                </c:pt>
                <c:pt idx="11">
                  <c:v>2.0228555542097133E-2</c:v>
                </c:pt>
                <c:pt idx="12">
                  <c:v>2.790519179443364E-2</c:v>
                </c:pt>
                <c:pt idx="13">
                  <c:v>3.7280589029551864E-2</c:v>
                </c:pt>
                <c:pt idx="14">
                  <c:v>3.8863529778620884E-2</c:v>
                </c:pt>
                <c:pt idx="15">
                  <c:v>3.8188014163145448E-2</c:v>
                </c:pt>
                <c:pt idx="16">
                  <c:v>3.8541532106550036E-2</c:v>
                </c:pt>
                <c:pt idx="17">
                  <c:v>3.8649619620533995E-2</c:v>
                </c:pt>
                <c:pt idx="18">
                  <c:v>3.3504089535071314E-2</c:v>
                </c:pt>
                <c:pt idx="19">
                  <c:v>3.47220230129619E-2</c:v>
                </c:pt>
                <c:pt idx="20">
                  <c:v>2.8534379389413358E-2</c:v>
                </c:pt>
                <c:pt idx="21">
                  <c:v>3.0934659121278196E-2</c:v>
                </c:pt>
                <c:pt idx="22">
                  <c:v>2.226535271271091E-2</c:v>
                </c:pt>
                <c:pt idx="23">
                  <c:v>1.1759611100693325E-2</c:v>
                </c:pt>
                <c:pt idx="24">
                  <c:v>1.1625890152973592E-2</c:v>
                </c:pt>
                <c:pt idx="25">
                  <c:v>1.363747344729541E-2</c:v>
                </c:pt>
                <c:pt idx="26">
                  <c:v>1.3267469109538218E-2</c:v>
                </c:pt>
                <c:pt idx="27">
                  <c:v>2.0494598390941143E-2</c:v>
                </c:pt>
                <c:pt idx="28">
                  <c:v>2.6071497225374125E-2</c:v>
                </c:pt>
                <c:pt idx="29">
                  <c:v>1.7131096590997992E-2</c:v>
                </c:pt>
                <c:pt idx="30">
                  <c:v>2.1330218073405006E-2</c:v>
                </c:pt>
                <c:pt idx="31">
                  <c:v>3.0302135490112167E-2</c:v>
                </c:pt>
                <c:pt idx="32">
                  <c:v>4.0454224292128541E-2</c:v>
                </c:pt>
                <c:pt idx="33">
                  <c:v>1.7886199920577477E-2</c:v>
                </c:pt>
                <c:pt idx="34">
                  <c:v>2.3755411282098342E-2</c:v>
                </c:pt>
                <c:pt idx="35">
                  <c:v>1.861850816129907E-2</c:v>
                </c:pt>
                <c:pt idx="36">
                  <c:v>1.5280301648113913E-2</c:v>
                </c:pt>
                <c:pt idx="37">
                  <c:v>9.6225425117736595E-3</c:v>
                </c:pt>
                <c:pt idx="38">
                  <c:v>9.6959444369884712E-3</c:v>
                </c:pt>
                <c:pt idx="39">
                  <c:v>1.777969315905166E-2</c:v>
                </c:pt>
                <c:pt idx="40">
                  <c:v>2.0521353680605779E-2</c:v>
                </c:pt>
                <c:pt idx="41">
                  <c:v>2.2599883101723409E-2</c:v>
                </c:pt>
                <c:pt idx="42">
                  <c:v>2.0105301727351581E-2</c:v>
                </c:pt>
                <c:pt idx="43">
                  <c:v>2.1888620740339211E-2</c:v>
                </c:pt>
                <c:pt idx="44">
                  <c:v>1.0684562567931653E-2</c:v>
                </c:pt>
                <c:pt idx="45">
                  <c:v>1.3997322011653943E-2</c:v>
                </c:pt>
                <c:pt idx="46">
                  <c:v>1.5894326713836223E-2</c:v>
                </c:pt>
                <c:pt idx="47">
                  <c:v>1.7376893806949227E-2</c:v>
                </c:pt>
                <c:pt idx="48">
                  <c:v>2.1718951680213969E-2</c:v>
                </c:pt>
                <c:pt idx="49">
                  <c:v>1.0967458651512649E-2</c:v>
                </c:pt>
                <c:pt idx="50">
                  <c:v>1.2164302319856371E-2</c:v>
                </c:pt>
                <c:pt idx="51">
                  <c:v>1.5536362640532802E-2</c:v>
                </c:pt>
                <c:pt idx="52">
                  <c:v>1.0733690423646716E-2</c:v>
                </c:pt>
                <c:pt idx="53">
                  <c:v>1.375334298719319E-2</c:v>
                </c:pt>
                <c:pt idx="54">
                  <c:v>1.3790097263342507E-2</c:v>
                </c:pt>
                <c:pt idx="55">
                  <c:v>2.4244155166256325E-2</c:v>
                </c:pt>
                <c:pt idx="56">
                  <c:v>2.5140625405377644E-2</c:v>
                </c:pt>
                <c:pt idx="57">
                  <c:v>1.7892868316044537E-2</c:v>
                </c:pt>
                <c:pt idx="58">
                  <c:v>1.8661389423468417E-2</c:v>
                </c:pt>
                <c:pt idx="59">
                  <c:v>2.7869679234953322E-2</c:v>
                </c:pt>
                <c:pt idx="60">
                  <c:v>2.7521936024588016E-2</c:v>
                </c:pt>
                <c:pt idx="61">
                  <c:v>2.3779214533302059E-2</c:v>
                </c:pt>
                <c:pt idx="62">
                  <c:v>1.9409167968195234E-2</c:v>
                </c:pt>
                <c:pt idx="63">
                  <c:v>2.5533545093289194E-2</c:v>
                </c:pt>
                <c:pt idx="64">
                  <c:v>2.983689694529746E-2</c:v>
                </c:pt>
                <c:pt idx="65">
                  <c:v>2.7720635724617675E-2</c:v>
                </c:pt>
                <c:pt idx="66">
                  <c:v>2.1300188703176202E-2</c:v>
                </c:pt>
                <c:pt idx="67">
                  <c:v>1.2367304393214854E-2</c:v>
                </c:pt>
                <c:pt idx="68">
                  <c:v>1.609093418469457E-2</c:v>
                </c:pt>
                <c:pt idx="69">
                  <c:v>1.3679885233941144E-2</c:v>
                </c:pt>
                <c:pt idx="70">
                  <c:v>7.5634265899578688E-3</c:v>
                </c:pt>
                <c:pt idx="71">
                  <c:v>9.0432005284150335E-3</c:v>
                </c:pt>
                <c:pt idx="72">
                  <c:v>1.0687607980044436E-2</c:v>
                </c:pt>
                <c:pt idx="73">
                  <c:v>1.5690209189017569E-2</c:v>
                </c:pt>
                <c:pt idx="74">
                  <c:v>1.448873251959428E-2</c:v>
                </c:pt>
                <c:pt idx="75">
                  <c:v>7.6417753941322806E-3</c:v>
                </c:pt>
                <c:pt idx="76">
                  <c:v>9.7189545587183842E-3</c:v>
                </c:pt>
                <c:pt idx="77">
                  <c:v>1.0876599741650204E-2</c:v>
                </c:pt>
                <c:pt idx="78">
                  <c:v>1.9255844720750145E-2</c:v>
                </c:pt>
                <c:pt idx="79">
                  <c:v>1.6061090053346768E-2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6-703C-4C08-8BC6-C6665E70BB8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CIRTest!$P$10:$CQ$10</c:f>
              <c:numCache>
                <c:formatCode>General</c:formatCode>
                <c:ptCount val="80"/>
                <c:pt idx="0">
                  <c:v>0.03</c:v>
                </c:pt>
                <c:pt idx="1">
                  <c:v>4.1198142032478027E-2</c:v>
                </c:pt>
                <c:pt idx="2">
                  <c:v>4.8366365287267406E-2</c:v>
                </c:pt>
                <c:pt idx="3">
                  <c:v>5.7999920196886823E-2</c:v>
                </c:pt>
                <c:pt idx="4">
                  <c:v>4.3538882727244668E-2</c:v>
                </c:pt>
                <c:pt idx="5">
                  <c:v>3.2625179361203113E-2</c:v>
                </c:pt>
                <c:pt idx="6">
                  <c:v>2.6098086494209128E-2</c:v>
                </c:pt>
                <c:pt idx="7">
                  <c:v>1.8884837042279449E-2</c:v>
                </c:pt>
                <c:pt idx="8">
                  <c:v>1.6489151825496047E-2</c:v>
                </c:pt>
                <c:pt idx="9">
                  <c:v>7.7753115279483951E-3</c:v>
                </c:pt>
                <c:pt idx="10">
                  <c:v>6.2460486126503234E-3</c:v>
                </c:pt>
                <c:pt idx="11">
                  <c:v>8.325750791047918E-3</c:v>
                </c:pt>
                <c:pt idx="12">
                  <c:v>9.2185995987258285E-3</c:v>
                </c:pt>
                <c:pt idx="13">
                  <c:v>1.2274790018583892E-2</c:v>
                </c:pt>
                <c:pt idx="14">
                  <c:v>1.517622477748083E-2</c:v>
                </c:pt>
                <c:pt idx="15">
                  <c:v>6.0709036621031717E-3</c:v>
                </c:pt>
                <c:pt idx="16">
                  <c:v>7.6774946175781449E-3</c:v>
                </c:pt>
                <c:pt idx="17">
                  <c:v>5.5303598596919482E-3</c:v>
                </c:pt>
                <c:pt idx="18">
                  <c:v>1.5590017941478802E-3</c:v>
                </c:pt>
                <c:pt idx="19">
                  <c:v>2.0655464360292072E-3</c:v>
                </c:pt>
                <c:pt idx="20">
                  <c:v>2.3815213772579533E-3</c:v>
                </c:pt>
                <c:pt idx="21">
                  <c:v>1.1105125183927954E-3</c:v>
                </c:pt>
                <c:pt idx="22">
                  <c:v>1.5296201846874235E-3</c:v>
                </c:pt>
                <c:pt idx="23">
                  <c:v>6.761742117794926E-3</c:v>
                </c:pt>
                <c:pt idx="24">
                  <c:v>9.5309170320082327E-3</c:v>
                </c:pt>
                <c:pt idx="25">
                  <c:v>1.2749232034662758E-2</c:v>
                </c:pt>
                <c:pt idx="26">
                  <c:v>1.7008972640986379E-2</c:v>
                </c:pt>
                <c:pt idx="27">
                  <c:v>2.0270836244316522E-2</c:v>
                </c:pt>
                <c:pt idx="28">
                  <c:v>1.8797979373808119E-2</c:v>
                </c:pt>
                <c:pt idx="29">
                  <c:v>1.9065221744823207E-2</c:v>
                </c:pt>
                <c:pt idx="30">
                  <c:v>2.2656464837034977E-2</c:v>
                </c:pt>
                <c:pt idx="31">
                  <c:v>1.4485231269249456E-2</c:v>
                </c:pt>
                <c:pt idx="32">
                  <c:v>1.3459938151361768E-2</c:v>
                </c:pt>
                <c:pt idx="33">
                  <c:v>1.6814668263012318E-3</c:v>
                </c:pt>
                <c:pt idx="34">
                  <c:v>4.2003593373934993E-3</c:v>
                </c:pt>
                <c:pt idx="35">
                  <c:v>4.8944577184908411E-3</c:v>
                </c:pt>
                <c:pt idx="36">
                  <c:v>1.2096645075312091E-2</c:v>
                </c:pt>
                <c:pt idx="37">
                  <c:v>1.5087999491609907E-2</c:v>
                </c:pt>
                <c:pt idx="38">
                  <c:v>2.9650619031833782E-2</c:v>
                </c:pt>
                <c:pt idx="39">
                  <c:v>2.968498412000601E-2</c:v>
                </c:pt>
                <c:pt idx="40">
                  <c:v>4.1440864801656131E-2</c:v>
                </c:pt>
                <c:pt idx="41">
                  <c:v>4.8414469437491899E-2</c:v>
                </c:pt>
                <c:pt idx="42">
                  <c:v>4.1260506747011746E-2</c:v>
                </c:pt>
                <c:pt idx="43">
                  <c:v>2.5151182141904017E-2</c:v>
                </c:pt>
                <c:pt idx="44">
                  <c:v>3.2358090513866233E-2</c:v>
                </c:pt>
                <c:pt idx="45">
                  <c:v>1.5662654323512829E-2</c:v>
                </c:pt>
                <c:pt idx="46">
                  <c:v>1.3235039634682477E-2</c:v>
                </c:pt>
                <c:pt idx="47">
                  <c:v>1.5414390675386542E-2</c:v>
                </c:pt>
                <c:pt idx="48">
                  <c:v>2.6127117841825368E-2</c:v>
                </c:pt>
                <c:pt idx="49">
                  <c:v>2.0024022501636173E-2</c:v>
                </c:pt>
                <c:pt idx="50">
                  <c:v>1.7878511864862411E-2</c:v>
                </c:pt>
                <c:pt idx="51">
                  <c:v>2.5185037131437733E-2</c:v>
                </c:pt>
                <c:pt idx="52">
                  <c:v>2.4246317480948743E-2</c:v>
                </c:pt>
                <c:pt idx="53">
                  <c:v>3.122113017635051E-2</c:v>
                </c:pt>
                <c:pt idx="54">
                  <c:v>3.0169874682407286E-2</c:v>
                </c:pt>
                <c:pt idx="55">
                  <c:v>1.8131116957239141E-2</c:v>
                </c:pt>
                <c:pt idx="56">
                  <c:v>2.4301745059704331E-2</c:v>
                </c:pt>
                <c:pt idx="57">
                  <c:v>3.5384102712215121E-2</c:v>
                </c:pt>
                <c:pt idx="58">
                  <c:v>3.3709873760481478E-2</c:v>
                </c:pt>
                <c:pt idx="59">
                  <c:v>2.3845957842549309E-2</c:v>
                </c:pt>
                <c:pt idx="60">
                  <c:v>3.3593873896022947E-2</c:v>
                </c:pt>
                <c:pt idx="61">
                  <c:v>2.687402595678081E-2</c:v>
                </c:pt>
                <c:pt idx="62">
                  <c:v>3.8651358544218278E-2</c:v>
                </c:pt>
                <c:pt idx="63">
                  <c:v>3.6435264984607536E-2</c:v>
                </c:pt>
                <c:pt idx="64">
                  <c:v>2.9465567573122138E-2</c:v>
                </c:pt>
                <c:pt idx="65">
                  <c:v>2.6346198185298687E-2</c:v>
                </c:pt>
                <c:pt idx="66">
                  <c:v>2.4607548376476173E-2</c:v>
                </c:pt>
                <c:pt idx="67">
                  <c:v>1.9015975123573399E-2</c:v>
                </c:pt>
                <c:pt idx="68">
                  <c:v>3.2400714403645579E-2</c:v>
                </c:pt>
                <c:pt idx="69">
                  <c:v>2.5542140236700813E-2</c:v>
                </c:pt>
                <c:pt idx="70">
                  <c:v>3.253044274284432E-2</c:v>
                </c:pt>
                <c:pt idx="71">
                  <c:v>3.8171326420911506E-2</c:v>
                </c:pt>
                <c:pt idx="72">
                  <c:v>4.8442870485175246E-2</c:v>
                </c:pt>
                <c:pt idx="73">
                  <c:v>3.6392783040885036E-2</c:v>
                </c:pt>
                <c:pt idx="74">
                  <c:v>2.3031143936842718E-2</c:v>
                </c:pt>
                <c:pt idx="75">
                  <c:v>2.7751929633257483E-2</c:v>
                </c:pt>
                <c:pt idx="76">
                  <c:v>2.4126856228961623E-2</c:v>
                </c:pt>
                <c:pt idx="77">
                  <c:v>1.6322410147397062E-2</c:v>
                </c:pt>
                <c:pt idx="78">
                  <c:v>1.6416448153170844E-2</c:v>
                </c:pt>
                <c:pt idx="79">
                  <c:v>1.9871932059005032E-2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7-703C-4C08-8BC6-C6665E70BB8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CIRTest!$P$11:$CQ$11</c:f>
              <c:numCache>
                <c:formatCode>General</c:formatCode>
                <c:ptCount val="80"/>
                <c:pt idx="0">
                  <c:v>0.03</c:v>
                </c:pt>
                <c:pt idx="1">
                  <c:v>3.2788618671003356E-2</c:v>
                </c:pt>
                <c:pt idx="2">
                  <c:v>3.3142869001917791E-2</c:v>
                </c:pt>
                <c:pt idx="3">
                  <c:v>3.9403703156546913E-2</c:v>
                </c:pt>
                <c:pt idx="4">
                  <c:v>4.7102804888248542E-2</c:v>
                </c:pt>
                <c:pt idx="5">
                  <c:v>4.7722194844296802E-2</c:v>
                </c:pt>
                <c:pt idx="6">
                  <c:v>3.8231142332915552E-2</c:v>
                </c:pt>
                <c:pt idx="7">
                  <c:v>3.3063529408447007E-2</c:v>
                </c:pt>
                <c:pt idx="8">
                  <c:v>2.9991055557274993E-2</c:v>
                </c:pt>
                <c:pt idx="9">
                  <c:v>2.7335162472718361E-2</c:v>
                </c:pt>
                <c:pt idx="10">
                  <c:v>3.0558459375977152E-2</c:v>
                </c:pt>
                <c:pt idx="11">
                  <c:v>3.7751140801925778E-2</c:v>
                </c:pt>
                <c:pt idx="12">
                  <c:v>3.4668940758785162E-2</c:v>
                </c:pt>
                <c:pt idx="13">
                  <c:v>3.3590024590835162E-2</c:v>
                </c:pt>
                <c:pt idx="14">
                  <c:v>4.0686506997570988E-2</c:v>
                </c:pt>
                <c:pt idx="15">
                  <c:v>4.4263014615210004E-2</c:v>
                </c:pt>
                <c:pt idx="16">
                  <c:v>3.6941826562886061E-2</c:v>
                </c:pt>
                <c:pt idx="17">
                  <c:v>2.8567598437583146E-2</c:v>
                </c:pt>
                <c:pt idx="18">
                  <c:v>3.1307865177618306E-2</c:v>
                </c:pt>
                <c:pt idx="19">
                  <c:v>2.4495670958362768E-2</c:v>
                </c:pt>
                <c:pt idx="20">
                  <c:v>2.2752731359087376E-2</c:v>
                </c:pt>
                <c:pt idx="21">
                  <c:v>2.5966454356995065E-2</c:v>
                </c:pt>
                <c:pt idx="22">
                  <c:v>2.8800179403572199E-2</c:v>
                </c:pt>
                <c:pt idx="23">
                  <c:v>2.4575452561794955E-2</c:v>
                </c:pt>
                <c:pt idx="24">
                  <c:v>2.1669716235000289E-2</c:v>
                </c:pt>
                <c:pt idx="25">
                  <c:v>1.5787757345811525E-2</c:v>
                </c:pt>
                <c:pt idx="26">
                  <c:v>1.0654960831155554E-2</c:v>
                </c:pt>
                <c:pt idx="27">
                  <c:v>2.1428346781308859E-2</c:v>
                </c:pt>
                <c:pt idx="28">
                  <c:v>1.7541597963660033E-2</c:v>
                </c:pt>
                <c:pt idx="29">
                  <c:v>2.4293456515437732E-2</c:v>
                </c:pt>
                <c:pt idx="30">
                  <c:v>2.7216648656685476E-2</c:v>
                </c:pt>
                <c:pt idx="31">
                  <c:v>1.8241969144200648E-2</c:v>
                </c:pt>
                <c:pt idx="32">
                  <c:v>1.5458313031384029E-2</c:v>
                </c:pt>
                <c:pt idx="33">
                  <c:v>1.1138885354052816E-2</c:v>
                </c:pt>
                <c:pt idx="34">
                  <c:v>7.3951074125349885E-3</c:v>
                </c:pt>
                <c:pt idx="35">
                  <c:v>1.153031357374688E-2</c:v>
                </c:pt>
                <c:pt idx="36">
                  <c:v>1.0119142262149161E-2</c:v>
                </c:pt>
                <c:pt idx="37">
                  <c:v>1.6388637214460128E-2</c:v>
                </c:pt>
                <c:pt idx="38">
                  <c:v>2.1200566613123258E-2</c:v>
                </c:pt>
                <c:pt idx="39">
                  <c:v>2.2328443458991428E-2</c:v>
                </c:pt>
                <c:pt idx="40">
                  <c:v>2.6155699523893058E-2</c:v>
                </c:pt>
                <c:pt idx="41">
                  <c:v>1.6771999301785245E-2</c:v>
                </c:pt>
                <c:pt idx="42">
                  <c:v>1.574110169617151E-2</c:v>
                </c:pt>
                <c:pt idx="43">
                  <c:v>2.8405932223019445E-2</c:v>
                </c:pt>
                <c:pt idx="44">
                  <c:v>4.1539661103452946E-2</c:v>
                </c:pt>
                <c:pt idx="45">
                  <c:v>3.639212974641378E-2</c:v>
                </c:pt>
                <c:pt idx="46">
                  <c:v>5.1298060669897477E-2</c:v>
                </c:pt>
                <c:pt idx="47">
                  <c:v>5.8623834148923103E-2</c:v>
                </c:pt>
                <c:pt idx="48">
                  <c:v>6.7892455454243744E-2</c:v>
                </c:pt>
                <c:pt idx="49">
                  <c:v>6.8674949015393089E-2</c:v>
                </c:pt>
                <c:pt idx="50">
                  <c:v>6.086327200100345E-2</c:v>
                </c:pt>
                <c:pt idx="51">
                  <c:v>4.9214092204047176E-2</c:v>
                </c:pt>
                <c:pt idx="52">
                  <c:v>6.158767937656974E-2</c:v>
                </c:pt>
                <c:pt idx="53">
                  <c:v>6.9702522795149824E-2</c:v>
                </c:pt>
                <c:pt idx="54">
                  <c:v>9.0221035942285033E-2</c:v>
                </c:pt>
                <c:pt idx="55">
                  <c:v>6.672756631924541E-2</c:v>
                </c:pt>
                <c:pt idx="56">
                  <c:v>7.975054047122046E-2</c:v>
                </c:pt>
                <c:pt idx="57">
                  <c:v>9.0235523708638965E-2</c:v>
                </c:pt>
                <c:pt idx="58">
                  <c:v>7.7406175235289407E-2</c:v>
                </c:pt>
                <c:pt idx="59">
                  <c:v>6.243975363210251E-2</c:v>
                </c:pt>
                <c:pt idx="60">
                  <c:v>6.4406097391305289E-2</c:v>
                </c:pt>
                <c:pt idx="61">
                  <c:v>5.6321040551950155E-2</c:v>
                </c:pt>
                <c:pt idx="62">
                  <c:v>5.5315055100358362E-2</c:v>
                </c:pt>
                <c:pt idx="63">
                  <c:v>6.3501664080723566E-2</c:v>
                </c:pt>
                <c:pt idx="64">
                  <c:v>6.31662611146908E-2</c:v>
                </c:pt>
                <c:pt idx="65">
                  <c:v>5.9917410059808579E-2</c:v>
                </c:pt>
                <c:pt idx="66">
                  <c:v>5.7698923164025841E-2</c:v>
                </c:pt>
                <c:pt idx="67">
                  <c:v>6.770217451565741E-2</c:v>
                </c:pt>
                <c:pt idx="68">
                  <c:v>7.1023364376851042E-2</c:v>
                </c:pt>
                <c:pt idx="69">
                  <c:v>7.8472807625428187E-2</c:v>
                </c:pt>
                <c:pt idx="70">
                  <c:v>7.8958832540294191E-2</c:v>
                </c:pt>
                <c:pt idx="71">
                  <c:v>5.552860511561282E-2</c:v>
                </c:pt>
                <c:pt idx="72">
                  <c:v>3.0407239642271634E-2</c:v>
                </c:pt>
                <c:pt idx="73">
                  <c:v>2.2840943286244652E-2</c:v>
                </c:pt>
                <c:pt idx="74">
                  <c:v>2.5421187875020852E-2</c:v>
                </c:pt>
                <c:pt idx="75">
                  <c:v>2.7684479603573096E-2</c:v>
                </c:pt>
                <c:pt idx="76">
                  <c:v>2.6839826741947872E-2</c:v>
                </c:pt>
                <c:pt idx="77">
                  <c:v>2.3657711881134108E-2</c:v>
                </c:pt>
                <c:pt idx="78">
                  <c:v>1.6443500252821801E-2</c:v>
                </c:pt>
                <c:pt idx="79">
                  <c:v>2.0649224267557602E-2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8-703C-4C08-8BC6-C6665E70BB89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CIRTest!$P$12:$CQ$12</c:f>
              <c:numCache>
                <c:formatCode>General</c:formatCode>
                <c:ptCount val="80"/>
                <c:pt idx="0">
                  <c:v>0.03</c:v>
                </c:pt>
                <c:pt idx="1">
                  <c:v>1.6168238222631574E-2</c:v>
                </c:pt>
                <c:pt idx="2">
                  <c:v>1.777425507020744E-2</c:v>
                </c:pt>
                <c:pt idx="3">
                  <c:v>1.5366958669285218E-2</c:v>
                </c:pt>
                <c:pt idx="4">
                  <c:v>1.5039134185983287E-2</c:v>
                </c:pt>
                <c:pt idx="5">
                  <c:v>2.1023582337554452E-2</c:v>
                </c:pt>
                <c:pt idx="6">
                  <c:v>3.0601201368852204E-2</c:v>
                </c:pt>
                <c:pt idx="7">
                  <c:v>2.7103098442822111E-2</c:v>
                </c:pt>
                <c:pt idx="8">
                  <c:v>1.8886975716402229E-2</c:v>
                </c:pt>
                <c:pt idx="9">
                  <c:v>1.3109808782798413E-2</c:v>
                </c:pt>
                <c:pt idx="10">
                  <c:v>1.2250339568775219E-2</c:v>
                </c:pt>
                <c:pt idx="11">
                  <c:v>1.2712541317262845E-2</c:v>
                </c:pt>
                <c:pt idx="12">
                  <c:v>1.3580141591182131E-2</c:v>
                </c:pt>
                <c:pt idx="13">
                  <c:v>2.4764047070936546E-2</c:v>
                </c:pt>
                <c:pt idx="14">
                  <c:v>1.8327892391528482E-2</c:v>
                </c:pt>
                <c:pt idx="15">
                  <c:v>2.096162800933463E-2</c:v>
                </c:pt>
                <c:pt idx="16">
                  <c:v>2.8564661825763782E-2</c:v>
                </c:pt>
                <c:pt idx="17">
                  <c:v>2.7292613331380812E-2</c:v>
                </c:pt>
                <c:pt idx="18">
                  <c:v>2.6702733643096936E-2</c:v>
                </c:pt>
                <c:pt idx="19">
                  <c:v>3.7662130693015571E-2</c:v>
                </c:pt>
                <c:pt idx="20">
                  <c:v>3.2252299081831332E-2</c:v>
                </c:pt>
                <c:pt idx="21">
                  <c:v>2.6397726955295006E-2</c:v>
                </c:pt>
                <c:pt idx="22">
                  <c:v>1.8420117929078765E-2</c:v>
                </c:pt>
                <c:pt idx="23">
                  <c:v>1.9689752868895852E-2</c:v>
                </c:pt>
                <c:pt idx="24">
                  <c:v>1.8714919391399881E-2</c:v>
                </c:pt>
                <c:pt idx="25">
                  <c:v>2.5488966438563205E-2</c:v>
                </c:pt>
                <c:pt idx="26">
                  <c:v>2.0652484277399609E-2</c:v>
                </c:pt>
                <c:pt idx="27">
                  <c:v>2.3964152671918128E-2</c:v>
                </c:pt>
                <c:pt idx="28">
                  <c:v>3.415246439474743E-2</c:v>
                </c:pt>
                <c:pt idx="29">
                  <c:v>2.6809965350785898E-2</c:v>
                </c:pt>
                <c:pt idx="30">
                  <c:v>2.7635943472740388E-2</c:v>
                </c:pt>
                <c:pt idx="31">
                  <c:v>2.7983048633986041E-2</c:v>
                </c:pt>
                <c:pt idx="32">
                  <c:v>2.3061964477382239E-2</c:v>
                </c:pt>
                <c:pt idx="33">
                  <c:v>1.7691034231441069E-2</c:v>
                </c:pt>
                <c:pt idx="34">
                  <c:v>1.3270507618307892E-2</c:v>
                </c:pt>
                <c:pt idx="35">
                  <c:v>7.7167288440760382E-3</c:v>
                </c:pt>
                <c:pt idx="36">
                  <c:v>2.1316420809242474E-2</c:v>
                </c:pt>
                <c:pt idx="37">
                  <c:v>1.6697507108664401E-2</c:v>
                </c:pt>
                <c:pt idx="38">
                  <c:v>2.0347112569144048E-2</c:v>
                </c:pt>
                <c:pt idx="39">
                  <c:v>2.478604450755479E-2</c:v>
                </c:pt>
                <c:pt idx="40">
                  <c:v>3.2732237066799633E-2</c:v>
                </c:pt>
                <c:pt idx="41">
                  <c:v>3.7827557018380871E-2</c:v>
                </c:pt>
                <c:pt idx="42">
                  <c:v>3.5624434002427333E-2</c:v>
                </c:pt>
                <c:pt idx="43">
                  <c:v>4.5435252201518533E-2</c:v>
                </c:pt>
                <c:pt idx="44">
                  <c:v>4.7210085950677869E-2</c:v>
                </c:pt>
                <c:pt idx="45">
                  <c:v>4.4208366885826765E-2</c:v>
                </c:pt>
                <c:pt idx="46">
                  <c:v>5.1488783518674919E-2</c:v>
                </c:pt>
                <c:pt idx="47">
                  <c:v>3.9093006126570566E-2</c:v>
                </c:pt>
                <c:pt idx="48">
                  <c:v>3.7731190881981153E-2</c:v>
                </c:pt>
                <c:pt idx="49">
                  <c:v>3.8981036424849347E-2</c:v>
                </c:pt>
                <c:pt idx="50">
                  <c:v>3.6317674835507338E-2</c:v>
                </c:pt>
                <c:pt idx="51">
                  <c:v>3.5242429087645404E-2</c:v>
                </c:pt>
                <c:pt idx="52">
                  <c:v>3.9113996683298652E-2</c:v>
                </c:pt>
                <c:pt idx="53">
                  <c:v>3.737795236566728E-2</c:v>
                </c:pt>
                <c:pt idx="54">
                  <c:v>3.2435945792202193E-2</c:v>
                </c:pt>
                <c:pt idx="55">
                  <c:v>3.5737475960945377E-2</c:v>
                </c:pt>
                <c:pt idx="56">
                  <c:v>4.1545464621064315E-2</c:v>
                </c:pt>
                <c:pt idx="57">
                  <c:v>4.6880257191471979E-2</c:v>
                </c:pt>
                <c:pt idx="58">
                  <c:v>4.2791475818929559E-2</c:v>
                </c:pt>
                <c:pt idx="59">
                  <c:v>5.5829074446797439E-2</c:v>
                </c:pt>
                <c:pt idx="60">
                  <c:v>7.3816842711140154E-2</c:v>
                </c:pt>
                <c:pt idx="61">
                  <c:v>6.0938734572679482E-2</c:v>
                </c:pt>
                <c:pt idx="62">
                  <c:v>5.0286134446603958E-2</c:v>
                </c:pt>
                <c:pt idx="63">
                  <c:v>3.9343989884381279E-2</c:v>
                </c:pt>
                <c:pt idx="64">
                  <c:v>3.6635334394958412E-2</c:v>
                </c:pt>
                <c:pt idx="65">
                  <c:v>3.8660948684856707E-2</c:v>
                </c:pt>
                <c:pt idx="66">
                  <c:v>3.82793005829727E-2</c:v>
                </c:pt>
                <c:pt idx="67">
                  <c:v>4.5184431377189298E-2</c:v>
                </c:pt>
                <c:pt idx="68">
                  <c:v>2.4893330946404932E-2</c:v>
                </c:pt>
                <c:pt idx="69">
                  <c:v>1.5436355562679062E-2</c:v>
                </c:pt>
                <c:pt idx="70">
                  <c:v>1.6357716368114797E-2</c:v>
                </c:pt>
                <c:pt idx="71">
                  <c:v>1.1984125919267886E-2</c:v>
                </c:pt>
                <c:pt idx="72">
                  <c:v>2.1802569676720264E-2</c:v>
                </c:pt>
                <c:pt idx="73">
                  <c:v>2.0842498969429069E-2</c:v>
                </c:pt>
                <c:pt idx="74">
                  <c:v>2.4613789652362758E-2</c:v>
                </c:pt>
                <c:pt idx="75">
                  <c:v>1.8845480401347994E-2</c:v>
                </c:pt>
                <c:pt idx="76">
                  <c:v>1.6380294401697387E-2</c:v>
                </c:pt>
                <c:pt idx="77">
                  <c:v>1.8874742622987006E-2</c:v>
                </c:pt>
                <c:pt idx="78">
                  <c:v>1.7684971991288437E-2</c:v>
                </c:pt>
                <c:pt idx="79">
                  <c:v>2.2487375759401428E-2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9-703C-4C08-8BC6-C6665E70BB89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CIRTest!$P$13:$CQ$13</c:f>
              <c:numCache>
                <c:formatCode>General</c:formatCode>
                <c:ptCount val="80"/>
                <c:pt idx="0">
                  <c:v>0.03</c:v>
                </c:pt>
                <c:pt idx="1">
                  <c:v>3.1363229029339482E-2</c:v>
                </c:pt>
                <c:pt idx="2">
                  <c:v>3.1065418826681943E-2</c:v>
                </c:pt>
                <c:pt idx="3">
                  <c:v>3.031543532866042E-2</c:v>
                </c:pt>
                <c:pt idx="4">
                  <c:v>2.9587584218604124E-2</c:v>
                </c:pt>
                <c:pt idx="5">
                  <c:v>3.2197224244246495E-2</c:v>
                </c:pt>
                <c:pt idx="6">
                  <c:v>3.0579802699754754E-2</c:v>
                </c:pt>
                <c:pt idx="7">
                  <c:v>3.8775347467449324E-2</c:v>
                </c:pt>
                <c:pt idx="8">
                  <c:v>4.7065315778552212E-2</c:v>
                </c:pt>
                <c:pt idx="9">
                  <c:v>3.7981501944994264E-2</c:v>
                </c:pt>
                <c:pt idx="10">
                  <c:v>3.8346525149159934E-2</c:v>
                </c:pt>
                <c:pt idx="11">
                  <c:v>4.5516694408592885E-2</c:v>
                </c:pt>
                <c:pt idx="12">
                  <c:v>4.7127817222952742E-2</c:v>
                </c:pt>
                <c:pt idx="13">
                  <c:v>6.7155838806517709E-2</c:v>
                </c:pt>
                <c:pt idx="14">
                  <c:v>6.1979603860179651E-2</c:v>
                </c:pt>
                <c:pt idx="15">
                  <c:v>5.8303961104753534E-2</c:v>
                </c:pt>
                <c:pt idx="16">
                  <c:v>4.9447145257343145E-2</c:v>
                </c:pt>
                <c:pt idx="17">
                  <c:v>4.6249866762051471E-2</c:v>
                </c:pt>
                <c:pt idx="18">
                  <c:v>5.0490724037642196E-2</c:v>
                </c:pt>
                <c:pt idx="19">
                  <c:v>4.7933207737659043E-2</c:v>
                </c:pt>
                <c:pt idx="20">
                  <c:v>5.4228054932942249E-2</c:v>
                </c:pt>
                <c:pt idx="21">
                  <c:v>5.1236364333739938E-2</c:v>
                </c:pt>
                <c:pt idx="22">
                  <c:v>5.3110741036721566E-2</c:v>
                </c:pt>
                <c:pt idx="23">
                  <c:v>4.4476239401823409E-2</c:v>
                </c:pt>
                <c:pt idx="24">
                  <c:v>4.0952274694629233E-2</c:v>
                </c:pt>
                <c:pt idx="25">
                  <c:v>3.8355727101845156E-2</c:v>
                </c:pt>
                <c:pt idx="26">
                  <c:v>3.7839274660375399E-2</c:v>
                </c:pt>
                <c:pt idx="27">
                  <c:v>2.617150463335095E-2</c:v>
                </c:pt>
                <c:pt idx="28">
                  <c:v>3.0208961060662797E-2</c:v>
                </c:pt>
                <c:pt idx="29">
                  <c:v>4.2505407778855434E-2</c:v>
                </c:pt>
                <c:pt idx="30">
                  <c:v>4.6318308641657382E-2</c:v>
                </c:pt>
                <c:pt idx="31">
                  <c:v>4.6441839384391601E-2</c:v>
                </c:pt>
                <c:pt idx="32">
                  <c:v>3.9677570591979024E-2</c:v>
                </c:pt>
                <c:pt idx="33">
                  <c:v>4.9086125470549677E-2</c:v>
                </c:pt>
                <c:pt idx="34">
                  <c:v>3.7932543457033861E-2</c:v>
                </c:pt>
                <c:pt idx="35">
                  <c:v>4.8322517878425668E-2</c:v>
                </c:pt>
                <c:pt idx="36">
                  <c:v>3.643763518423479E-2</c:v>
                </c:pt>
                <c:pt idx="37">
                  <c:v>3.0249646701284154E-2</c:v>
                </c:pt>
                <c:pt idx="38">
                  <c:v>3.4824595882345474E-2</c:v>
                </c:pt>
                <c:pt idx="39">
                  <c:v>2.7654746370099785E-2</c:v>
                </c:pt>
                <c:pt idx="40">
                  <c:v>3.8958724823459287E-2</c:v>
                </c:pt>
                <c:pt idx="41">
                  <c:v>4.6490830527700533E-2</c:v>
                </c:pt>
                <c:pt idx="42">
                  <c:v>5.2231681494973356E-2</c:v>
                </c:pt>
                <c:pt idx="43">
                  <c:v>3.4765942067840172E-2</c:v>
                </c:pt>
                <c:pt idx="44">
                  <c:v>4.5595956584774965E-2</c:v>
                </c:pt>
                <c:pt idx="45">
                  <c:v>3.4240280066362982E-2</c:v>
                </c:pt>
                <c:pt idx="46">
                  <c:v>3.0304079004484417E-2</c:v>
                </c:pt>
                <c:pt idx="47">
                  <c:v>2.7802791346374124E-2</c:v>
                </c:pt>
                <c:pt idx="48">
                  <c:v>3.874031271780079E-2</c:v>
                </c:pt>
                <c:pt idx="49">
                  <c:v>5.4755810551097475E-2</c:v>
                </c:pt>
                <c:pt idx="50">
                  <c:v>4.3586505305314764E-2</c:v>
                </c:pt>
                <c:pt idx="51">
                  <c:v>3.7809028034125385E-2</c:v>
                </c:pt>
                <c:pt idx="52">
                  <c:v>4.1982969295666694E-2</c:v>
                </c:pt>
                <c:pt idx="53">
                  <c:v>3.3053480525141413E-2</c:v>
                </c:pt>
                <c:pt idx="54">
                  <c:v>4.2108968330686891E-2</c:v>
                </c:pt>
                <c:pt idx="55">
                  <c:v>3.7510029831260047E-2</c:v>
                </c:pt>
                <c:pt idx="56">
                  <c:v>5.2341156755696117E-2</c:v>
                </c:pt>
                <c:pt idx="57">
                  <c:v>5.116260519027805E-2</c:v>
                </c:pt>
                <c:pt idx="58">
                  <c:v>5.3766360790089465E-2</c:v>
                </c:pt>
                <c:pt idx="59">
                  <c:v>6.3526096842753815E-2</c:v>
                </c:pt>
                <c:pt idx="60">
                  <c:v>6.1716080686050008E-2</c:v>
                </c:pt>
                <c:pt idx="61">
                  <c:v>5.9801088327055975E-2</c:v>
                </c:pt>
                <c:pt idx="62">
                  <c:v>6.7537026030411493E-2</c:v>
                </c:pt>
                <c:pt idx="63">
                  <c:v>5.6402820906943742E-2</c:v>
                </c:pt>
                <c:pt idx="64">
                  <c:v>3.3443122160602551E-2</c:v>
                </c:pt>
                <c:pt idx="65">
                  <c:v>4.6506640551022146E-2</c:v>
                </c:pt>
                <c:pt idx="66">
                  <c:v>3.1387060250627874E-2</c:v>
                </c:pt>
                <c:pt idx="67">
                  <c:v>4.3210834796697212E-2</c:v>
                </c:pt>
                <c:pt idx="68">
                  <c:v>7.1303991582356049E-2</c:v>
                </c:pt>
                <c:pt idx="69">
                  <c:v>7.5180648802427447E-2</c:v>
                </c:pt>
                <c:pt idx="70">
                  <c:v>6.6351270588218436E-2</c:v>
                </c:pt>
                <c:pt idx="71">
                  <c:v>4.9531488547540498E-2</c:v>
                </c:pt>
                <c:pt idx="72">
                  <c:v>3.6712022200156361E-2</c:v>
                </c:pt>
                <c:pt idx="73">
                  <c:v>2.8036025228760388E-2</c:v>
                </c:pt>
                <c:pt idx="74">
                  <c:v>2.8739668481786877E-2</c:v>
                </c:pt>
                <c:pt idx="75">
                  <c:v>2.5642636626221092E-2</c:v>
                </c:pt>
                <c:pt idx="76">
                  <c:v>2.5672359199321954E-2</c:v>
                </c:pt>
                <c:pt idx="77">
                  <c:v>3.2723929688641198E-2</c:v>
                </c:pt>
                <c:pt idx="78">
                  <c:v>3.5287069725662659E-2</c:v>
                </c:pt>
                <c:pt idx="79">
                  <c:v>2.2999051556933475E-2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A-703C-4C08-8BC6-C6665E70BB89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CIRTest!$P$4:$CQ$4</c:f>
              <c:numCache>
                <c:formatCode>General</c:formatCode>
                <c:ptCount val="80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</c:numCache>
            </c:numRef>
          </c:xVal>
          <c:yVal>
            <c:numRef>
              <c:f>CIRTest!$P$14:$CQ$14</c:f>
              <c:numCache>
                <c:formatCode>General</c:formatCode>
                <c:ptCount val="80"/>
                <c:pt idx="0">
                  <c:v>0.03</c:v>
                </c:pt>
                <c:pt idx="1">
                  <c:v>3.1825617670598806E-2</c:v>
                </c:pt>
                <c:pt idx="2">
                  <c:v>2.1787935960588031E-2</c:v>
                </c:pt>
                <c:pt idx="3">
                  <c:v>1.6563961283455692E-2</c:v>
                </c:pt>
                <c:pt idx="4">
                  <c:v>1.6431752405001627E-2</c:v>
                </c:pt>
                <c:pt idx="5">
                  <c:v>2.3095757136759203E-2</c:v>
                </c:pt>
                <c:pt idx="6">
                  <c:v>1.9896974254198101E-2</c:v>
                </c:pt>
                <c:pt idx="7">
                  <c:v>1.8238289975425478E-2</c:v>
                </c:pt>
                <c:pt idx="8">
                  <c:v>1.864240443805882E-2</c:v>
                </c:pt>
                <c:pt idx="9">
                  <c:v>1.784652969412712E-2</c:v>
                </c:pt>
                <c:pt idx="10">
                  <c:v>1.8632381459381623E-2</c:v>
                </c:pt>
                <c:pt idx="11">
                  <c:v>2.1669957088583228E-2</c:v>
                </c:pt>
                <c:pt idx="12">
                  <c:v>1.9380435724442386E-2</c:v>
                </c:pt>
                <c:pt idx="13">
                  <c:v>2.5536070688262944E-2</c:v>
                </c:pt>
                <c:pt idx="14">
                  <c:v>2.9144461525405469E-2</c:v>
                </c:pt>
                <c:pt idx="15">
                  <c:v>3.4293373654799071E-2</c:v>
                </c:pt>
                <c:pt idx="16">
                  <c:v>1.5874261640756993E-2</c:v>
                </c:pt>
                <c:pt idx="17">
                  <c:v>2.1330442756317406E-2</c:v>
                </c:pt>
                <c:pt idx="18">
                  <c:v>2.1466086060558186E-2</c:v>
                </c:pt>
                <c:pt idx="19">
                  <c:v>1.0899322638811921E-2</c:v>
                </c:pt>
                <c:pt idx="20">
                  <c:v>6.0603539423673691E-3</c:v>
                </c:pt>
                <c:pt idx="21">
                  <c:v>8.2401817644205035E-3</c:v>
                </c:pt>
                <c:pt idx="22">
                  <c:v>9.9226126129601539E-3</c:v>
                </c:pt>
                <c:pt idx="23">
                  <c:v>1.3738926833976529E-2</c:v>
                </c:pt>
                <c:pt idx="24">
                  <c:v>1.7269976951936904E-2</c:v>
                </c:pt>
                <c:pt idx="25">
                  <c:v>1.6213833448657386E-2</c:v>
                </c:pt>
                <c:pt idx="26">
                  <c:v>2.0504885348439143E-2</c:v>
                </c:pt>
                <c:pt idx="27">
                  <c:v>3.3194276339027294E-2</c:v>
                </c:pt>
                <c:pt idx="28">
                  <c:v>3.1715259122320927E-2</c:v>
                </c:pt>
                <c:pt idx="29">
                  <c:v>2.8727050852099596E-2</c:v>
                </c:pt>
                <c:pt idx="30">
                  <c:v>2.693519528155186E-2</c:v>
                </c:pt>
                <c:pt idx="31">
                  <c:v>2.7340804303858563E-2</c:v>
                </c:pt>
                <c:pt idx="32">
                  <c:v>9.2495642679441825E-3</c:v>
                </c:pt>
                <c:pt idx="33">
                  <c:v>9.5408602070593696E-3</c:v>
                </c:pt>
                <c:pt idx="34">
                  <c:v>8.9117149787414432E-3</c:v>
                </c:pt>
                <c:pt idx="35">
                  <c:v>1.2272540986493698E-2</c:v>
                </c:pt>
                <c:pt idx="36">
                  <c:v>1.6669707566432879E-2</c:v>
                </c:pt>
                <c:pt idx="37">
                  <c:v>2.4082431061188531E-2</c:v>
                </c:pt>
                <c:pt idx="38">
                  <c:v>2.2777501009722482E-2</c:v>
                </c:pt>
                <c:pt idx="39">
                  <c:v>2.1659259151307824E-2</c:v>
                </c:pt>
                <c:pt idx="40">
                  <c:v>2.4598904377404508E-2</c:v>
                </c:pt>
                <c:pt idx="41">
                  <c:v>3.7894729382775522E-2</c:v>
                </c:pt>
                <c:pt idx="42">
                  <c:v>2.8453397560760783E-2</c:v>
                </c:pt>
                <c:pt idx="43">
                  <c:v>2.3901519550273358E-2</c:v>
                </c:pt>
                <c:pt idx="44">
                  <c:v>3.3026092663784173E-2</c:v>
                </c:pt>
                <c:pt idx="45">
                  <c:v>5.1775832862190424E-2</c:v>
                </c:pt>
                <c:pt idx="46">
                  <c:v>5.4480124976801741E-2</c:v>
                </c:pt>
                <c:pt idx="47">
                  <c:v>4.9200904175141738E-2</c:v>
                </c:pt>
                <c:pt idx="48">
                  <c:v>5.9532970192194071E-2</c:v>
                </c:pt>
                <c:pt idx="49">
                  <c:v>5.5184795740656226E-2</c:v>
                </c:pt>
                <c:pt idx="50">
                  <c:v>6.2226895626317447E-2</c:v>
                </c:pt>
                <c:pt idx="51">
                  <c:v>5.190665580282694E-2</c:v>
                </c:pt>
                <c:pt idx="52">
                  <c:v>5.8081741450745142E-2</c:v>
                </c:pt>
                <c:pt idx="53">
                  <c:v>5.6949152279681746E-2</c:v>
                </c:pt>
                <c:pt idx="54">
                  <c:v>5.3047295672291023E-2</c:v>
                </c:pt>
                <c:pt idx="55">
                  <c:v>3.6644016770038645E-2</c:v>
                </c:pt>
                <c:pt idx="56">
                  <c:v>4.9892167514992057E-2</c:v>
                </c:pt>
                <c:pt idx="57">
                  <c:v>4.72116690805661E-2</c:v>
                </c:pt>
                <c:pt idx="58">
                  <c:v>4.6028452406595657E-2</c:v>
                </c:pt>
                <c:pt idx="59">
                  <c:v>4.4149403868253285E-2</c:v>
                </c:pt>
                <c:pt idx="60">
                  <c:v>4.4429092658594446E-2</c:v>
                </c:pt>
                <c:pt idx="61">
                  <c:v>4.3138416149060055E-2</c:v>
                </c:pt>
                <c:pt idx="62">
                  <c:v>3.5067802146013204E-2</c:v>
                </c:pt>
                <c:pt idx="63">
                  <c:v>3.3440163329211008E-2</c:v>
                </c:pt>
                <c:pt idx="64">
                  <c:v>2.5157358705413708E-2</c:v>
                </c:pt>
                <c:pt idx="65">
                  <c:v>2.9817884695381165E-2</c:v>
                </c:pt>
                <c:pt idx="66">
                  <c:v>3.0433549748689157E-2</c:v>
                </c:pt>
                <c:pt idx="67">
                  <c:v>2.5531406503367958E-2</c:v>
                </c:pt>
                <c:pt idx="68">
                  <c:v>1.5634829239808773E-2</c:v>
                </c:pt>
                <c:pt idx="69">
                  <c:v>1.9779977163013239E-2</c:v>
                </c:pt>
                <c:pt idx="70">
                  <c:v>2.1339419548743157E-2</c:v>
                </c:pt>
                <c:pt idx="71">
                  <c:v>2.493698151245051E-2</c:v>
                </c:pt>
                <c:pt idx="72">
                  <c:v>2.5540593794467135E-2</c:v>
                </c:pt>
                <c:pt idx="73">
                  <c:v>2.8051037496960016E-2</c:v>
                </c:pt>
                <c:pt idx="74">
                  <c:v>3.4060966493931734E-2</c:v>
                </c:pt>
                <c:pt idx="75">
                  <c:v>3.0032709209068646E-2</c:v>
                </c:pt>
                <c:pt idx="76">
                  <c:v>2.9031383816008772E-2</c:v>
                </c:pt>
                <c:pt idx="77">
                  <c:v>2.2619163443351721E-2</c:v>
                </c:pt>
                <c:pt idx="78">
                  <c:v>2.9111220997148538E-2</c:v>
                </c:pt>
                <c:pt idx="79">
                  <c:v>1.7128503917349894E-2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B-703C-4C08-8BC6-C6665E70B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07936"/>
        <c:axId val="368811216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CIRTest!$P$15:$CQ$15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2.1813520819190801E-2</c:v>
                      </c:pt>
                      <c:pt idx="2">
                        <c:v>2.1513114892665108E-2</c:v>
                      </c:pt>
                      <c:pt idx="3">
                        <c:v>2.3666314812362869E-2</c:v>
                      </c:pt>
                      <c:pt idx="4">
                        <c:v>1.659807296377178E-2</c:v>
                      </c:pt>
                      <c:pt idx="5">
                        <c:v>1.780417705211737E-2</c:v>
                      </c:pt>
                      <c:pt idx="6">
                        <c:v>1.0747997140336651E-2</c:v>
                      </c:pt>
                      <c:pt idx="7">
                        <c:v>6.7707472036030638E-3</c:v>
                      </c:pt>
                      <c:pt idx="8">
                        <c:v>1.2824261150925916E-2</c:v>
                      </c:pt>
                      <c:pt idx="9">
                        <c:v>1.4630695535937512E-2</c:v>
                      </c:pt>
                      <c:pt idx="10">
                        <c:v>2.1946942009226953E-2</c:v>
                      </c:pt>
                      <c:pt idx="11">
                        <c:v>3.1799244216021955E-2</c:v>
                      </c:pt>
                      <c:pt idx="12">
                        <c:v>3.4186809703368015E-2</c:v>
                      </c:pt>
                      <c:pt idx="13">
                        <c:v>3.6823554788613572E-2</c:v>
                      </c:pt>
                      <c:pt idx="14">
                        <c:v>2.6592859034435409E-2</c:v>
                      </c:pt>
                      <c:pt idx="15">
                        <c:v>2.3921424436523189E-2</c:v>
                      </c:pt>
                      <c:pt idx="16">
                        <c:v>2.7831345803794295E-2</c:v>
                      </c:pt>
                      <c:pt idx="17">
                        <c:v>3.101246790019271E-2</c:v>
                      </c:pt>
                      <c:pt idx="18">
                        <c:v>3.2661404825865187E-2</c:v>
                      </c:pt>
                      <c:pt idx="19">
                        <c:v>3.6060633760749618E-2</c:v>
                      </c:pt>
                      <c:pt idx="20">
                        <c:v>3.1365653464660366E-2</c:v>
                      </c:pt>
                      <c:pt idx="21">
                        <c:v>3.7866097616556502E-2</c:v>
                      </c:pt>
                      <c:pt idx="22">
                        <c:v>4.3574417141509475E-2</c:v>
                      </c:pt>
                      <c:pt idx="23">
                        <c:v>3.4736048394639306E-2</c:v>
                      </c:pt>
                      <c:pt idx="24">
                        <c:v>3.2400432848983238E-2</c:v>
                      </c:pt>
                      <c:pt idx="25">
                        <c:v>2.82583337038908E-2</c:v>
                      </c:pt>
                      <c:pt idx="26">
                        <c:v>1.9592198487250835E-2</c:v>
                      </c:pt>
                      <c:pt idx="27">
                        <c:v>1.7969403080501756E-2</c:v>
                      </c:pt>
                      <c:pt idx="28">
                        <c:v>2.5896474234537673E-2</c:v>
                      </c:pt>
                      <c:pt idx="29">
                        <c:v>2.519697114050632E-2</c:v>
                      </c:pt>
                      <c:pt idx="30">
                        <c:v>2.3025948952497384E-2</c:v>
                      </c:pt>
                      <c:pt idx="31">
                        <c:v>1.959703947127997E-2</c:v>
                      </c:pt>
                      <c:pt idx="32">
                        <c:v>2.7278627709277713E-2</c:v>
                      </c:pt>
                      <c:pt idx="33">
                        <c:v>3.5168558132640713E-2</c:v>
                      </c:pt>
                      <c:pt idx="34">
                        <c:v>2.9089245901895169E-2</c:v>
                      </c:pt>
                      <c:pt idx="35">
                        <c:v>2.1425827053382016E-2</c:v>
                      </c:pt>
                      <c:pt idx="36">
                        <c:v>1.6907105007875966E-2</c:v>
                      </c:pt>
                      <c:pt idx="37">
                        <c:v>1.6432894904648776E-2</c:v>
                      </c:pt>
                      <c:pt idx="38">
                        <c:v>2.4475688302315127E-2</c:v>
                      </c:pt>
                      <c:pt idx="39">
                        <c:v>2.9360675047969253E-2</c:v>
                      </c:pt>
                      <c:pt idx="40">
                        <c:v>3.5662103571517702E-2</c:v>
                      </c:pt>
                      <c:pt idx="41">
                        <c:v>4.0668520153398315E-2</c:v>
                      </c:pt>
                      <c:pt idx="42">
                        <c:v>4.3829475095167547E-2</c:v>
                      </c:pt>
                      <c:pt idx="43">
                        <c:v>4.6179002030445504E-2</c:v>
                      </c:pt>
                      <c:pt idx="44">
                        <c:v>5.9551911449083415E-2</c:v>
                      </c:pt>
                      <c:pt idx="45">
                        <c:v>5.3016809959336962E-2</c:v>
                      </c:pt>
                      <c:pt idx="46">
                        <c:v>3.9672099246777837E-2</c:v>
                      </c:pt>
                      <c:pt idx="47">
                        <c:v>3.7139389537698485E-2</c:v>
                      </c:pt>
                      <c:pt idx="48">
                        <c:v>2.2202634069631928E-2</c:v>
                      </c:pt>
                      <c:pt idx="49">
                        <c:v>2.3775595128191909E-2</c:v>
                      </c:pt>
                      <c:pt idx="50">
                        <c:v>1.1048150964805584E-2</c:v>
                      </c:pt>
                      <c:pt idx="51">
                        <c:v>1.4853827523713982E-2</c:v>
                      </c:pt>
                      <c:pt idx="52">
                        <c:v>2.2722935182309997E-2</c:v>
                      </c:pt>
                      <c:pt idx="53">
                        <c:v>2.9915309497498592E-2</c:v>
                      </c:pt>
                      <c:pt idx="54">
                        <c:v>2.018843861095556E-2</c:v>
                      </c:pt>
                      <c:pt idx="55">
                        <c:v>2.189839715580208E-2</c:v>
                      </c:pt>
                      <c:pt idx="56">
                        <c:v>2.0563947898774682E-2</c:v>
                      </c:pt>
                      <c:pt idx="57">
                        <c:v>2.6134020006909706E-2</c:v>
                      </c:pt>
                      <c:pt idx="58">
                        <c:v>2.5186222789650839E-2</c:v>
                      </c:pt>
                      <c:pt idx="59">
                        <c:v>2.8255751084206988E-2</c:v>
                      </c:pt>
                      <c:pt idx="60">
                        <c:v>3.709119590267506E-2</c:v>
                      </c:pt>
                      <c:pt idx="61">
                        <c:v>5.2134818284376716E-2</c:v>
                      </c:pt>
                      <c:pt idx="62">
                        <c:v>5.0677637976991971E-2</c:v>
                      </c:pt>
                      <c:pt idx="63">
                        <c:v>5.5414258273429357E-2</c:v>
                      </c:pt>
                      <c:pt idx="64">
                        <c:v>4.2824003973173493E-2</c:v>
                      </c:pt>
                      <c:pt idx="65">
                        <c:v>4.8930524563111658E-2</c:v>
                      </c:pt>
                      <c:pt idx="66">
                        <c:v>6.3471548802267741E-2</c:v>
                      </c:pt>
                      <c:pt idx="67">
                        <c:v>5.6665254712157664E-2</c:v>
                      </c:pt>
                      <c:pt idx="68">
                        <c:v>4.6627618923563513E-2</c:v>
                      </c:pt>
                      <c:pt idx="69">
                        <c:v>4.8090031626617909E-2</c:v>
                      </c:pt>
                      <c:pt idx="70">
                        <c:v>3.6736954402437266E-2</c:v>
                      </c:pt>
                      <c:pt idx="71">
                        <c:v>3.9649121644225481E-2</c:v>
                      </c:pt>
                      <c:pt idx="72">
                        <c:v>3.6747494031512701E-2</c:v>
                      </c:pt>
                      <c:pt idx="73">
                        <c:v>3.8262384345336041E-2</c:v>
                      </c:pt>
                      <c:pt idx="74">
                        <c:v>3.1325810691578963E-2</c:v>
                      </c:pt>
                      <c:pt idx="75">
                        <c:v>3.3904983086408824E-2</c:v>
                      </c:pt>
                      <c:pt idx="76">
                        <c:v>1.9401708766828698E-2</c:v>
                      </c:pt>
                      <c:pt idx="77">
                        <c:v>2.1003396413013173E-2</c:v>
                      </c:pt>
                      <c:pt idx="78">
                        <c:v>2.2219418102376008E-2</c:v>
                      </c:pt>
                      <c:pt idx="79">
                        <c:v>2.0287920124376659E-2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3C-703C-4C08-8BC6-C6665E70BB8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CIRTest!$P$16:$CQ$16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3.0006117380776728E-2</c:v>
                      </c:pt>
                      <c:pt idx="2">
                        <c:v>3.7986870046562843E-2</c:v>
                      </c:pt>
                      <c:pt idx="3">
                        <c:v>1.8514236978678246E-2</c:v>
                      </c:pt>
                      <c:pt idx="4">
                        <c:v>2.180163045542249E-2</c:v>
                      </c:pt>
                      <c:pt idx="5">
                        <c:v>3.2785950117032066E-2</c:v>
                      </c:pt>
                      <c:pt idx="6">
                        <c:v>3.7918666442143048E-2</c:v>
                      </c:pt>
                      <c:pt idx="7">
                        <c:v>3.9267977336837678E-2</c:v>
                      </c:pt>
                      <c:pt idx="8">
                        <c:v>2.7951699465363324E-2</c:v>
                      </c:pt>
                      <c:pt idx="9">
                        <c:v>2.6908627304647104E-2</c:v>
                      </c:pt>
                      <c:pt idx="10">
                        <c:v>3.1987233127456431E-2</c:v>
                      </c:pt>
                      <c:pt idx="11">
                        <c:v>3.9935549159718767E-2</c:v>
                      </c:pt>
                      <c:pt idx="12">
                        <c:v>4.5802083030702885E-2</c:v>
                      </c:pt>
                      <c:pt idx="13">
                        <c:v>4.3781384815028829E-2</c:v>
                      </c:pt>
                      <c:pt idx="14">
                        <c:v>5.3221598614624055E-2</c:v>
                      </c:pt>
                      <c:pt idx="15">
                        <c:v>6.1985002139392342E-2</c:v>
                      </c:pt>
                      <c:pt idx="16">
                        <c:v>3.9790873381145633E-2</c:v>
                      </c:pt>
                      <c:pt idx="17">
                        <c:v>2.9067544134880247E-2</c:v>
                      </c:pt>
                      <c:pt idx="18">
                        <c:v>3.7093634321812466E-2</c:v>
                      </c:pt>
                      <c:pt idx="19">
                        <c:v>4.157290729335858E-2</c:v>
                      </c:pt>
                      <c:pt idx="20">
                        <c:v>3.5757678518556144E-2</c:v>
                      </c:pt>
                      <c:pt idx="21">
                        <c:v>4.5456302825002667E-2</c:v>
                      </c:pt>
                      <c:pt idx="22">
                        <c:v>3.5752502775044465E-2</c:v>
                      </c:pt>
                      <c:pt idx="23">
                        <c:v>3.7896065644055385E-2</c:v>
                      </c:pt>
                      <c:pt idx="24">
                        <c:v>4.2741960465261707E-2</c:v>
                      </c:pt>
                      <c:pt idx="25">
                        <c:v>5.7447704972044468E-2</c:v>
                      </c:pt>
                      <c:pt idx="26">
                        <c:v>4.8902601676248478E-2</c:v>
                      </c:pt>
                      <c:pt idx="27">
                        <c:v>4.0445966471671993E-2</c:v>
                      </c:pt>
                      <c:pt idx="28">
                        <c:v>2.8158941937039952E-2</c:v>
                      </c:pt>
                      <c:pt idx="29">
                        <c:v>3.2092192272091632E-2</c:v>
                      </c:pt>
                      <c:pt idx="30">
                        <c:v>2.0592807191846266E-2</c:v>
                      </c:pt>
                      <c:pt idx="31">
                        <c:v>1.3292466710851087E-2</c:v>
                      </c:pt>
                      <c:pt idx="32">
                        <c:v>5.9197663478981971E-3</c:v>
                      </c:pt>
                      <c:pt idx="33">
                        <c:v>9.1902110920375479E-3</c:v>
                      </c:pt>
                      <c:pt idx="34">
                        <c:v>8.7532969064246166E-3</c:v>
                      </c:pt>
                      <c:pt idx="35">
                        <c:v>1.1760724964661009E-2</c:v>
                      </c:pt>
                      <c:pt idx="36">
                        <c:v>4.8704737108430747E-3</c:v>
                      </c:pt>
                      <c:pt idx="37">
                        <c:v>6.1528662113810272E-3</c:v>
                      </c:pt>
                      <c:pt idx="38">
                        <c:v>1.1389762238698423E-2</c:v>
                      </c:pt>
                      <c:pt idx="39">
                        <c:v>9.8329074346399717E-3</c:v>
                      </c:pt>
                      <c:pt idx="40">
                        <c:v>1.3241870985878011E-2</c:v>
                      </c:pt>
                      <c:pt idx="41">
                        <c:v>8.206181982735334E-3</c:v>
                      </c:pt>
                      <c:pt idx="42">
                        <c:v>7.5387889244263777E-3</c:v>
                      </c:pt>
                      <c:pt idx="43">
                        <c:v>1.0133271444115664E-2</c:v>
                      </c:pt>
                      <c:pt idx="44">
                        <c:v>1.0769843609136897E-2</c:v>
                      </c:pt>
                      <c:pt idx="45">
                        <c:v>1.1999032458766584E-2</c:v>
                      </c:pt>
                      <c:pt idx="46">
                        <c:v>2.0488466233658548E-2</c:v>
                      </c:pt>
                      <c:pt idx="47">
                        <c:v>1.0635282102936447E-3</c:v>
                      </c:pt>
                      <c:pt idx="48">
                        <c:v>3.2561608751709979E-3</c:v>
                      </c:pt>
                      <c:pt idx="49">
                        <c:v>6.8214831926677773E-3</c:v>
                      </c:pt>
                      <c:pt idx="50">
                        <c:v>8.9038062856427336E-3</c:v>
                      </c:pt>
                      <c:pt idx="51">
                        <c:v>1.1791278991169949E-2</c:v>
                      </c:pt>
                      <c:pt idx="52">
                        <c:v>1.7801364270920113E-2</c:v>
                      </c:pt>
                      <c:pt idx="53">
                        <c:v>1.588463153979058E-2</c:v>
                      </c:pt>
                      <c:pt idx="54">
                        <c:v>2.1096200153578624E-2</c:v>
                      </c:pt>
                      <c:pt idx="55">
                        <c:v>1.9774425666123089E-2</c:v>
                      </c:pt>
                      <c:pt idx="56">
                        <c:v>2.8844954058222294E-2</c:v>
                      </c:pt>
                      <c:pt idx="57">
                        <c:v>2.8188743737178629E-2</c:v>
                      </c:pt>
                      <c:pt idx="58">
                        <c:v>2.8413511696508399E-2</c:v>
                      </c:pt>
                      <c:pt idx="59">
                        <c:v>2.2637228952354739E-2</c:v>
                      </c:pt>
                      <c:pt idx="60">
                        <c:v>3.4040292383404058E-2</c:v>
                      </c:pt>
                      <c:pt idx="61">
                        <c:v>3.6869678279715511E-2</c:v>
                      </c:pt>
                      <c:pt idx="62">
                        <c:v>4.9283712978123298E-2</c:v>
                      </c:pt>
                      <c:pt idx="63">
                        <c:v>5.7071865226943762E-2</c:v>
                      </c:pt>
                      <c:pt idx="64">
                        <c:v>5.5144212741472139E-2</c:v>
                      </c:pt>
                      <c:pt idx="65">
                        <c:v>6.0636147426554911E-2</c:v>
                      </c:pt>
                      <c:pt idx="66">
                        <c:v>7.2617815966259158E-2</c:v>
                      </c:pt>
                      <c:pt idx="67">
                        <c:v>5.0892340446626716E-2</c:v>
                      </c:pt>
                      <c:pt idx="68">
                        <c:v>3.6986428185571678E-2</c:v>
                      </c:pt>
                      <c:pt idx="69">
                        <c:v>4.2538981630176068E-2</c:v>
                      </c:pt>
                      <c:pt idx="70">
                        <c:v>4.7036427883451158E-2</c:v>
                      </c:pt>
                      <c:pt idx="71">
                        <c:v>3.7116473202131045E-2</c:v>
                      </c:pt>
                      <c:pt idx="72">
                        <c:v>3.241208958602295E-2</c:v>
                      </c:pt>
                      <c:pt idx="73">
                        <c:v>4.2489311895997167E-2</c:v>
                      </c:pt>
                      <c:pt idx="74">
                        <c:v>4.9907405311975274E-2</c:v>
                      </c:pt>
                      <c:pt idx="75">
                        <c:v>4.5452375190484062E-2</c:v>
                      </c:pt>
                      <c:pt idx="76">
                        <c:v>3.5770215688869428E-2</c:v>
                      </c:pt>
                      <c:pt idx="77">
                        <c:v>3.6586152896015071E-2</c:v>
                      </c:pt>
                      <c:pt idx="78">
                        <c:v>3.5602297316696604E-2</c:v>
                      </c:pt>
                      <c:pt idx="79">
                        <c:v>1.8499611651285199E-2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703C-4C08-8BC6-C6665E70BB8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CIRTest!$P$17:$CQ$17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4.6210180162770051E-2</c:v>
                      </c:pt>
                      <c:pt idx="2">
                        <c:v>4.4594837806968442E-2</c:v>
                      </c:pt>
                      <c:pt idx="3">
                        <c:v>4.862568776711354E-2</c:v>
                      </c:pt>
                      <c:pt idx="4">
                        <c:v>4.327842716904886E-2</c:v>
                      </c:pt>
                      <c:pt idx="5">
                        <c:v>6.0271772694213757E-2</c:v>
                      </c:pt>
                      <c:pt idx="6">
                        <c:v>4.9572338862876708E-2</c:v>
                      </c:pt>
                      <c:pt idx="7">
                        <c:v>3.223870842536742E-2</c:v>
                      </c:pt>
                      <c:pt idx="8">
                        <c:v>3.6251852091154835E-2</c:v>
                      </c:pt>
                      <c:pt idx="9">
                        <c:v>3.1656692945897714E-2</c:v>
                      </c:pt>
                      <c:pt idx="10">
                        <c:v>4.9017744961399407E-2</c:v>
                      </c:pt>
                      <c:pt idx="11">
                        <c:v>5.9820847794097715E-2</c:v>
                      </c:pt>
                      <c:pt idx="12">
                        <c:v>4.7104531302485403E-2</c:v>
                      </c:pt>
                      <c:pt idx="13">
                        <c:v>3.9289642161823408E-2</c:v>
                      </c:pt>
                      <c:pt idx="14">
                        <c:v>4.9483603080808597E-2</c:v>
                      </c:pt>
                      <c:pt idx="15">
                        <c:v>4.5987074169390151E-2</c:v>
                      </c:pt>
                      <c:pt idx="16">
                        <c:v>4.8717795541519893E-2</c:v>
                      </c:pt>
                      <c:pt idx="17">
                        <c:v>6.0312211805021117E-2</c:v>
                      </c:pt>
                      <c:pt idx="18">
                        <c:v>6.4565903518158982E-2</c:v>
                      </c:pt>
                      <c:pt idx="19">
                        <c:v>5.2506808193429504E-2</c:v>
                      </c:pt>
                      <c:pt idx="20">
                        <c:v>5.590620819801425E-2</c:v>
                      </c:pt>
                      <c:pt idx="21">
                        <c:v>5.1737555661695189E-2</c:v>
                      </c:pt>
                      <c:pt idx="22">
                        <c:v>5.1584434386501669E-2</c:v>
                      </c:pt>
                      <c:pt idx="23">
                        <c:v>6.4511091921736943E-2</c:v>
                      </c:pt>
                      <c:pt idx="24">
                        <c:v>6.2560606758327614E-2</c:v>
                      </c:pt>
                      <c:pt idx="25">
                        <c:v>7.7277555650719323E-2</c:v>
                      </c:pt>
                      <c:pt idx="26">
                        <c:v>9.6777849719568987E-2</c:v>
                      </c:pt>
                      <c:pt idx="27">
                        <c:v>0.12273659448349952</c:v>
                      </c:pt>
                      <c:pt idx="28">
                        <c:v>0.12978758501154997</c:v>
                      </c:pt>
                      <c:pt idx="29">
                        <c:v>0.11407104387131922</c:v>
                      </c:pt>
                      <c:pt idx="30">
                        <c:v>9.587255455785082E-2</c:v>
                      </c:pt>
                      <c:pt idx="31">
                        <c:v>9.2860878563882185E-2</c:v>
                      </c:pt>
                      <c:pt idx="32">
                        <c:v>9.6850529838618138E-2</c:v>
                      </c:pt>
                      <c:pt idx="33">
                        <c:v>0.10514506976844196</c:v>
                      </c:pt>
                      <c:pt idx="34">
                        <c:v>0.11890597952893725</c:v>
                      </c:pt>
                      <c:pt idx="35">
                        <c:v>0.10286653824804776</c:v>
                      </c:pt>
                      <c:pt idx="36">
                        <c:v>0.10388230643081636</c:v>
                      </c:pt>
                      <c:pt idx="37">
                        <c:v>8.9986652152836591E-2</c:v>
                      </c:pt>
                      <c:pt idx="38">
                        <c:v>8.1902403777523253E-2</c:v>
                      </c:pt>
                      <c:pt idx="39">
                        <c:v>7.0067808064571371E-2</c:v>
                      </c:pt>
                      <c:pt idx="40">
                        <c:v>7.9826940701809943E-2</c:v>
                      </c:pt>
                      <c:pt idx="41">
                        <c:v>9.2104725603010321E-2</c:v>
                      </c:pt>
                      <c:pt idx="42">
                        <c:v>8.0235636451845907E-2</c:v>
                      </c:pt>
                      <c:pt idx="43">
                        <c:v>7.0567194332322211E-2</c:v>
                      </c:pt>
                      <c:pt idx="44">
                        <c:v>5.3614875015184388E-2</c:v>
                      </c:pt>
                      <c:pt idx="45">
                        <c:v>5.6169732703533704E-2</c:v>
                      </c:pt>
                      <c:pt idx="46">
                        <c:v>6.851978380584002E-2</c:v>
                      </c:pt>
                      <c:pt idx="47">
                        <c:v>4.3682040531228115E-2</c:v>
                      </c:pt>
                      <c:pt idx="48">
                        <c:v>4.8967469430228755E-2</c:v>
                      </c:pt>
                      <c:pt idx="49">
                        <c:v>4.6507167221351814E-2</c:v>
                      </c:pt>
                      <c:pt idx="50">
                        <c:v>3.5554641004099247E-2</c:v>
                      </c:pt>
                      <c:pt idx="51">
                        <c:v>3.4179512990324901E-2</c:v>
                      </c:pt>
                      <c:pt idx="52">
                        <c:v>2.187269097900198E-2</c:v>
                      </c:pt>
                      <c:pt idx="53">
                        <c:v>1.717560171217794E-2</c:v>
                      </c:pt>
                      <c:pt idx="54">
                        <c:v>1.9426550414523222E-2</c:v>
                      </c:pt>
                      <c:pt idx="55">
                        <c:v>2.1513696082363559E-2</c:v>
                      </c:pt>
                      <c:pt idx="56">
                        <c:v>1.9474091458732416E-2</c:v>
                      </c:pt>
                      <c:pt idx="57">
                        <c:v>2.8464087500245851E-2</c:v>
                      </c:pt>
                      <c:pt idx="58">
                        <c:v>3.4505041350617917E-2</c:v>
                      </c:pt>
                      <c:pt idx="59">
                        <c:v>3.445701691089903E-2</c:v>
                      </c:pt>
                      <c:pt idx="60">
                        <c:v>3.2889506007879654E-2</c:v>
                      </c:pt>
                      <c:pt idx="61">
                        <c:v>2.3714753557054154E-2</c:v>
                      </c:pt>
                      <c:pt idx="62">
                        <c:v>3.3730243493117054E-2</c:v>
                      </c:pt>
                      <c:pt idx="63">
                        <c:v>3.5142674619000752E-2</c:v>
                      </c:pt>
                      <c:pt idx="64">
                        <c:v>3.0798698961564525E-2</c:v>
                      </c:pt>
                      <c:pt idx="65">
                        <c:v>1.6399565313202656E-2</c:v>
                      </c:pt>
                      <c:pt idx="66">
                        <c:v>1.2193362034475026E-2</c:v>
                      </c:pt>
                      <c:pt idx="67">
                        <c:v>9.4187179223498528E-3</c:v>
                      </c:pt>
                      <c:pt idx="68">
                        <c:v>1.071579526879023E-2</c:v>
                      </c:pt>
                      <c:pt idx="69">
                        <c:v>1.0692070205933222E-2</c:v>
                      </c:pt>
                      <c:pt idx="70">
                        <c:v>6.305156337370956E-3</c:v>
                      </c:pt>
                      <c:pt idx="71">
                        <c:v>1.0427366823652029E-2</c:v>
                      </c:pt>
                      <c:pt idx="72">
                        <c:v>1.8416468346309736E-2</c:v>
                      </c:pt>
                      <c:pt idx="73">
                        <c:v>2.1377958250145667E-2</c:v>
                      </c:pt>
                      <c:pt idx="74">
                        <c:v>2.1525436053502742E-2</c:v>
                      </c:pt>
                      <c:pt idx="75">
                        <c:v>1.9740805959186675E-2</c:v>
                      </c:pt>
                      <c:pt idx="76">
                        <c:v>1.2801878630813883E-2</c:v>
                      </c:pt>
                      <c:pt idx="77">
                        <c:v>1.5580034255116082E-2</c:v>
                      </c:pt>
                      <c:pt idx="78">
                        <c:v>1.5164364317264272E-2</c:v>
                      </c:pt>
                      <c:pt idx="79">
                        <c:v>6.3589895244246727E-3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703C-4C08-8BC6-C6665E70BB8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CIRTest!$P$18:$CQ$18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4.6321584764931978E-2</c:v>
                      </c:pt>
                      <c:pt idx="2">
                        <c:v>5.3624415438710778E-2</c:v>
                      </c:pt>
                      <c:pt idx="3">
                        <c:v>4.290324307144832E-2</c:v>
                      </c:pt>
                      <c:pt idx="4">
                        <c:v>3.8267054591777927E-2</c:v>
                      </c:pt>
                      <c:pt idx="5">
                        <c:v>3.1270782594982144E-2</c:v>
                      </c:pt>
                      <c:pt idx="6">
                        <c:v>2.0675828713152451E-2</c:v>
                      </c:pt>
                      <c:pt idx="7">
                        <c:v>1.7683800691902923E-2</c:v>
                      </c:pt>
                      <c:pt idx="8">
                        <c:v>1.8651778649115935E-2</c:v>
                      </c:pt>
                      <c:pt idx="9">
                        <c:v>1.9778760975942718E-2</c:v>
                      </c:pt>
                      <c:pt idx="10">
                        <c:v>3.0049731538907845E-2</c:v>
                      </c:pt>
                      <c:pt idx="11">
                        <c:v>4.4907097063868619E-2</c:v>
                      </c:pt>
                      <c:pt idx="12">
                        <c:v>5.6199948943081009E-2</c:v>
                      </c:pt>
                      <c:pt idx="13">
                        <c:v>6.1105981112529156E-2</c:v>
                      </c:pt>
                      <c:pt idx="14">
                        <c:v>5.9324118351153712E-2</c:v>
                      </c:pt>
                      <c:pt idx="15">
                        <c:v>6.1070943927588252E-2</c:v>
                      </c:pt>
                      <c:pt idx="16">
                        <c:v>7.4670757054720954E-2</c:v>
                      </c:pt>
                      <c:pt idx="17">
                        <c:v>6.8964211916130849E-2</c:v>
                      </c:pt>
                      <c:pt idx="18">
                        <c:v>6.7836252193979124E-2</c:v>
                      </c:pt>
                      <c:pt idx="19">
                        <c:v>6.7144834877665288E-2</c:v>
                      </c:pt>
                      <c:pt idx="20">
                        <c:v>6.3391374946281803E-2</c:v>
                      </c:pt>
                      <c:pt idx="21">
                        <c:v>7.7284365532638954E-2</c:v>
                      </c:pt>
                      <c:pt idx="22">
                        <c:v>6.8058244641984331E-2</c:v>
                      </c:pt>
                      <c:pt idx="23">
                        <c:v>5.4819704472001886E-2</c:v>
                      </c:pt>
                      <c:pt idx="24">
                        <c:v>5.7947082111176391E-2</c:v>
                      </c:pt>
                      <c:pt idx="25">
                        <c:v>6.0482206030820919E-2</c:v>
                      </c:pt>
                      <c:pt idx="26">
                        <c:v>6.1320665624511585E-2</c:v>
                      </c:pt>
                      <c:pt idx="27">
                        <c:v>5.4112836587001611E-2</c:v>
                      </c:pt>
                      <c:pt idx="28">
                        <c:v>5.1057371182335193E-2</c:v>
                      </c:pt>
                      <c:pt idx="29">
                        <c:v>5.3165560917859275E-2</c:v>
                      </c:pt>
                      <c:pt idx="30">
                        <c:v>3.8801716693713385E-2</c:v>
                      </c:pt>
                      <c:pt idx="31">
                        <c:v>3.4687794540382934E-2</c:v>
                      </c:pt>
                      <c:pt idx="32">
                        <c:v>2.2068264681567674E-2</c:v>
                      </c:pt>
                      <c:pt idx="33">
                        <c:v>2.0825079334981639E-2</c:v>
                      </c:pt>
                      <c:pt idx="34">
                        <c:v>1.3580099294735765E-2</c:v>
                      </c:pt>
                      <c:pt idx="35">
                        <c:v>1.9149424405072415E-2</c:v>
                      </c:pt>
                      <c:pt idx="36">
                        <c:v>1.8288549743938162E-2</c:v>
                      </c:pt>
                      <c:pt idx="37">
                        <c:v>2.0456248973486676E-2</c:v>
                      </c:pt>
                      <c:pt idx="38">
                        <c:v>1.7915930195565425E-2</c:v>
                      </c:pt>
                      <c:pt idx="39">
                        <c:v>8.2474117514384181E-3</c:v>
                      </c:pt>
                      <c:pt idx="40">
                        <c:v>1.4649068457860556E-2</c:v>
                      </c:pt>
                      <c:pt idx="41">
                        <c:v>2.1234270736544953E-2</c:v>
                      </c:pt>
                      <c:pt idx="42">
                        <c:v>2.0250915486379695E-2</c:v>
                      </c:pt>
                      <c:pt idx="43">
                        <c:v>2.5523941820383575E-2</c:v>
                      </c:pt>
                      <c:pt idx="44">
                        <c:v>4.1842982455328012E-2</c:v>
                      </c:pt>
                      <c:pt idx="45">
                        <c:v>4.6568685327195915E-2</c:v>
                      </c:pt>
                      <c:pt idx="46">
                        <c:v>5.9608279966783112E-2</c:v>
                      </c:pt>
                      <c:pt idx="47">
                        <c:v>5.2476308974078213E-2</c:v>
                      </c:pt>
                      <c:pt idx="48">
                        <c:v>4.0428213150137379E-2</c:v>
                      </c:pt>
                      <c:pt idx="49">
                        <c:v>4.0088294395191702E-2</c:v>
                      </c:pt>
                      <c:pt idx="50">
                        <c:v>2.88484488472497E-2</c:v>
                      </c:pt>
                      <c:pt idx="51">
                        <c:v>1.9301810757932809E-2</c:v>
                      </c:pt>
                      <c:pt idx="52">
                        <c:v>1.4870060088437446E-2</c:v>
                      </c:pt>
                      <c:pt idx="53">
                        <c:v>1.5796582803413495E-2</c:v>
                      </c:pt>
                      <c:pt idx="54">
                        <c:v>1.653894902685037E-2</c:v>
                      </c:pt>
                      <c:pt idx="55">
                        <c:v>1.7700788720766289E-2</c:v>
                      </c:pt>
                      <c:pt idx="56">
                        <c:v>1.3444422049378117E-2</c:v>
                      </c:pt>
                      <c:pt idx="57">
                        <c:v>2.4506128138075282E-2</c:v>
                      </c:pt>
                      <c:pt idx="58">
                        <c:v>2.3709844813993495E-2</c:v>
                      </c:pt>
                      <c:pt idx="59">
                        <c:v>2.1118533508296185E-2</c:v>
                      </c:pt>
                      <c:pt idx="60">
                        <c:v>2.5583100248518415E-2</c:v>
                      </c:pt>
                      <c:pt idx="61">
                        <c:v>1.583788795893102E-2</c:v>
                      </c:pt>
                      <c:pt idx="62">
                        <c:v>1.9899941620098314E-2</c:v>
                      </c:pt>
                      <c:pt idx="63">
                        <c:v>2.3340997338144452E-2</c:v>
                      </c:pt>
                      <c:pt idx="64">
                        <c:v>2.4233826622568649E-2</c:v>
                      </c:pt>
                      <c:pt idx="65">
                        <c:v>1.4733188519048E-2</c:v>
                      </c:pt>
                      <c:pt idx="66">
                        <c:v>5.2759720509255661E-3</c:v>
                      </c:pt>
                      <c:pt idx="67">
                        <c:v>6.6469712820527048E-3</c:v>
                      </c:pt>
                      <c:pt idx="68">
                        <c:v>4.4545492578374531E-3</c:v>
                      </c:pt>
                      <c:pt idx="69">
                        <c:v>7.3177216161418451E-3</c:v>
                      </c:pt>
                      <c:pt idx="70">
                        <c:v>7.3103098337537597E-3</c:v>
                      </c:pt>
                      <c:pt idx="71">
                        <c:v>1.1238743108000021E-2</c:v>
                      </c:pt>
                      <c:pt idx="72">
                        <c:v>7.125233995207452E-3</c:v>
                      </c:pt>
                      <c:pt idx="73">
                        <c:v>1.2849379778181746E-2</c:v>
                      </c:pt>
                      <c:pt idx="74">
                        <c:v>1.0376523987709076E-2</c:v>
                      </c:pt>
                      <c:pt idx="75">
                        <c:v>1.2615384855436966E-2</c:v>
                      </c:pt>
                      <c:pt idx="76">
                        <c:v>1.5833435121591022E-2</c:v>
                      </c:pt>
                      <c:pt idx="77">
                        <c:v>2.2083381552948179E-2</c:v>
                      </c:pt>
                      <c:pt idx="78">
                        <c:v>2.5789593530568901E-2</c:v>
                      </c:pt>
                      <c:pt idx="79">
                        <c:v>4.016137636290297E-2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703C-4C08-8BC6-C6665E70BB8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CIRTest!$P$19:$CQ$19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2.3281145681223449E-2</c:v>
                      </c:pt>
                      <c:pt idx="2">
                        <c:v>2.3959323457156255E-2</c:v>
                      </c:pt>
                      <c:pt idx="3">
                        <c:v>2.2951324830452015E-2</c:v>
                      </c:pt>
                      <c:pt idx="4">
                        <c:v>3.2060978059690604E-2</c:v>
                      </c:pt>
                      <c:pt idx="5">
                        <c:v>2.626186621778728E-2</c:v>
                      </c:pt>
                      <c:pt idx="6">
                        <c:v>3.3598789013713534E-2</c:v>
                      </c:pt>
                      <c:pt idx="7">
                        <c:v>4.1163027322263825E-2</c:v>
                      </c:pt>
                      <c:pt idx="8">
                        <c:v>3.0572467592744373E-2</c:v>
                      </c:pt>
                      <c:pt idx="9">
                        <c:v>2.2997595220350324E-2</c:v>
                      </c:pt>
                      <c:pt idx="10">
                        <c:v>2.9644363902600002E-2</c:v>
                      </c:pt>
                      <c:pt idx="11">
                        <c:v>3.5675774768548468E-2</c:v>
                      </c:pt>
                      <c:pt idx="12">
                        <c:v>2.8075179059559412E-2</c:v>
                      </c:pt>
                      <c:pt idx="13">
                        <c:v>2.2052819975961351E-2</c:v>
                      </c:pt>
                      <c:pt idx="14">
                        <c:v>2.8222326288439296E-2</c:v>
                      </c:pt>
                      <c:pt idx="15">
                        <c:v>2.8656776495892482E-2</c:v>
                      </c:pt>
                      <c:pt idx="16">
                        <c:v>2.8060971530433857E-2</c:v>
                      </c:pt>
                      <c:pt idx="17">
                        <c:v>2.8215520933481696E-2</c:v>
                      </c:pt>
                      <c:pt idx="18">
                        <c:v>2.6642025670687224E-2</c:v>
                      </c:pt>
                      <c:pt idx="19">
                        <c:v>1.8884692023163608E-2</c:v>
                      </c:pt>
                      <c:pt idx="20">
                        <c:v>1.8942812031285512E-2</c:v>
                      </c:pt>
                      <c:pt idx="21">
                        <c:v>1.8324016625084358E-2</c:v>
                      </c:pt>
                      <c:pt idx="22">
                        <c:v>1.6461680904183203E-2</c:v>
                      </c:pt>
                      <c:pt idx="23">
                        <c:v>1.6877531509295551E-2</c:v>
                      </c:pt>
                      <c:pt idx="24">
                        <c:v>2.0106136251984819E-2</c:v>
                      </c:pt>
                      <c:pt idx="25">
                        <c:v>2.3969088113497114E-2</c:v>
                      </c:pt>
                      <c:pt idx="26">
                        <c:v>1.6184624051657208E-2</c:v>
                      </c:pt>
                      <c:pt idx="27">
                        <c:v>9.335081366309568E-3</c:v>
                      </c:pt>
                      <c:pt idx="28">
                        <c:v>1.380186986315764E-2</c:v>
                      </c:pt>
                      <c:pt idx="29">
                        <c:v>8.4068744902589723E-3</c:v>
                      </c:pt>
                      <c:pt idx="30">
                        <c:v>3.8167078548852814E-3</c:v>
                      </c:pt>
                      <c:pt idx="31">
                        <c:v>8.3167585014150645E-3</c:v>
                      </c:pt>
                      <c:pt idx="32">
                        <c:v>1.2609154753543982E-2</c:v>
                      </c:pt>
                      <c:pt idx="33">
                        <c:v>1.1432081842970475E-2</c:v>
                      </c:pt>
                      <c:pt idx="34">
                        <c:v>1.3438971380465285E-2</c:v>
                      </c:pt>
                      <c:pt idx="35">
                        <c:v>1.4199606673797627E-2</c:v>
                      </c:pt>
                      <c:pt idx="36">
                        <c:v>1.2958838438163143E-2</c:v>
                      </c:pt>
                      <c:pt idx="37">
                        <c:v>1.3794294608009315E-2</c:v>
                      </c:pt>
                      <c:pt idx="38">
                        <c:v>1.9825779421559026E-2</c:v>
                      </c:pt>
                      <c:pt idx="39">
                        <c:v>2.7519127506891117E-2</c:v>
                      </c:pt>
                      <c:pt idx="40">
                        <c:v>2.2085280811383192E-2</c:v>
                      </c:pt>
                      <c:pt idx="41">
                        <c:v>3.0480215819606114E-2</c:v>
                      </c:pt>
                      <c:pt idx="42">
                        <c:v>3.3386066598898187E-2</c:v>
                      </c:pt>
                      <c:pt idx="43">
                        <c:v>2.4555080165320688E-2</c:v>
                      </c:pt>
                      <c:pt idx="44">
                        <c:v>3.0492126281597864E-2</c:v>
                      </c:pt>
                      <c:pt idx="45">
                        <c:v>2.473702565694319E-2</c:v>
                      </c:pt>
                      <c:pt idx="46">
                        <c:v>1.6336224968109287E-2</c:v>
                      </c:pt>
                      <c:pt idx="47">
                        <c:v>1.8530636960261842E-2</c:v>
                      </c:pt>
                      <c:pt idx="48">
                        <c:v>2.0192111539835168E-2</c:v>
                      </c:pt>
                      <c:pt idx="49">
                        <c:v>1.4263151068789743E-2</c:v>
                      </c:pt>
                      <c:pt idx="50">
                        <c:v>1.215380348910779E-2</c:v>
                      </c:pt>
                      <c:pt idx="51">
                        <c:v>8.2071855901766112E-3</c:v>
                      </c:pt>
                      <c:pt idx="52">
                        <c:v>1.2292800231356527E-2</c:v>
                      </c:pt>
                      <c:pt idx="53">
                        <c:v>1.56385155726768E-2</c:v>
                      </c:pt>
                      <c:pt idx="54">
                        <c:v>1.9258542690018914E-2</c:v>
                      </c:pt>
                      <c:pt idx="55">
                        <c:v>2.1434574990457485E-2</c:v>
                      </c:pt>
                      <c:pt idx="56">
                        <c:v>1.7882413968356613E-2</c:v>
                      </c:pt>
                      <c:pt idx="57">
                        <c:v>1.9090050053351966E-2</c:v>
                      </c:pt>
                      <c:pt idx="58">
                        <c:v>3.2285859616035854E-2</c:v>
                      </c:pt>
                      <c:pt idx="59">
                        <c:v>2.2647652866223094E-2</c:v>
                      </c:pt>
                      <c:pt idx="60">
                        <c:v>2.2044921226282294E-2</c:v>
                      </c:pt>
                      <c:pt idx="61">
                        <c:v>1.389169180125569E-2</c:v>
                      </c:pt>
                      <c:pt idx="62">
                        <c:v>1.7386348311027259E-2</c:v>
                      </c:pt>
                      <c:pt idx="63">
                        <c:v>1.4335417015346789E-2</c:v>
                      </c:pt>
                      <c:pt idx="64">
                        <c:v>8.5872147433176237E-3</c:v>
                      </c:pt>
                      <c:pt idx="65">
                        <c:v>1.4971065750598849E-2</c:v>
                      </c:pt>
                      <c:pt idx="66">
                        <c:v>1.5969607641319907E-2</c:v>
                      </c:pt>
                      <c:pt idx="67">
                        <c:v>2.0438704574357709E-2</c:v>
                      </c:pt>
                      <c:pt idx="68">
                        <c:v>3.4116934022996169E-2</c:v>
                      </c:pt>
                      <c:pt idx="69">
                        <c:v>3.9577024865251047E-2</c:v>
                      </c:pt>
                      <c:pt idx="70">
                        <c:v>3.4908735134473706E-2</c:v>
                      </c:pt>
                      <c:pt idx="71">
                        <c:v>4.2284841239682701E-2</c:v>
                      </c:pt>
                      <c:pt idx="72">
                        <c:v>4.1797189942215922E-2</c:v>
                      </c:pt>
                      <c:pt idx="73">
                        <c:v>4.2752238863195555E-2</c:v>
                      </c:pt>
                      <c:pt idx="74">
                        <c:v>2.5927903455176128E-2</c:v>
                      </c:pt>
                      <c:pt idx="75">
                        <c:v>2.9021205067159609E-2</c:v>
                      </c:pt>
                      <c:pt idx="76">
                        <c:v>3.8136355260781532E-2</c:v>
                      </c:pt>
                      <c:pt idx="77">
                        <c:v>3.0914747767339844E-2</c:v>
                      </c:pt>
                      <c:pt idx="78">
                        <c:v>3.1485786426370392E-2</c:v>
                      </c:pt>
                      <c:pt idx="79">
                        <c:v>3.966229941471993E-2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703C-4C08-8BC6-C6665E70BB8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CIRTest!$P$20:$CQ$20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2.140080158742217E-2</c:v>
                      </c:pt>
                      <c:pt idx="2">
                        <c:v>1.6348938230382054E-2</c:v>
                      </c:pt>
                      <c:pt idx="3">
                        <c:v>9.4287472621901701E-3</c:v>
                      </c:pt>
                      <c:pt idx="4">
                        <c:v>1.4986301697863254E-2</c:v>
                      </c:pt>
                      <c:pt idx="5">
                        <c:v>2.1967062356428355E-2</c:v>
                      </c:pt>
                      <c:pt idx="6">
                        <c:v>1.5227181493707814E-2</c:v>
                      </c:pt>
                      <c:pt idx="7">
                        <c:v>1.9230517425096717E-2</c:v>
                      </c:pt>
                      <c:pt idx="8">
                        <c:v>1.6729112322900863E-2</c:v>
                      </c:pt>
                      <c:pt idx="9">
                        <c:v>1.2570451101694883E-2</c:v>
                      </c:pt>
                      <c:pt idx="10">
                        <c:v>1.6626680917018074E-2</c:v>
                      </c:pt>
                      <c:pt idx="11">
                        <c:v>1.1681788520616548E-2</c:v>
                      </c:pt>
                      <c:pt idx="12">
                        <c:v>1.4812850839118416E-2</c:v>
                      </c:pt>
                      <c:pt idx="13">
                        <c:v>2.3441690132443196E-2</c:v>
                      </c:pt>
                      <c:pt idx="14">
                        <c:v>1.9031407851342063E-2</c:v>
                      </c:pt>
                      <c:pt idx="15">
                        <c:v>2.2696823937677565E-2</c:v>
                      </c:pt>
                      <c:pt idx="16">
                        <c:v>2.983719716004855E-2</c:v>
                      </c:pt>
                      <c:pt idx="17">
                        <c:v>3.0400090965175309E-2</c:v>
                      </c:pt>
                      <c:pt idx="18">
                        <c:v>3.8192021251855675E-2</c:v>
                      </c:pt>
                      <c:pt idx="19">
                        <c:v>4.1530526919930449E-2</c:v>
                      </c:pt>
                      <c:pt idx="20">
                        <c:v>4.0830291758010763E-2</c:v>
                      </c:pt>
                      <c:pt idx="21">
                        <c:v>5.704621788195352E-2</c:v>
                      </c:pt>
                      <c:pt idx="22">
                        <c:v>4.3537783777946266E-2</c:v>
                      </c:pt>
                      <c:pt idx="23">
                        <c:v>3.6274650314093007E-2</c:v>
                      </c:pt>
                      <c:pt idx="24">
                        <c:v>3.8257712967562196E-2</c:v>
                      </c:pt>
                      <c:pt idx="25">
                        <c:v>4.6689538843970424E-2</c:v>
                      </c:pt>
                      <c:pt idx="26">
                        <c:v>4.3721268574902952E-2</c:v>
                      </c:pt>
                      <c:pt idx="27">
                        <c:v>3.5091661485798335E-2</c:v>
                      </c:pt>
                      <c:pt idx="28">
                        <c:v>3.1231830310462311E-2</c:v>
                      </c:pt>
                      <c:pt idx="29">
                        <c:v>3.1472838923770299E-2</c:v>
                      </c:pt>
                      <c:pt idx="30">
                        <c:v>5.5611374826318241E-2</c:v>
                      </c:pt>
                      <c:pt idx="31">
                        <c:v>4.7867529574699634E-2</c:v>
                      </c:pt>
                      <c:pt idx="32">
                        <c:v>4.690057734480782E-2</c:v>
                      </c:pt>
                      <c:pt idx="33">
                        <c:v>4.434535277587548E-2</c:v>
                      </c:pt>
                      <c:pt idx="34">
                        <c:v>3.3008165975387388E-2</c:v>
                      </c:pt>
                      <c:pt idx="35">
                        <c:v>2.697801045826069E-2</c:v>
                      </c:pt>
                      <c:pt idx="36">
                        <c:v>1.3113415029966491E-2</c:v>
                      </c:pt>
                      <c:pt idx="37">
                        <c:v>1.9622642021899783E-2</c:v>
                      </c:pt>
                      <c:pt idx="38">
                        <c:v>1.8939640446999622E-2</c:v>
                      </c:pt>
                      <c:pt idx="39">
                        <c:v>1.4007372625712073E-2</c:v>
                      </c:pt>
                      <c:pt idx="40">
                        <c:v>2.5606213337386417E-2</c:v>
                      </c:pt>
                      <c:pt idx="41">
                        <c:v>2.2003380830982439E-2</c:v>
                      </c:pt>
                      <c:pt idx="42">
                        <c:v>1.790910647848213E-2</c:v>
                      </c:pt>
                      <c:pt idx="43">
                        <c:v>1.7945662058960341E-2</c:v>
                      </c:pt>
                      <c:pt idx="44">
                        <c:v>3.3909752462514334E-2</c:v>
                      </c:pt>
                      <c:pt idx="45">
                        <c:v>2.8985512733952831E-2</c:v>
                      </c:pt>
                      <c:pt idx="46">
                        <c:v>2.8262868375883304E-2</c:v>
                      </c:pt>
                      <c:pt idx="47">
                        <c:v>3.0154000739219446E-2</c:v>
                      </c:pt>
                      <c:pt idx="48">
                        <c:v>1.7285501402270333E-2</c:v>
                      </c:pt>
                      <c:pt idx="49">
                        <c:v>2.3298650187338649E-2</c:v>
                      </c:pt>
                      <c:pt idx="50">
                        <c:v>2.1198382458713663E-2</c:v>
                      </c:pt>
                      <c:pt idx="51">
                        <c:v>1.3821194334747232E-2</c:v>
                      </c:pt>
                      <c:pt idx="52">
                        <c:v>1.6087919574584577E-2</c:v>
                      </c:pt>
                      <c:pt idx="53">
                        <c:v>1.2564200391884581E-2</c:v>
                      </c:pt>
                      <c:pt idx="54">
                        <c:v>1.8746368249990188E-2</c:v>
                      </c:pt>
                      <c:pt idx="55">
                        <c:v>2.1539472372465451E-2</c:v>
                      </c:pt>
                      <c:pt idx="56">
                        <c:v>2.5555974175289507E-2</c:v>
                      </c:pt>
                      <c:pt idx="57">
                        <c:v>2.3121882899165187E-2</c:v>
                      </c:pt>
                      <c:pt idx="58">
                        <c:v>1.8895696282626953E-2</c:v>
                      </c:pt>
                      <c:pt idx="59">
                        <c:v>1.8030516264949038E-2</c:v>
                      </c:pt>
                      <c:pt idx="60">
                        <c:v>1.6765255618365379E-2</c:v>
                      </c:pt>
                      <c:pt idx="61">
                        <c:v>2.0139275537094603E-2</c:v>
                      </c:pt>
                      <c:pt idx="62">
                        <c:v>1.3212028121235463E-2</c:v>
                      </c:pt>
                      <c:pt idx="63">
                        <c:v>1.593756042999912E-2</c:v>
                      </c:pt>
                      <c:pt idx="64">
                        <c:v>1.3758253667663155E-2</c:v>
                      </c:pt>
                      <c:pt idx="65">
                        <c:v>2.0622094618691841E-2</c:v>
                      </c:pt>
                      <c:pt idx="66">
                        <c:v>2.0472186658829605E-2</c:v>
                      </c:pt>
                      <c:pt idx="67">
                        <c:v>3.0266846812093875E-2</c:v>
                      </c:pt>
                      <c:pt idx="68">
                        <c:v>4.0435519228580664E-2</c:v>
                      </c:pt>
                      <c:pt idx="69">
                        <c:v>3.3724504807097273E-2</c:v>
                      </c:pt>
                      <c:pt idx="70">
                        <c:v>3.817058380305012E-2</c:v>
                      </c:pt>
                      <c:pt idx="71">
                        <c:v>4.1149280030148304E-2</c:v>
                      </c:pt>
                      <c:pt idx="72">
                        <c:v>4.3214836942467062E-2</c:v>
                      </c:pt>
                      <c:pt idx="73">
                        <c:v>4.6125067665842581E-2</c:v>
                      </c:pt>
                      <c:pt idx="74">
                        <c:v>4.4727066008610143E-2</c:v>
                      </c:pt>
                      <c:pt idx="75">
                        <c:v>4.9972693032213057E-2</c:v>
                      </c:pt>
                      <c:pt idx="76">
                        <c:v>4.7018340821467351E-2</c:v>
                      </c:pt>
                      <c:pt idx="77">
                        <c:v>2.9400280483877297E-2</c:v>
                      </c:pt>
                      <c:pt idx="78">
                        <c:v>2.2879628495923347E-2</c:v>
                      </c:pt>
                      <c:pt idx="79">
                        <c:v>2.0732879718444005E-2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703C-4C08-8BC6-C6665E70BB89}"/>
                  </c:ext>
                </c:extLst>
              </c15:ser>
            </c15:filteredScatterSeries>
            <c15:filteredScatterSeries>
              <c15:ser>
                <c:idx val="16"/>
                <c:order val="16"/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CIRTest!$P$21:$CQ$21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3.8964141693351828E-2</c:v>
                      </c:pt>
                      <c:pt idx="2">
                        <c:v>5.0426698695342317E-2</c:v>
                      </c:pt>
                      <c:pt idx="3">
                        <c:v>5.4004702435072154E-2</c:v>
                      </c:pt>
                      <c:pt idx="4">
                        <c:v>5.3233175395234145E-2</c:v>
                      </c:pt>
                      <c:pt idx="5">
                        <c:v>3.6699347762962839E-2</c:v>
                      </c:pt>
                      <c:pt idx="6">
                        <c:v>2.7823203774535503E-2</c:v>
                      </c:pt>
                      <c:pt idx="7">
                        <c:v>3.3193852939030211E-2</c:v>
                      </c:pt>
                      <c:pt idx="8">
                        <c:v>2.8350793878865681E-2</c:v>
                      </c:pt>
                      <c:pt idx="9">
                        <c:v>2.9752696004540651E-2</c:v>
                      </c:pt>
                      <c:pt idx="10">
                        <c:v>2.9050360603346901E-2</c:v>
                      </c:pt>
                      <c:pt idx="11">
                        <c:v>3.3274367476961247E-2</c:v>
                      </c:pt>
                      <c:pt idx="12">
                        <c:v>2.1334977791927882E-2</c:v>
                      </c:pt>
                      <c:pt idx="13">
                        <c:v>2.9310175467104689E-2</c:v>
                      </c:pt>
                      <c:pt idx="14">
                        <c:v>3.4335441648681839E-2</c:v>
                      </c:pt>
                      <c:pt idx="15">
                        <c:v>3.0507693714293002E-2</c:v>
                      </c:pt>
                      <c:pt idx="16">
                        <c:v>3.2604763589932646E-2</c:v>
                      </c:pt>
                      <c:pt idx="17">
                        <c:v>4.1526194655331063E-2</c:v>
                      </c:pt>
                      <c:pt idx="18">
                        <c:v>4.3174799167374794E-2</c:v>
                      </c:pt>
                      <c:pt idx="19">
                        <c:v>4.9399788770746425E-2</c:v>
                      </c:pt>
                      <c:pt idx="20">
                        <c:v>6.7540498666986359E-2</c:v>
                      </c:pt>
                      <c:pt idx="21">
                        <c:v>6.6393757962311839E-2</c:v>
                      </c:pt>
                      <c:pt idx="22">
                        <c:v>6.0259569122057918E-2</c:v>
                      </c:pt>
                      <c:pt idx="23">
                        <c:v>7.1528838219061391E-2</c:v>
                      </c:pt>
                      <c:pt idx="24">
                        <c:v>7.8657869001645994E-2</c:v>
                      </c:pt>
                      <c:pt idx="25">
                        <c:v>5.5243279773941681E-2</c:v>
                      </c:pt>
                      <c:pt idx="26">
                        <c:v>4.3795748979011097E-2</c:v>
                      </c:pt>
                      <c:pt idx="27">
                        <c:v>4.6245703780736468E-2</c:v>
                      </c:pt>
                      <c:pt idx="28">
                        <c:v>4.1463920486418844E-2</c:v>
                      </c:pt>
                      <c:pt idx="29">
                        <c:v>4.4726016143603456E-2</c:v>
                      </c:pt>
                      <c:pt idx="30">
                        <c:v>4.1456564992872105E-2</c:v>
                      </c:pt>
                      <c:pt idx="31">
                        <c:v>3.6371004452476353E-2</c:v>
                      </c:pt>
                      <c:pt idx="32">
                        <c:v>4.6050490211947563E-2</c:v>
                      </c:pt>
                      <c:pt idx="33">
                        <c:v>4.9494051937586783E-2</c:v>
                      </c:pt>
                      <c:pt idx="34">
                        <c:v>5.0690334307117987E-2</c:v>
                      </c:pt>
                      <c:pt idx="35">
                        <c:v>4.0404915603478447E-2</c:v>
                      </c:pt>
                      <c:pt idx="36">
                        <c:v>4.2124156417699121E-2</c:v>
                      </c:pt>
                      <c:pt idx="37">
                        <c:v>4.322403576168992E-2</c:v>
                      </c:pt>
                      <c:pt idx="38">
                        <c:v>3.9929820902481213E-2</c:v>
                      </c:pt>
                      <c:pt idx="39">
                        <c:v>3.9405005070990887E-2</c:v>
                      </c:pt>
                      <c:pt idx="40">
                        <c:v>4.4762641313926321E-2</c:v>
                      </c:pt>
                      <c:pt idx="41">
                        <c:v>4.6374503431480189E-2</c:v>
                      </c:pt>
                      <c:pt idx="42">
                        <c:v>5.0637530865271341E-2</c:v>
                      </c:pt>
                      <c:pt idx="43">
                        <c:v>4.5209081454847644E-2</c:v>
                      </c:pt>
                      <c:pt idx="44">
                        <c:v>4.4314901554975243E-2</c:v>
                      </c:pt>
                      <c:pt idx="45">
                        <c:v>4.2723073059386385E-2</c:v>
                      </c:pt>
                      <c:pt idx="46">
                        <c:v>4.3777752051465744E-2</c:v>
                      </c:pt>
                      <c:pt idx="47">
                        <c:v>5.2104226958361338E-2</c:v>
                      </c:pt>
                      <c:pt idx="48">
                        <c:v>6.1912681527795249E-2</c:v>
                      </c:pt>
                      <c:pt idx="49">
                        <c:v>5.8104961630305027E-2</c:v>
                      </c:pt>
                      <c:pt idx="50">
                        <c:v>6.37787541500658E-2</c:v>
                      </c:pt>
                      <c:pt idx="51">
                        <c:v>5.6614694080582062E-2</c:v>
                      </c:pt>
                      <c:pt idx="52">
                        <c:v>5.6154857522834674E-2</c:v>
                      </c:pt>
                      <c:pt idx="53">
                        <c:v>4.6839869173124764E-2</c:v>
                      </c:pt>
                      <c:pt idx="54">
                        <c:v>4.8039316169878089E-2</c:v>
                      </c:pt>
                      <c:pt idx="55">
                        <c:v>5.8854685717903192E-2</c:v>
                      </c:pt>
                      <c:pt idx="56">
                        <c:v>4.0014141802661357E-2</c:v>
                      </c:pt>
                      <c:pt idx="57">
                        <c:v>4.354540530989872E-2</c:v>
                      </c:pt>
                      <c:pt idx="58">
                        <c:v>4.4292232906645294E-2</c:v>
                      </c:pt>
                      <c:pt idx="59">
                        <c:v>4.1041355419416566E-2</c:v>
                      </c:pt>
                      <c:pt idx="60">
                        <c:v>3.2723712290223535E-2</c:v>
                      </c:pt>
                      <c:pt idx="61">
                        <c:v>3.8327574779901313E-2</c:v>
                      </c:pt>
                      <c:pt idx="62">
                        <c:v>3.5152749163135336E-2</c:v>
                      </c:pt>
                      <c:pt idx="63">
                        <c:v>3.2847347536902279E-2</c:v>
                      </c:pt>
                      <c:pt idx="64">
                        <c:v>4.0008417750227454E-2</c:v>
                      </c:pt>
                      <c:pt idx="65">
                        <c:v>3.5283428896048144E-2</c:v>
                      </c:pt>
                      <c:pt idx="66">
                        <c:v>2.8249434968327478E-2</c:v>
                      </c:pt>
                      <c:pt idx="67">
                        <c:v>2.6486309318434879E-2</c:v>
                      </c:pt>
                      <c:pt idx="68">
                        <c:v>2.2324310230674438E-2</c:v>
                      </c:pt>
                      <c:pt idx="69">
                        <c:v>2.6560366518141157E-2</c:v>
                      </c:pt>
                      <c:pt idx="70">
                        <c:v>4.1737620514102708E-2</c:v>
                      </c:pt>
                      <c:pt idx="71">
                        <c:v>2.5870494796378436E-2</c:v>
                      </c:pt>
                      <c:pt idx="72">
                        <c:v>2.1977743793997594E-2</c:v>
                      </c:pt>
                      <c:pt idx="73">
                        <c:v>2.6228132995817516E-2</c:v>
                      </c:pt>
                      <c:pt idx="74">
                        <c:v>2.677649539975149E-2</c:v>
                      </c:pt>
                      <c:pt idx="75">
                        <c:v>2.1766556749731575E-2</c:v>
                      </c:pt>
                      <c:pt idx="76">
                        <c:v>2.3056156822331711E-2</c:v>
                      </c:pt>
                      <c:pt idx="77">
                        <c:v>2.4179319309369396E-2</c:v>
                      </c:pt>
                      <c:pt idx="78">
                        <c:v>2.1396032129877309E-2</c:v>
                      </c:pt>
                      <c:pt idx="79">
                        <c:v>2.1496524424719676E-2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703C-4C08-8BC6-C6665E70BB89}"/>
                  </c:ext>
                </c:extLst>
              </c15:ser>
            </c15:filteredScatterSeries>
            <c15:filteredScatterSeries>
              <c15:ser>
                <c:idx val="17"/>
                <c:order val="17"/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CIRTest!$P$22:$CQ$22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2.8259642333724556E-2</c:v>
                      </c:pt>
                      <c:pt idx="2">
                        <c:v>4.4948448833426385E-2</c:v>
                      </c:pt>
                      <c:pt idx="3">
                        <c:v>4.9515515401179537E-2</c:v>
                      </c:pt>
                      <c:pt idx="4">
                        <c:v>4.5421937401446524E-2</c:v>
                      </c:pt>
                      <c:pt idx="5">
                        <c:v>4.1563377961347833E-2</c:v>
                      </c:pt>
                      <c:pt idx="6">
                        <c:v>3.4396329991689172E-2</c:v>
                      </c:pt>
                      <c:pt idx="7">
                        <c:v>3.7964577244110904E-2</c:v>
                      </c:pt>
                      <c:pt idx="8">
                        <c:v>3.5383122753885964E-2</c:v>
                      </c:pt>
                      <c:pt idx="9">
                        <c:v>2.6284371762899442E-2</c:v>
                      </c:pt>
                      <c:pt idx="10">
                        <c:v>2.9787709689249344E-2</c:v>
                      </c:pt>
                      <c:pt idx="11">
                        <c:v>3.4877363866663472E-2</c:v>
                      </c:pt>
                      <c:pt idx="12">
                        <c:v>2.7563906909822307E-2</c:v>
                      </c:pt>
                      <c:pt idx="13">
                        <c:v>2.7719724117315336E-2</c:v>
                      </c:pt>
                      <c:pt idx="14">
                        <c:v>2.423253819242345E-2</c:v>
                      </c:pt>
                      <c:pt idx="15">
                        <c:v>1.7466334854557525E-2</c:v>
                      </c:pt>
                      <c:pt idx="16">
                        <c:v>2.8405828740997091E-2</c:v>
                      </c:pt>
                      <c:pt idx="17">
                        <c:v>1.8769484535152314E-2</c:v>
                      </c:pt>
                      <c:pt idx="18">
                        <c:v>2.3183589907633289E-2</c:v>
                      </c:pt>
                      <c:pt idx="19">
                        <c:v>2.6810224565655159E-2</c:v>
                      </c:pt>
                      <c:pt idx="20">
                        <c:v>1.5190770418639995E-2</c:v>
                      </c:pt>
                      <c:pt idx="21">
                        <c:v>8.2506246848676936E-3</c:v>
                      </c:pt>
                      <c:pt idx="22">
                        <c:v>1.2125870161343541E-2</c:v>
                      </c:pt>
                      <c:pt idx="23">
                        <c:v>1.7190520966211053E-2</c:v>
                      </c:pt>
                      <c:pt idx="24">
                        <c:v>1.6642520172117939E-2</c:v>
                      </c:pt>
                      <c:pt idx="25">
                        <c:v>9.319032149578816E-3</c:v>
                      </c:pt>
                      <c:pt idx="26">
                        <c:v>1.4407004488106247E-2</c:v>
                      </c:pt>
                      <c:pt idx="27">
                        <c:v>1.8643901653697642E-2</c:v>
                      </c:pt>
                      <c:pt idx="28">
                        <c:v>2.3288502895101676E-2</c:v>
                      </c:pt>
                      <c:pt idx="29">
                        <c:v>2.6293204007497926E-2</c:v>
                      </c:pt>
                      <c:pt idx="30">
                        <c:v>2.9362657795292586E-2</c:v>
                      </c:pt>
                      <c:pt idx="31">
                        <c:v>2.8434240196070961E-2</c:v>
                      </c:pt>
                      <c:pt idx="32">
                        <c:v>1.9929611962223828E-2</c:v>
                      </c:pt>
                      <c:pt idx="33">
                        <c:v>2.4778840963249931E-2</c:v>
                      </c:pt>
                      <c:pt idx="34">
                        <c:v>2.1576782492656835E-2</c:v>
                      </c:pt>
                      <c:pt idx="35">
                        <c:v>3.1002004117980916E-2</c:v>
                      </c:pt>
                      <c:pt idx="36">
                        <c:v>3.7964538169028311E-2</c:v>
                      </c:pt>
                      <c:pt idx="37">
                        <c:v>3.3836371742374298E-2</c:v>
                      </c:pt>
                      <c:pt idx="38">
                        <c:v>2.9914274719511226E-2</c:v>
                      </c:pt>
                      <c:pt idx="39">
                        <c:v>3.9776649147254421E-2</c:v>
                      </c:pt>
                      <c:pt idx="40">
                        <c:v>4.9158872394670941E-2</c:v>
                      </c:pt>
                      <c:pt idx="41">
                        <c:v>6.2288242830287631E-2</c:v>
                      </c:pt>
                      <c:pt idx="42">
                        <c:v>7.484628146437293E-2</c:v>
                      </c:pt>
                      <c:pt idx="43">
                        <c:v>7.5430887330773175E-2</c:v>
                      </c:pt>
                      <c:pt idx="44">
                        <c:v>8.3397738516987077E-2</c:v>
                      </c:pt>
                      <c:pt idx="45">
                        <c:v>7.3537462394731815E-2</c:v>
                      </c:pt>
                      <c:pt idx="46">
                        <c:v>9.2818566106891681E-2</c:v>
                      </c:pt>
                      <c:pt idx="47">
                        <c:v>7.8486688320465445E-2</c:v>
                      </c:pt>
                      <c:pt idx="48">
                        <c:v>6.5209251450492028E-2</c:v>
                      </c:pt>
                      <c:pt idx="49">
                        <c:v>6.9048536822119297E-2</c:v>
                      </c:pt>
                      <c:pt idx="50">
                        <c:v>8.0749003917138948E-2</c:v>
                      </c:pt>
                      <c:pt idx="51">
                        <c:v>7.8572626756763519E-2</c:v>
                      </c:pt>
                      <c:pt idx="52">
                        <c:v>6.3652209804592727E-2</c:v>
                      </c:pt>
                      <c:pt idx="53">
                        <c:v>4.3394983679889046E-2</c:v>
                      </c:pt>
                      <c:pt idx="54">
                        <c:v>3.9863860165991694E-2</c:v>
                      </c:pt>
                      <c:pt idx="55">
                        <c:v>4.5278897743456517E-2</c:v>
                      </c:pt>
                      <c:pt idx="56">
                        <c:v>4.7483639039031224E-2</c:v>
                      </c:pt>
                      <c:pt idx="57">
                        <c:v>5.1610234664113623E-2</c:v>
                      </c:pt>
                      <c:pt idx="58">
                        <c:v>5.3218245733605389E-2</c:v>
                      </c:pt>
                      <c:pt idx="59">
                        <c:v>4.946113416711026E-2</c:v>
                      </c:pt>
                      <c:pt idx="60">
                        <c:v>4.2201716240048648E-2</c:v>
                      </c:pt>
                      <c:pt idx="61">
                        <c:v>4.0106891487297062E-2</c:v>
                      </c:pt>
                      <c:pt idx="62">
                        <c:v>4.3430603786353467E-2</c:v>
                      </c:pt>
                      <c:pt idx="63">
                        <c:v>5.0148339402687314E-2</c:v>
                      </c:pt>
                      <c:pt idx="64">
                        <c:v>5.2168505561973208E-2</c:v>
                      </c:pt>
                      <c:pt idx="65">
                        <c:v>4.7897097719698238E-2</c:v>
                      </c:pt>
                      <c:pt idx="66">
                        <c:v>4.292427105092219E-2</c:v>
                      </c:pt>
                      <c:pt idx="67">
                        <c:v>5.5579102782266257E-2</c:v>
                      </c:pt>
                      <c:pt idx="68">
                        <c:v>5.615034086174181E-2</c:v>
                      </c:pt>
                      <c:pt idx="69">
                        <c:v>6.8876178886038197E-2</c:v>
                      </c:pt>
                      <c:pt idx="70">
                        <c:v>5.2106523371724091E-2</c:v>
                      </c:pt>
                      <c:pt idx="71">
                        <c:v>5.6173609046188636E-2</c:v>
                      </c:pt>
                      <c:pt idx="72">
                        <c:v>5.637061380043791E-2</c:v>
                      </c:pt>
                      <c:pt idx="73">
                        <c:v>5.3714741316689039E-2</c:v>
                      </c:pt>
                      <c:pt idx="74">
                        <c:v>5.6026990255843533E-2</c:v>
                      </c:pt>
                      <c:pt idx="75">
                        <c:v>6.9377591061499364E-2</c:v>
                      </c:pt>
                      <c:pt idx="76">
                        <c:v>6.820918427521834E-2</c:v>
                      </c:pt>
                      <c:pt idx="77">
                        <c:v>7.2465910285827689E-2</c:v>
                      </c:pt>
                      <c:pt idx="78">
                        <c:v>7.1356676023423604E-2</c:v>
                      </c:pt>
                      <c:pt idx="79">
                        <c:v>4.7451991928356849E-2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703C-4C08-8BC6-C6665E70BB8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CIRTest!$P$23:$CQ$23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3.5506362207187822E-2</c:v>
                      </c:pt>
                      <c:pt idx="2">
                        <c:v>3.6954862874119372E-2</c:v>
                      </c:pt>
                      <c:pt idx="3">
                        <c:v>3.8767646400576873E-2</c:v>
                      </c:pt>
                      <c:pt idx="4">
                        <c:v>3.5282454079546437E-2</c:v>
                      </c:pt>
                      <c:pt idx="5">
                        <c:v>2.8756964079245873E-2</c:v>
                      </c:pt>
                      <c:pt idx="6">
                        <c:v>2.9331498066654142E-2</c:v>
                      </c:pt>
                      <c:pt idx="7">
                        <c:v>2.4817639744927705E-2</c:v>
                      </c:pt>
                      <c:pt idx="8">
                        <c:v>3.9121873180606621E-2</c:v>
                      </c:pt>
                      <c:pt idx="9">
                        <c:v>3.730734836617261E-2</c:v>
                      </c:pt>
                      <c:pt idx="10">
                        <c:v>4.1378189014560883E-2</c:v>
                      </c:pt>
                      <c:pt idx="11">
                        <c:v>5.5234838550521907E-2</c:v>
                      </c:pt>
                      <c:pt idx="12">
                        <c:v>5.7671976870053793E-2</c:v>
                      </c:pt>
                      <c:pt idx="13">
                        <c:v>7.1874639494960979E-2</c:v>
                      </c:pt>
                      <c:pt idx="14">
                        <c:v>9.9990907406039733E-2</c:v>
                      </c:pt>
                      <c:pt idx="15">
                        <c:v>9.9467964291462346E-2</c:v>
                      </c:pt>
                      <c:pt idx="16">
                        <c:v>8.4222200580815573E-2</c:v>
                      </c:pt>
                      <c:pt idx="17">
                        <c:v>8.5989862436849807E-2</c:v>
                      </c:pt>
                      <c:pt idx="18">
                        <c:v>7.8277388310810908E-2</c:v>
                      </c:pt>
                      <c:pt idx="19">
                        <c:v>7.3062208856964794E-2</c:v>
                      </c:pt>
                      <c:pt idx="20">
                        <c:v>6.7668936444453445E-2</c:v>
                      </c:pt>
                      <c:pt idx="21">
                        <c:v>4.4347391005344565E-2</c:v>
                      </c:pt>
                      <c:pt idx="22">
                        <c:v>5.3455981744849376E-2</c:v>
                      </c:pt>
                      <c:pt idx="23">
                        <c:v>4.6968745212651125E-2</c:v>
                      </c:pt>
                      <c:pt idx="24">
                        <c:v>4.3903360517130605E-2</c:v>
                      </c:pt>
                      <c:pt idx="25">
                        <c:v>4.4685565601630214E-2</c:v>
                      </c:pt>
                      <c:pt idx="26">
                        <c:v>4.9970474867135108E-2</c:v>
                      </c:pt>
                      <c:pt idx="27">
                        <c:v>3.4896224507666204E-2</c:v>
                      </c:pt>
                      <c:pt idx="28">
                        <c:v>2.8302502540058439E-2</c:v>
                      </c:pt>
                      <c:pt idx="29">
                        <c:v>2.8969404517710556E-2</c:v>
                      </c:pt>
                      <c:pt idx="30">
                        <c:v>3.0569076004767208E-2</c:v>
                      </c:pt>
                      <c:pt idx="31">
                        <c:v>2.468444865559646E-2</c:v>
                      </c:pt>
                      <c:pt idx="32">
                        <c:v>2.6083999787319817E-2</c:v>
                      </c:pt>
                      <c:pt idx="33">
                        <c:v>1.8752870350642759E-2</c:v>
                      </c:pt>
                      <c:pt idx="34">
                        <c:v>1.9950582704267784E-2</c:v>
                      </c:pt>
                      <c:pt idx="35">
                        <c:v>2.1920444028328621E-2</c:v>
                      </c:pt>
                      <c:pt idx="36">
                        <c:v>1.560113232382598E-2</c:v>
                      </c:pt>
                      <c:pt idx="37">
                        <c:v>5.9013469318612392E-3</c:v>
                      </c:pt>
                      <c:pt idx="38">
                        <c:v>9.746518649875106E-3</c:v>
                      </c:pt>
                      <c:pt idx="39">
                        <c:v>1.064271149310576E-2</c:v>
                      </c:pt>
                      <c:pt idx="40">
                        <c:v>1.1450429302258728E-2</c:v>
                      </c:pt>
                      <c:pt idx="41">
                        <c:v>1.8541928227027417E-2</c:v>
                      </c:pt>
                      <c:pt idx="42">
                        <c:v>2.4670785934269152E-2</c:v>
                      </c:pt>
                      <c:pt idx="43">
                        <c:v>2.5984624539739067E-2</c:v>
                      </c:pt>
                      <c:pt idx="44">
                        <c:v>2.9966299773422782E-2</c:v>
                      </c:pt>
                      <c:pt idx="45">
                        <c:v>1.7843697136519163E-2</c:v>
                      </c:pt>
                      <c:pt idx="46">
                        <c:v>1.886902994380267E-2</c:v>
                      </c:pt>
                      <c:pt idx="47">
                        <c:v>2.4744156993334106E-2</c:v>
                      </c:pt>
                      <c:pt idx="48">
                        <c:v>1.9550666243645091E-2</c:v>
                      </c:pt>
                      <c:pt idx="49">
                        <c:v>1.6778912211590495E-2</c:v>
                      </c:pt>
                      <c:pt idx="50">
                        <c:v>2.8782658551006556E-2</c:v>
                      </c:pt>
                      <c:pt idx="51">
                        <c:v>4.0781100002689412E-2</c:v>
                      </c:pt>
                      <c:pt idx="52">
                        <c:v>5.0025130399510509E-2</c:v>
                      </c:pt>
                      <c:pt idx="53">
                        <c:v>4.7690322961177985E-2</c:v>
                      </c:pt>
                      <c:pt idx="54">
                        <c:v>4.0818575402782484E-2</c:v>
                      </c:pt>
                      <c:pt idx="55">
                        <c:v>3.5032762308725957E-2</c:v>
                      </c:pt>
                      <c:pt idx="56">
                        <c:v>3.8028860201528313E-2</c:v>
                      </c:pt>
                      <c:pt idx="57">
                        <c:v>2.2858163479785417E-2</c:v>
                      </c:pt>
                      <c:pt idx="58">
                        <c:v>2.2864472179118533E-2</c:v>
                      </c:pt>
                      <c:pt idx="59">
                        <c:v>1.477485555119858E-2</c:v>
                      </c:pt>
                      <c:pt idx="60">
                        <c:v>1.1060837104519376E-2</c:v>
                      </c:pt>
                      <c:pt idx="61">
                        <c:v>1.5508563568758439E-2</c:v>
                      </c:pt>
                      <c:pt idx="62">
                        <c:v>1.4561312933637492E-2</c:v>
                      </c:pt>
                      <c:pt idx="63">
                        <c:v>2.7553481092127616E-2</c:v>
                      </c:pt>
                      <c:pt idx="64">
                        <c:v>3.6083188752345383E-2</c:v>
                      </c:pt>
                      <c:pt idx="65">
                        <c:v>3.9285011093811717E-2</c:v>
                      </c:pt>
                      <c:pt idx="66">
                        <c:v>3.6361800680220428E-2</c:v>
                      </c:pt>
                      <c:pt idx="67">
                        <c:v>4.4828131524994146E-2</c:v>
                      </c:pt>
                      <c:pt idx="68">
                        <c:v>4.1685253508399744E-2</c:v>
                      </c:pt>
                      <c:pt idx="69">
                        <c:v>3.6668814437770397E-2</c:v>
                      </c:pt>
                      <c:pt idx="70">
                        <c:v>2.6012616769317421E-2</c:v>
                      </c:pt>
                      <c:pt idx="71">
                        <c:v>2.6167468888201206E-2</c:v>
                      </c:pt>
                      <c:pt idx="72">
                        <c:v>1.8869515542855424E-2</c:v>
                      </c:pt>
                      <c:pt idx="73">
                        <c:v>2.5045993689664266E-2</c:v>
                      </c:pt>
                      <c:pt idx="74">
                        <c:v>3.5253934880603605E-2</c:v>
                      </c:pt>
                      <c:pt idx="75">
                        <c:v>2.60431444242251E-2</c:v>
                      </c:pt>
                      <c:pt idx="76">
                        <c:v>1.4780393031650779E-2</c:v>
                      </c:pt>
                      <c:pt idx="77">
                        <c:v>1.5142488151584801E-2</c:v>
                      </c:pt>
                      <c:pt idx="78">
                        <c:v>1.6079954936834836E-2</c:v>
                      </c:pt>
                      <c:pt idx="79">
                        <c:v>2.8323051788394303E-2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703C-4C08-8BC6-C6665E70BB89}"/>
                  </c:ext>
                </c:extLst>
              </c15:ser>
            </c15:filteredScatterSeries>
            <c15:filteredScatterSeries>
              <c15:ser>
                <c:idx val="19"/>
                <c:order val="19"/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CIRTest!$P$24:$CQ$24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3.6069027998387147E-2</c:v>
                      </c:pt>
                      <c:pt idx="2">
                        <c:v>5.1610611346869888E-2</c:v>
                      </c:pt>
                      <c:pt idx="3">
                        <c:v>4.3989905388680237E-2</c:v>
                      </c:pt>
                      <c:pt idx="4">
                        <c:v>5.1567187511614633E-2</c:v>
                      </c:pt>
                      <c:pt idx="5">
                        <c:v>4.9160515572972775E-2</c:v>
                      </c:pt>
                      <c:pt idx="6">
                        <c:v>5.4936277852115932E-2</c:v>
                      </c:pt>
                      <c:pt idx="7">
                        <c:v>3.0329064086561625E-2</c:v>
                      </c:pt>
                      <c:pt idx="8">
                        <c:v>3.2525586029736708E-2</c:v>
                      </c:pt>
                      <c:pt idx="9">
                        <c:v>4.1335604166883366E-2</c:v>
                      </c:pt>
                      <c:pt idx="10">
                        <c:v>3.2252475661366471E-2</c:v>
                      </c:pt>
                      <c:pt idx="11">
                        <c:v>2.9162775886775023E-2</c:v>
                      </c:pt>
                      <c:pt idx="12">
                        <c:v>2.4827358465827409E-2</c:v>
                      </c:pt>
                      <c:pt idx="13">
                        <c:v>3.8169358121481201E-2</c:v>
                      </c:pt>
                      <c:pt idx="14">
                        <c:v>4.6407599723123055E-2</c:v>
                      </c:pt>
                      <c:pt idx="15">
                        <c:v>4.2296156212114022E-2</c:v>
                      </c:pt>
                      <c:pt idx="16">
                        <c:v>4.2105503193650348E-2</c:v>
                      </c:pt>
                      <c:pt idx="17">
                        <c:v>3.5152649840873067E-2</c:v>
                      </c:pt>
                      <c:pt idx="18">
                        <c:v>3.5592627817814859E-2</c:v>
                      </c:pt>
                      <c:pt idx="19">
                        <c:v>2.3512552567667676E-2</c:v>
                      </c:pt>
                      <c:pt idx="20">
                        <c:v>2.6285930118743722E-2</c:v>
                      </c:pt>
                      <c:pt idx="21">
                        <c:v>2.4477549519733729E-2</c:v>
                      </c:pt>
                      <c:pt idx="22">
                        <c:v>4.2659310375634134E-2</c:v>
                      </c:pt>
                      <c:pt idx="23">
                        <c:v>2.2844466651605354E-2</c:v>
                      </c:pt>
                      <c:pt idx="24">
                        <c:v>2.1738923445030631E-2</c:v>
                      </c:pt>
                      <c:pt idx="25">
                        <c:v>1.3310584016653948E-2</c:v>
                      </c:pt>
                      <c:pt idx="26">
                        <c:v>1.2730608077938112E-2</c:v>
                      </c:pt>
                      <c:pt idx="27">
                        <c:v>1.376206438455975E-2</c:v>
                      </c:pt>
                      <c:pt idx="28">
                        <c:v>1.6009781977447748E-2</c:v>
                      </c:pt>
                      <c:pt idx="29">
                        <c:v>1.9695607483418649E-2</c:v>
                      </c:pt>
                      <c:pt idx="30">
                        <c:v>1.2904383997218622E-2</c:v>
                      </c:pt>
                      <c:pt idx="31">
                        <c:v>2.0803113748943284E-2</c:v>
                      </c:pt>
                      <c:pt idx="32">
                        <c:v>2.0062279619966174E-2</c:v>
                      </c:pt>
                      <c:pt idx="33">
                        <c:v>3.0526499604498575E-2</c:v>
                      </c:pt>
                      <c:pt idx="34">
                        <c:v>1.6279789347251744E-2</c:v>
                      </c:pt>
                      <c:pt idx="35">
                        <c:v>2.1302740789388295E-2</c:v>
                      </c:pt>
                      <c:pt idx="36">
                        <c:v>1.8322837536659222E-2</c:v>
                      </c:pt>
                      <c:pt idx="37">
                        <c:v>1.6557794481621455E-2</c:v>
                      </c:pt>
                      <c:pt idx="38">
                        <c:v>1.9071530187593399E-2</c:v>
                      </c:pt>
                      <c:pt idx="39">
                        <c:v>1.755230709578396E-2</c:v>
                      </c:pt>
                      <c:pt idx="40">
                        <c:v>1.9919506149013697E-2</c:v>
                      </c:pt>
                      <c:pt idx="41">
                        <c:v>1.7325305568332564E-2</c:v>
                      </c:pt>
                      <c:pt idx="42">
                        <c:v>1.7428489287832048E-2</c:v>
                      </c:pt>
                      <c:pt idx="43">
                        <c:v>1.373758581654652E-2</c:v>
                      </c:pt>
                      <c:pt idx="44">
                        <c:v>1.1571297992556306E-2</c:v>
                      </c:pt>
                      <c:pt idx="45">
                        <c:v>2.4083692032189172E-2</c:v>
                      </c:pt>
                      <c:pt idx="46">
                        <c:v>2.2128516120691836E-2</c:v>
                      </c:pt>
                      <c:pt idx="47">
                        <c:v>2.0413041742116195E-2</c:v>
                      </c:pt>
                      <c:pt idx="48">
                        <c:v>1.9568315407952539E-2</c:v>
                      </c:pt>
                      <c:pt idx="49">
                        <c:v>3.0460777555050798E-3</c:v>
                      </c:pt>
                      <c:pt idx="50">
                        <c:v>4.5500512215393557E-3</c:v>
                      </c:pt>
                      <c:pt idx="51">
                        <c:v>7.989791130756603E-3</c:v>
                      </c:pt>
                      <c:pt idx="52">
                        <c:v>1.0336157923326521E-2</c:v>
                      </c:pt>
                      <c:pt idx="53">
                        <c:v>6.5243081405767199E-3</c:v>
                      </c:pt>
                      <c:pt idx="54">
                        <c:v>1.2440870152650343E-2</c:v>
                      </c:pt>
                      <c:pt idx="55">
                        <c:v>5.807934623440575E-3</c:v>
                      </c:pt>
                      <c:pt idx="56">
                        <c:v>5.9622492153765874E-3</c:v>
                      </c:pt>
                      <c:pt idx="57">
                        <c:v>8.8864222106364438E-3</c:v>
                      </c:pt>
                      <c:pt idx="58">
                        <c:v>1.667476856392814E-2</c:v>
                      </c:pt>
                      <c:pt idx="59">
                        <c:v>1.8078644200669531E-2</c:v>
                      </c:pt>
                      <c:pt idx="60">
                        <c:v>2.2475100915916105E-2</c:v>
                      </c:pt>
                      <c:pt idx="61">
                        <c:v>3.2970526756978508E-2</c:v>
                      </c:pt>
                      <c:pt idx="62">
                        <c:v>3.2893504083484244E-2</c:v>
                      </c:pt>
                      <c:pt idx="63">
                        <c:v>4.5669328905481595E-2</c:v>
                      </c:pt>
                      <c:pt idx="64">
                        <c:v>4.5332375773191262E-2</c:v>
                      </c:pt>
                      <c:pt idx="65">
                        <c:v>5.3365133969218201E-2</c:v>
                      </c:pt>
                      <c:pt idx="66">
                        <c:v>6.006256286042224E-2</c:v>
                      </c:pt>
                      <c:pt idx="67">
                        <c:v>5.6478211672477532E-2</c:v>
                      </c:pt>
                      <c:pt idx="68">
                        <c:v>5.8032474316181491E-2</c:v>
                      </c:pt>
                      <c:pt idx="69">
                        <c:v>4.0027201566230616E-2</c:v>
                      </c:pt>
                      <c:pt idx="70">
                        <c:v>3.5757980474109878E-2</c:v>
                      </c:pt>
                      <c:pt idx="71">
                        <c:v>3.9006005399626863E-2</c:v>
                      </c:pt>
                      <c:pt idx="72">
                        <c:v>3.9692928096597732E-2</c:v>
                      </c:pt>
                      <c:pt idx="73">
                        <c:v>5.1327100935758888E-2</c:v>
                      </c:pt>
                      <c:pt idx="74">
                        <c:v>3.9067788927287073E-2</c:v>
                      </c:pt>
                      <c:pt idx="75">
                        <c:v>2.8786448069994437E-2</c:v>
                      </c:pt>
                      <c:pt idx="76">
                        <c:v>2.2402449058450902E-2</c:v>
                      </c:pt>
                      <c:pt idx="77">
                        <c:v>2.5842559415561565E-2</c:v>
                      </c:pt>
                      <c:pt idx="78">
                        <c:v>3.5690518532091473E-2</c:v>
                      </c:pt>
                      <c:pt idx="79">
                        <c:v>4.1747124656006718E-2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703C-4C08-8BC6-C6665E70BB89}"/>
                  </c:ext>
                </c:extLst>
              </c15:ser>
            </c15:filteredScatterSeries>
            <c15:filteredScatterSeries>
              <c15:ser>
                <c:idx val="20"/>
                <c:order val="20"/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CIRTest!$P$25:$CQ$25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2.6541645630715718E-2</c:v>
                      </c:pt>
                      <c:pt idx="2">
                        <c:v>2.3765358001782127E-2</c:v>
                      </c:pt>
                      <c:pt idx="3">
                        <c:v>2.9718430720107627E-2</c:v>
                      </c:pt>
                      <c:pt idx="4">
                        <c:v>1.6853940820633542E-2</c:v>
                      </c:pt>
                      <c:pt idx="5">
                        <c:v>1.5418918866830408E-2</c:v>
                      </c:pt>
                      <c:pt idx="6">
                        <c:v>1.4099206404348717E-2</c:v>
                      </c:pt>
                      <c:pt idx="7">
                        <c:v>1.7102501404126648E-2</c:v>
                      </c:pt>
                      <c:pt idx="8">
                        <c:v>1.5104487798382058E-2</c:v>
                      </c:pt>
                      <c:pt idx="9">
                        <c:v>2.5827383237085135E-2</c:v>
                      </c:pt>
                      <c:pt idx="10">
                        <c:v>2.8060923290927346E-2</c:v>
                      </c:pt>
                      <c:pt idx="11">
                        <c:v>3.7432519725785249E-2</c:v>
                      </c:pt>
                      <c:pt idx="12">
                        <c:v>4.793467373844866E-2</c:v>
                      </c:pt>
                      <c:pt idx="13">
                        <c:v>4.9785302897828836E-2</c:v>
                      </c:pt>
                      <c:pt idx="14">
                        <c:v>5.4109776349789751E-2</c:v>
                      </c:pt>
                      <c:pt idx="15">
                        <c:v>6.7596371394731583E-2</c:v>
                      </c:pt>
                      <c:pt idx="16">
                        <c:v>5.5884079957221736E-2</c:v>
                      </c:pt>
                      <c:pt idx="17">
                        <c:v>4.3140106597908741E-2</c:v>
                      </c:pt>
                      <c:pt idx="18">
                        <c:v>5.0568959455249099E-2</c:v>
                      </c:pt>
                      <c:pt idx="19">
                        <c:v>5.0670574623292053E-2</c:v>
                      </c:pt>
                      <c:pt idx="20">
                        <c:v>5.2584136212715168E-2</c:v>
                      </c:pt>
                      <c:pt idx="21">
                        <c:v>7.5495136234574128E-2</c:v>
                      </c:pt>
                      <c:pt idx="22">
                        <c:v>5.2019835190955287E-2</c:v>
                      </c:pt>
                      <c:pt idx="23">
                        <c:v>6.1212925192308199E-2</c:v>
                      </c:pt>
                      <c:pt idx="24">
                        <c:v>5.4513033580435105E-2</c:v>
                      </c:pt>
                      <c:pt idx="25">
                        <c:v>3.7297826823835832E-2</c:v>
                      </c:pt>
                      <c:pt idx="26">
                        <c:v>2.7268505907474223E-2</c:v>
                      </c:pt>
                      <c:pt idx="27">
                        <c:v>1.8981272683977576E-2</c:v>
                      </c:pt>
                      <c:pt idx="28">
                        <c:v>2.1810272710098822E-2</c:v>
                      </c:pt>
                      <c:pt idx="29">
                        <c:v>1.3384952303557768E-2</c:v>
                      </c:pt>
                      <c:pt idx="30">
                        <c:v>1.8901600830497411E-2</c:v>
                      </c:pt>
                      <c:pt idx="31">
                        <c:v>1.4585592459154117E-2</c:v>
                      </c:pt>
                      <c:pt idx="32">
                        <c:v>2.1272567535994991E-2</c:v>
                      </c:pt>
                      <c:pt idx="33">
                        <c:v>2.743246302149939E-2</c:v>
                      </c:pt>
                      <c:pt idx="34">
                        <c:v>2.6267737472400618E-2</c:v>
                      </c:pt>
                      <c:pt idx="35">
                        <c:v>3.5710815830290746E-2</c:v>
                      </c:pt>
                      <c:pt idx="36">
                        <c:v>3.7637759449499507E-2</c:v>
                      </c:pt>
                      <c:pt idx="37">
                        <c:v>3.747370189855994E-2</c:v>
                      </c:pt>
                      <c:pt idx="38">
                        <c:v>4.3195844729707035E-2</c:v>
                      </c:pt>
                      <c:pt idx="39">
                        <c:v>4.2652896641323157E-2</c:v>
                      </c:pt>
                      <c:pt idx="40">
                        <c:v>4.9176575818941325E-2</c:v>
                      </c:pt>
                      <c:pt idx="41">
                        <c:v>3.4379296318671003E-2</c:v>
                      </c:pt>
                      <c:pt idx="42">
                        <c:v>3.7211856415529765E-2</c:v>
                      </c:pt>
                      <c:pt idx="43">
                        <c:v>3.0799974942334676E-2</c:v>
                      </c:pt>
                      <c:pt idx="44">
                        <c:v>4.3582684761649108E-2</c:v>
                      </c:pt>
                      <c:pt idx="45">
                        <c:v>3.326610845654758E-2</c:v>
                      </c:pt>
                      <c:pt idx="46">
                        <c:v>3.5038873387601741E-2</c:v>
                      </c:pt>
                      <c:pt idx="47">
                        <c:v>4.2745317468435719E-2</c:v>
                      </c:pt>
                      <c:pt idx="48">
                        <c:v>3.6485840271864717E-2</c:v>
                      </c:pt>
                      <c:pt idx="49">
                        <c:v>3.1696388209720518E-2</c:v>
                      </c:pt>
                      <c:pt idx="50">
                        <c:v>4.0185232499771878E-2</c:v>
                      </c:pt>
                      <c:pt idx="51">
                        <c:v>3.9249714740271419E-2</c:v>
                      </c:pt>
                      <c:pt idx="52">
                        <c:v>3.7515349290855503E-2</c:v>
                      </c:pt>
                      <c:pt idx="53">
                        <c:v>3.8758409210788547E-2</c:v>
                      </c:pt>
                      <c:pt idx="54">
                        <c:v>1.4900301143239099E-2</c:v>
                      </c:pt>
                      <c:pt idx="55">
                        <c:v>8.3084676605789491E-3</c:v>
                      </c:pt>
                      <c:pt idx="56">
                        <c:v>5.2704384287191146E-3</c:v>
                      </c:pt>
                      <c:pt idx="57">
                        <c:v>1.0358775540810132E-2</c:v>
                      </c:pt>
                      <c:pt idx="58">
                        <c:v>1.1885919528612376E-2</c:v>
                      </c:pt>
                      <c:pt idx="59">
                        <c:v>1.6555958213734883E-2</c:v>
                      </c:pt>
                      <c:pt idx="60">
                        <c:v>9.7103266518145433E-3</c:v>
                      </c:pt>
                      <c:pt idx="61">
                        <c:v>1.5491452233739031E-2</c:v>
                      </c:pt>
                      <c:pt idx="62">
                        <c:v>1.2386314261762399E-2</c:v>
                      </c:pt>
                      <c:pt idx="63">
                        <c:v>1.3753233748259468E-2</c:v>
                      </c:pt>
                      <c:pt idx="64">
                        <c:v>2.0964844556460763E-2</c:v>
                      </c:pt>
                      <c:pt idx="65">
                        <c:v>3.1983766419109251E-2</c:v>
                      </c:pt>
                      <c:pt idx="66">
                        <c:v>1.9120965503135617E-2</c:v>
                      </c:pt>
                      <c:pt idx="67">
                        <c:v>2.5480915302637228E-2</c:v>
                      </c:pt>
                      <c:pt idx="68">
                        <c:v>3.9337427632119358E-2</c:v>
                      </c:pt>
                      <c:pt idx="69">
                        <c:v>3.7318819397697503E-2</c:v>
                      </c:pt>
                      <c:pt idx="70">
                        <c:v>3.6341212295263818E-2</c:v>
                      </c:pt>
                      <c:pt idx="71">
                        <c:v>4.0041902669068263E-2</c:v>
                      </c:pt>
                      <c:pt idx="72">
                        <c:v>4.3569565912668175E-2</c:v>
                      </c:pt>
                      <c:pt idx="73">
                        <c:v>3.5881082077104193E-2</c:v>
                      </c:pt>
                      <c:pt idx="74">
                        <c:v>3.7788390514940172E-2</c:v>
                      </c:pt>
                      <c:pt idx="75">
                        <c:v>2.9175397290554905E-2</c:v>
                      </c:pt>
                      <c:pt idx="76">
                        <c:v>2.0535138940342645E-2</c:v>
                      </c:pt>
                      <c:pt idx="77">
                        <c:v>1.8471470550550304E-2</c:v>
                      </c:pt>
                      <c:pt idx="78">
                        <c:v>2.275712872696866E-2</c:v>
                      </c:pt>
                      <c:pt idx="79">
                        <c:v>1.7337937352387835E-2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703C-4C08-8BC6-C6665E70BB89}"/>
                  </c:ext>
                </c:extLst>
              </c15:ser>
            </c15:filteredScatterSeries>
            <c15:filteredScatterSeries>
              <c15:ser>
                <c:idx val="21"/>
                <c:order val="21"/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CIRTest!$P$26:$CQ$26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3.218668948134662E-2</c:v>
                      </c:pt>
                      <c:pt idx="2">
                        <c:v>3.4913319040177165E-2</c:v>
                      </c:pt>
                      <c:pt idx="3">
                        <c:v>2.5576797801929417E-2</c:v>
                      </c:pt>
                      <c:pt idx="4">
                        <c:v>4.6122170794928807E-2</c:v>
                      </c:pt>
                      <c:pt idx="5">
                        <c:v>4.8369140005729137E-2</c:v>
                      </c:pt>
                      <c:pt idx="6">
                        <c:v>5.1024512118811996E-2</c:v>
                      </c:pt>
                      <c:pt idx="7">
                        <c:v>5.8693355358321757E-2</c:v>
                      </c:pt>
                      <c:pt idx="8">
                        <c:v>4.6303427535165378E-2</c:v>
                      </c:pt>
                      <c:pt idx="9">
                        <c:v>5.184005158958202E-2</c:v>
                      </c:pt>
                      <c:pt idx="10">
                        <c:v>4.8965545092723668E-2</c:v>
                      </c:pt>
                      <c:pt idx="11">
                        <c:v>3.715010027767212E-2</c:v>
                      </c:pt>
                      <c:pt idx="12">
                        <c:v>2.2183372087357257E-2</c:v>
                      </c:pt>
                      <c:pt idx="13">
                        <c:v>3.0001706122753085E-2</c:v>
                      </c:pt>
                      <c:pt idx="14">
                        <c:v>1.9498936949959994E-2</c:v>
                      </c:pt>
                      <c:pt idx="15">
                        <c:v>1.8577857158887053E-2</c:v>
                      </c:pt>
                      <c:pt idx="16">
                        <c:v>2.2237548997941777E-2</c:v>
                      </c:pt>
                      <c:pt idx="17">
                        <c:v>2.108642938709188E-2</c:v>
                      </c:pt>
                      <c:pt idx="18">
                        <c:v>2.1356977145214368E-2</c:v>
                      </c:pt>
                      <c:pt idx="19">
                        <c:v>1.3469334053145583E-2</c:v>
                      </c:pt>
                      <c:pt idx="20">
                        <c:v>1.0012318082110335E-2</c:v>
                      </c:pt>
                      <c:pt idx="21">
                        <c:v>1.3472669132189606E-2</c:v>
                      </c:pt>
                      <c:pt idx="22">
                        <c:v>6.3630977713027724E-3</c:v>
                      </c:pt>
                      <c:pt idx="23">
                        <c:v>8.2603753801333991E-3</c:v>
                      </c:pt>
                      <c:pt idx="24">
                        <c:v>1.9936672464752933E-2</c:v>
                      </c:pt>
                      <c:pt idx="25">
                        <c:v>2.6041993852770798E-2</c:v>
                      </c:pt>
                      <c:pt idx="26">
                        <c:v>3.750018758893342E-2</c:v>
                      </c:pt>
                      <c:pt idx="27">
                        <c:v>3.5195186624659286E-2</c:v>
                      </c:pt>
                      <c:pt idx="28">
                        <c:v>3.7664951732718555E-2</c:v>
                      </c:pt>
                      <c:pt idx="29">
                        <c:v>2.6037802941272184E-2</c:v>
                      </c:pt>
                      <c:pt idx="30">
                        <c:v>3.4955718307326571E-2</c:v>
                      </c:pt>
                      <c:pt idx="31">
                        <c:v>3.8497187787728357E-2</c:v>
                      </c:pt>
                      <c:pt idx="32">
                        <c:v>4.2757758364521711E-2</c:v>
                      </c:pt>
                      <c:pt idx="33">
                        <c:v>3.8541724742558611E-2</c:v>
                      </c:pt>
                      <c:pt idx="34">
                        <c:v>4.5773858470945353E-2</c:v>
                      </c:pt>
                      <c:pt idx="35">
                        <c:v>4.768417431631506E-2</c:v>
                      </c:pt>
                      <c:pt idx="36">
                        <c:v>5.725892260844688E-2</c:v>
                      </c:pt>
                      <c:pt idx="37">
                        <c:v>5.9598201456164769E-2</c:v>
                      </c:pt>
                      <c:pt idx="38">
                        <c:v>5.3158681439780191E-2</c:v>
                      </c:pt>
                      <c:pt idx="39">
                        <c:v>5.9852845873360878E-2</c:v>
                      </c:pt>
                      <c:pt idx="40">
                        <c:v>6.0653957892459351E-2</c:v>
                      </c:pt>
                      <c:pt idx="41">
                        <c:v>6.828173245263558E-2</c:v>
                      </c:pt>
                      <c:pt idx="42">
                        <c:v>6.0840503382885922E-2</c:v>
                      </c:pt>
                      <c:pt idx="43">
                        <c:v>6.4855482785003291E-2</c:v>
                      </c:pt>
                      <c:pt idx="44">
                        <c:v>6.987084758744079E-2</c:v>
                      </c:pt>
                      <c:pt idx="45">
                        <c:v>7.5680672926092513E-2</c:v>
                      </c:pt>
                      <c:pt idx="46">
                        <c:v>7.7585803979546203E-2</c:v>
                      </c:pt>
                      <c:pt idx="47">
                        <c:v>7.0339209638525094E-2</c:v>
                      </c:pt>
                      <c:pt idx="48">
                        <c:v>5.6674128439361093E-2</c:v>
                      </c:pt>
                      <c:pt idx="49">
                        <c:v>4.9982336368616188E-2</c:v>
                      </c:pt>
                      <c:pt idx="50">
                        <c:v>5.0753390207171976E-2</c:v>
                      </c:pt>
                      <c:pt idx="51">
                        <c:v>5.128110512174E-2</c:v>
                      </c:pt>
                      <c:pt idx="52">
                        <c:v>4.0067344014596017E-2</c:v>
                      </c:pt>
                      <c:pt idx="53">
                        <c:v>4.0154052513278277E-2</c:v>
                      </c:pt>
                      <c:pt idx="54">
                        <c:v>2.5078676723828616E-2</c:v>
                      </c:pt>
                      <c:pt idx="55">
                        <c:v>2.8302026916330918E-2</c:v>
                      </c:pt>
                      <c:pt idx="56">
                        <c:v>2.1700861023844539E-2</c:v>
                      </c:pt>
                      <c:pt idx="57">
                        <c:v>1.6789249645592634E-2</c:v>
                      </c:pt>
                      <c:pt idx="58">
                        <c:v>2.1288640341029168E-2</c:v>
                      </c:pt>
                      <c:pt idx="59">
                        <c:v>2.3331141308169635E-2</c:v>
                      </c:pt>
                      <c:pt idx="60">
                        <c:v>2.4882872211595051E-2</c:v>
                      </c:pt>
                      <c:pt idx="61">
                        <c:v>1.6490513891699886E-2</c:v>
                      </c:pt>
                      <c:pt idx="62">
                        <c:v>5.4551294064183881E-3</c:v>
                      </c:pt>
                      <c:pt idx="63">
                        <c:v>6.6424990440141808E-3</c:v>
                      </c:pt>
                      <c:pt idx="64">
                        <c:v>1.2097256465465063E-2</c:v>
                      </c:pt>
                      <c:pt idx="65">
                        <c:v>1.6896910661356356E-2</c:v>
                      </c:pt>
                      <c:pt idx="66">
                        <c:v>2.4740093634719705E-2</c:v>
                      </c:pt>
                      <c:pt idx="67">
                        <c:v>1.6332794530142396E-2</c:v>
                      </c:pt>
                      <c:pt idx="68">
                        <c:v>1.6779163351643374E-2</c:v>
                      </c:pt>
                      <c:pt idx="69">
                        <c:v>1.8615789004896396E-2</c:v>
                      </c:pt>
                      <c:pt idx="70">
                        <c:v>2.250619707846108E-2</c:v>
                      </c:pt>
                      <c:pt idx="71">
                        <c:v>1.8498734297661149E-2</c:v>
                      </c:pt>
                      <c:pt idx="72">
                        <c:v>2.2417702882965254E-2</c:v>
                      </c:pt>
                      <c:pt idx="73">
                        <c:v>1.9855836814275954E-2</c:v>
                      </c:pt>
                      <c:pt idx="74">
                        <c:v>2.3342957406561567E-2</c:v>
                      </c:pt>
                      <c:pt idx="75">
                        <c:v>2.4449612733113541E-2</c:v>
                      </c:pt>
                      <c:pt idx="76">
                        <c:v>2.5833676420402095E-2</c:v>
                      </c:pt>
                      <c:pt idx="77">
                        <c:v>2.9362354363487143E-2</c:v>
                      </c:pt>
                      <c:pt idx="78">
                        <c:v>2.3160309208271057E-2</c:v>
                      </c:pt>
                      <c:pt idx="79">
                        <c:v>2.5188858111743376E-2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703C-4C08-8BC6-C6665E70BB89}"/>
                  </c:ext>
                </c:extLst>
              </c15:ser>
            </c15:filteredScatterSeries>
            <c15:filteredScatterSeries>
              <c15:ser>
                <c:idx val="22"/>
                <c:order val="22"/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CIRTest!$P$27:$CQ$27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2.0236820980717309E-2</c:v>
                      </c:pt>
                      <c:pt idx="2">
                        <c:v>1.8423707913531984E-2</c:v>
                      </c:pt>
                      <c:pt idx="3">
                        <c:v>2.2409668350646651E-2</c:v>
                      </c:pt>
                      <c:pt idx="4">
                        <c:v>1.9568266374188934E-2</c:v>
                      </c:pt>
                      <c:pt idx="5">
                        <c:v>2.131967239194164E-2</c:v>
                      </c:pt>
                      <c:pt idx="6">
                        <c:v>1.4961056537817846E-2</c:v>
                      </c:pt>
                      <c:pt idx="7">
                        <c:v>2.3548052107454406E-2</c:v>
                      </c:pt>
                      <c:pt idx="8">
                        <c:v>2.442411115561325E-2</c:v>
                      </c:pt>
                      <c:pt idx="9">
                        <c:v>1.881458678896827E-2</c:v>
                      </c:pt>
                      <c:pt idx="10">
                        <c:v>1.0844398651835079E-2</c:v>
                      </c:pt>
                      <c:pt idx="11">
                        <c:v>1.227230176556922E-2</c:v>
                      </c:pt>
                      <c:pt idx="12">
                        <c:v>9.7540012057184405E-3</c:v>
                      </c:pt>
                      <c:pt idx="13">
                        <c:v>9.6171875069583548E-3</c:v>
                      </c:pt>
                      <c:pt idx="14">
                        <c:v>1.2422240846513622E-2</c:v>
                      </c:pt>
                      <c:pt idx="15">
                        <c:v>1.6966065898924607E-2</c:v>
                      </c:pt>
                      <c:pt idx="16">
                        <c:v>1.0237166218318867E-2</c:v>
                      </c:pt>
                      <c:pt idx="17">
                        <c:v>9.7575405662691083E-3</c:v>
                      </c:pt>
                      <c:pt idx="18">
                        <c:v>1.3345831947176088E-2</c:v>
                      </c:pt>
                      <c:pt idx="19">
                        <c:v>1.5489562113845987E-2</c:v>
                      </c:pt>
                      <c:pt idx="20">
                        <c:v>2.4045931058530499E-2</c:v>
                      </c:pt>
                      <c:pt idx="21">
                        <c:v>1.5960474554398085E-2</c:v>
                      </c:pt>
                      <c:pt idx="22">
                        <c:v>9.5549512518076987E-3</c:v>
                      </c:pt>
                      <c:pt idx="23">
                        <c:v>1.493929426139246E-2</c:v>
                      </c:pt>
                      <c:pt idx="24">
                        <c:v>1.7241812478704183E-2</c:v>
                      </c:pt>
                      <c:pt idx="25">
                        <c:v>1.8990894289910437E-2</c:v>
                      </c:pt>
                      <c:pt idx="26">
                        <c:v>1.4437592786064116E-2</c:v>
                      </c:pt>
                      <c:pt idx="27">
                        <c:v>2.1538909543782531E-2</c:v>
                      </c:pt>
                      <c:pt idx="28">
                        <c:v>2.1186716804585864E-2</c:v>
                      </c:pt>
                      <c:pt idx="29">
                        <c:v>2.4496536018798042E-2</c:v>
                      </c:pt>
                      <c:pt idx="30">
                        <c:v>2.4589727089866988E-2</c:v>
                      </c:pt>
                      <c:pt idx="31">
                        <c:v>2.9936392195816546E-2</c:v>
                      </c:pt>
                      <c:pt idx="32">
                        <c:v>3.0273405848350487E-2</c:v>
                      </c:pt>
                      <c:pt idx="33">
                        <c:v>3.3425530711274853E-2</c:v>
                      </c:pt>
                      <c:pt idx="34">
                        <c:v>3.3606851000771806E-2</c:v>
                      </c:pt>
                      <c:pt idx="35">
                        <c:v>3.247407094598484E-2</c:v>
                      </c:pt>
                      <c:pt idx="36">
                        <c:v>3.195053354145945E-2</c:v>
                      </c:pt>
                      <c:pt idx="37">
                        <c:v>3.9592736025151447E-2</c:v>
                      </c:pt>
                      <c:pt idx="38">
                        <c:v>2.5634192728493613E-2</c:v>
                      </c:pt>
                      <c:pt idx="39">
                        <c:v>2.9739293209977351E-2</c:v>
                      </c:pt>
                      <c:pt idx="40">
                        <c:v>2.6795924129066326E-2</c:v>
                      </c:pt>
                      <c:pt idx="41">
                        <c:v>2.2236176195421078E-2</c:v>
                      </c:pt>
                      <c:pt idx="42">
                        <c:v>2.7458103498651264E-2</c:v>
                      </c:pt>
                      <c:pt idx="43">
                        <c:v>3.2092250376777924E-2</c:v>
                      </c:pt>
                      <c:pt idx="44">
                        <c:v>2.6400079884148137E-2</c:v>
                      </c:pt>
                      <c:pt idx="45">
                        <c:v>1.9819478452536884E-2</c:v>
                      </c:pt>
                      <c:pt idx="46">
                        <c:v>7.6806649469288168E-3</c:v>
                      </c:pt>
                      <c:pt idx="47">
                        <c:v>1.3362753458804055E-2</c:v>
                      </c:pt>
                      <c:pt idx="48">
                        <c:v>1.5527433337349638E-2</c:v>
                      </c:pt>
                      <c:pt idx="49">
                        <c:v>1.9015118949881064E-2</c:v>
                      </c:pt>
                      <c:pt idx="50">
                        <c:v>1.0792971682776865E-2</c:v>
                      </c:pt>
                      <c:pt idx="51">
                        <c:v>1.2487813261061579E-2</c:v>
                      </c:pt>
                      <c:pt idx="52">
                        <c:v>5.8141621273295595E-3</c:v>
                      </c:pt>
                      <c:pt idx="53">
                        <c:v>7.1181834474881821E-3</c:v>
                      </c:pt>
                      <c:pt idx="54">
                        <c:v>9.6034602634010608E-3</c:v>
                      </c:pt>
                      <c:pt idx="55">
                        <c:v>1.2353876660191103E-2</c:v>
                      </c:pt>
                      <c:pt idx="56">
                        <c:v>1.4404369729680211E-2</c:v>
                      </c:pt>
                      <c:pt idx="57">
                        <c:v>1.8584766340315396E-2</c:v>
                      </c:pt>
                      <c:pt idx="58">
                        <c:v>1.8835309396746599E-2</c:v>
                      </c:pt>
                      <c:pt idx="59">
                        <c:v>9.4524559400634943E-3</c:v>
                      </c:pt>
                      <c:pt idx="60">
                        <c:v>1.0330019944416718E-2</c:v>
                      </c:pt>
                      <c:pt idx="61">
                        <c:v>1.234297291955116E-2</c:v>
                      </c:pt>
                      <c:pt idx="62">
                        <c:v>1.3277596095785774E-2</c:v>
                      </c:pt>
                      <c:pt idx="63">
                        <c:v>8.942103971840195E-3</c:v>
                      </c:pt>
                      <c:pt idx="64">
                        <c:v>1.1874738056000629E-2</c:v>
                      </c:pt>
                      <c:pt idx="65">
                        <c:v>1.939414266607354E-2</c:v>
                      </c:pt>
                      <c:pt idx="66">
                        <c:v>1.6279454090109544E-2</c:v>
                      </c:pt>
                      <c:pt idx="67">
                        <c:v>1.1494338366810937E-2</c:v>
                      </c:pt>
                      <c:pt idx="68">
                        <c:v>1.3927637017669588E-2</c:v>
                      </c:pt>
                      <c:pt idx="69">
                        <c:v>2.3597963299933574E-2</c:v>
                      </c:pt>
                      <c:pt idx="70">
                        <c:v>2.2949164036603617E-2</c:v>
                      </c:pt>
                      <c:pt idx="71">
                        <c:v>3.3248612705477625E-2</c:v>
                      </c:pt>
                      <c:pt idx="72">
                        <c:v>3.7652456533409574E-2</c:v>
                      </c:pt>
                      <c:pt idx="73">
                        <c:v>3.5593455518470339E-2</c:v>
                      </c:pt>
                      <c:pt idx="74">
                        <c:v>3.8777847037010142E-2</c:v>
                      </c:pt>
                      <c:pt idx="75">
                        <c:v>3.7705806361686169E-2</c:v>
                      </c:pt>
                      <c:pt idx="76">
                        <c:v>3.4120103155542716E-2</c:v>
                      </c:pt>
                      <c:pt idx="77">
                        <c:v>2.7060051168534834E-2</c:v>
                      </c:pt>
                      <c:pt idx="78">
                        <c:v>3.2874689823353523E-2</c:v>
                      </c:pt>
                      <c:pt idx="79">
                        <c:v>4.2700826327313021E-2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703C-4C08-8BC6-C6665E70BB89}"/>
                  </c:ext>
                </c:extLst>
              </c15:ser>
            </c15:filteredScatterSeries>
            <c15:filteredScatterSeries>
              <c15:ser>
                <c:idx val="23"/>
                <c:order val="23"/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CIRTest!$P$28:$CQ$28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2.6638300006061964E-2</c:v>
                      </c:pt>
                      <c:pt idx="2">
                        <c:v>2.5934764748950605E-2</c:v>
                      </c:pt>
                      <c:pt idx="3">
                        <c:v>2.8582512805948486E-2</c:v>
                      </c:pt>
                      <c:pt idx="4">
                        <c:v>2.5713474238428572E-2</c:v>
                      </c:pt>
                      <c:pt idx="5">
                        <c:v>2.1466523814363335E-2</c:v>
                      </c:pt>
                      <c:pt idx="6">
                        <c:v>2.1210667414954584E-2</c:v>
                      </c:pt>
                      <c:pt idx="7">
                        <c:v>2.3454403589294542E-2</c:v>
                      </c:pt>
                      <c:pt idx="8">
                        <c:v>4.6063155963546987E-2</c:v>
                      </c:pt>
                      <c:pt idx="9">
                        <c:v>5.1469933330212193E-2</c:v>
                      </c:pt>
                      <c:pt idx="10">
                        <c:v>6.149085174048901E-2</c:v>
                      </c:pt>
                      <c:pt idx="11">
                        <c:v>4.9271066069341618E-2</c:v>
                      </c:pt>
                      <c:pt idx="12">
                        <c:v>5.0940708138316457E-2</c:v>
                      </c:pt>
                      <c:pt idx="13">
                        <c:v>6.3068984585554738E-2</c:v>
                      </c:pt>
                      <c:pt idx="14">
                        <c:v>5.2835486454190533E-2</c:v>
                      </c:pt>
                      <c:pt idx="15">
                        <c:v>4.914259316081613E-2</c:v>
                      </c:pt>
                      <c:pt idx="16">
                        <c:v>6.133711688736132E-2</c:v>
                      </c:pt>
                      <c:pt idx="17">
                        <c:v>5.449310622840331E-2</c:v>
                      </c:pt>
                      <c:pt idx="18">
                        <c:v>5.5854371361956798E-2</c:v>
                      </c:pt>
                      <c:pt idx="19">
                        <c:v>5.0817900255633847E-2</c:v>
                      </c:pt>
                      <c:pt idx="20">
                        <c:v>5.8005170400966463E-2</c:v>
                      </c:pt>
                      <c:pt idx="21">
                        <c:v>6.1318727160496155E-2</c:v>
                      </c:pt>
                      <c:pt idx="22">
                        <c:v>6.5146186421660118E-2</c:v>
                      </c:pt>
                      <c:pt idx="23">
                        <c:v>6.0197507799164607E-2</c:v>
                      </c:pt>
                      <c:pt idx="24">
                        <c:v>4.5852685749054087E-2</c:v>
                      </c:pt>
                      <c:pt idx="25">
                        <c:v>3.7894406210646929E-2</c:v>
                      </c:pt>
                      <c:pt idx="26">
                        <c:v>4.7452436783855641E-2</c:v>
                      </c:pt>
                      <c:pt idx="27">
                        <c:v>4.5064341957441009E-2</c:v>
                      </c:pt>
                      <c:pt idx="28">
                        <c:v>4.7615511849608057E-2</c:v>
                      </c:pt>
                      <c:pt idx="29">
                        <c:v>3.9250070926009219E-2</c:v>
                      </c:pt>
                      <c:pt idx="30">
                        <c:v>3.7408878173388463E-2</c:v>
                      </c:pt>
                      <c:pt idx="31">
                        <c:v>3.0358699787372927E-2</c:v>
                      </c:pt>
                      <c:pt idx="32">
                        <c:v>2.4760040046976635E-2</c:v>
                      </c:pt>
                      <c:pt idx="33">
                        <c:v>2.2426836553523843E-2</c:v>
                      </c:pt>
                      <c:pt idx="34">
                        <c:v>2.2091244942498582E-2</c:v>
                      </c:pt>
                      <c:pt idx="35">
                        <c:v>2.2561286433051577E-2</c:v>
                      </c:pt>
                      <c:pt idx="36">
                        <c:v>2.8146675282221922E-2</c:v>
                      </c:pt>
                      <c:pt idx="37">
                        <c:v>3.4695305003744598E-2</c:v>
                      </c:pt>
                      <c:pt idx="38">
                        <c:v>2.9231747274500484E-2</c:v>
                      </c:pt>
                      <c:pt idx="39">
                        <c:v>2.556279799241376E-2</c:v>
                      </c:pt>
                      <c:pt idx="40">
                        <c:v>3.1942231220886817E-2</c:v>
                      </c:pt>
                      <c:pt idx="41">
                        <c:v>3.5369633490053426E-2</c:v>
                      </c:pt>
                      <c:pt idx="42">
                        <c:v>4.8531150804946042E-2</c:v>
                      </c:pt>
                      <c:pt idx="43">
                        <c:v>4.8143575055932829E-2</c:v>
                      </c:pt>
                      <c:pt idx="44">
                        <c:v>4.7738427716839497E-2</c:v>
                      </c:pt>
                      <c:pt idx="45">
                        <c:v>2.5917224249239479E-2</c:v>
                      </c:pt>
                      <c:pt idx="46">
                        <c:v>2.4602190208094444E-2</c:v>
                      </c:pt>
                      <c:pt idx="47">
                        <c:v>2.3629220888630013E-2</c:v>
                      </c:pt>
                      <c:pt idx="48">
                        <c:v>4.6767898530127874E-2</c:v>
                      </c:pt>
                      <c:pt idx="49">
                        <c:v>4.5565480246510845E-2</c:v>
                      </c:pt>
                      <c:pt idx="50">
                        <c:v>5.5526625279327488E-2</c:v>
                      </c:pt>
                      <c:pt idx="51">
                        <c:v>3.9390057722014191E-2</c:v>
                      </c:pt>
                      <c:pt idx="52">
                        <c:v>3.2905689413002509E-2</c:v>
                      </c:pt>
                      <c:pt idx="53">
                        <c:v>2.923422570752493E-2</c:v>
                      </c:pt>
                      <c:pt idx="54">
                        <c:v>3.4388867217537859E-2</c:v>
                      </c:pt>
                      <c:pt idx="55">
                        <c:v>1.9383762144747321E-2</c:v>
                      </c:pt>
                      <c:pt idx="56">
                        <c:v>1.9691552068289309E-2</c:v>
                      </c:pt>
                      <c:pt idx="57">
                        <c:v>2.4294889025084008E-2</c:v>
                      </c:pt>
                      <c:pt idx="58">
                        <c:v>2.4874122587530089E-2</c:v>
                      </c:pt>
                      <c:pt idx="59">
                        <c:v>2.8922232682199654E-2</c:v>
                      </c:pt>
                      <c:pt idx="60">
                        <c:v>2.5697789214200819E-2</c:v>
                      </c:pt>
                      <c:pt idx="61">
                        <c:v>2.1050758846531008E-2</c:v>
                      </c:pt>
                      <c:pt idx="62">
                        <c:v>2.0961089187165566E-2</c:v>
                      </c:pt>
                      <c:pt idx="63">
                        <c:v>1.9897803634773316E-2</c:v>
                      </c:pt>
                      <c:pt idx="64">
                        <c:v>1.5709412147179431E-2</c:v>
                      </c:pt>
                      <c:pt idx="65">
                        <c:v>2.4519670626199273E-2</c:v>
                      </c:pt>
                      <c:pt idx="66">
                        <c:v>2.0472118518743483E-2</c:v>
                      </c:pt>
                      <c:pt idx="67">
                        <c:v>1.7427111143483911E-2</c:v>
                      </c:pt>
                      <c:pt idx="68">
                        <c:v>4.9218903817552992E-3</c:v>
                      </c:pt>
                      <c:pt idx="69">
                        <c:v>4.1265067737049485E-3</c:v>
                      </c:pt>
                      <c:pt idx="70">
                        <c:v>9.0720437770827819E-3</c:v>
                      </c:pt>
                      <c:pt idx="71">
                        <c:v>8.8139518314108295E-3</c:v>
                      </c:pt>
                      <c:pt idx="72">
                        <c:v>6.971941477756911E-3</c:v>
                      </c:pt>
                      <c:pt idx="73">
                        <c:v>5.5029026897373007E-3</c:v>
                      </c:pt>
                      <c:pt idx="74">
                        <c:v>5.3981411093050958E-3</c:v>
                      </c:pt>
                      <c:pt idx="75">
                        <c:v>5.4463954950359685E-3</c:v>
                      </c:pt>
                      <c:pt idx="76">
                        <c:v>9.9862174837851685E-3</c:v>
                      </c:pt>
                      <c:pt idx="77">
                        <c:v>1.823052588097001E-2</c:v>
                      </c:pt>
                      <c:pt idx="78">
                        <c:v>1.0659527704173269E-2</c:v>
                      </c:pt>
                      <c:pt idx="79">
                        <c:v>9.3659919012671674E-3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703C-4C08-8BC6-C6665E70BB89}"/>
                  </c:ext>
                </c:extLst>
              </c15:ser>
            </c15:filteredScatterSeries>
            <c15:filteredScatterSeries>
              <c15:ser>
                <c:idx val="24"/>
                <c:order val="24"/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CIRTest!$P$29:$CQ$29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2.3567066899926346E-2</c:v>
                      </c:pt>
                      <c:pt idx="2">
                        <c:v>2.1470365505067729E-2</c:v>
                      </c:pt>
                      <c:pt idx="3">
                        <c:v>2.4758598892519846E-2</c:v>
                      </c:pt>
                      <c:pt idx="4">
                        <c:v>1.8477331947547613E-2</c:v>
                      </c:pt>
                      <c:pt idx="5">
                        <c:v>3.2272304319948139E-2</c:v>
                      </c:pt>
                      <c:pt idx="6">
                        <c:v>3.009163849176856E-2</c:v>
                      </c:pt>
                      <c:pt idx="7">
                        <c:v>1.0201677693176918E-2</c:v>
                      </c:pt>
                      <c:pt idx="8">
                        <c:v>2.0228097234824473E-2</c:v>
                      </c:pt>
                      <c:pt idx="9">
                        <c:v>3.2387327752274146E-2</c:v>
                      </c:pt>
                      <c:pt idx="10">
                        <c:v>2.6948292991825308E-2</c:v>
                      </c:pt>
                      <c:pt idx="11">
                        <c:v>2.3580017064939954E-2</c:v>
                      </c:pt>
                      <c:pt idx="12">
                        <c:v>2.5967581468638472E-2</c:v>
                      </c:pt>
                      <c:pt idx="13">
                        <c:v>1.9754291648223208E-2</c:v>
                      </c:pt>
                      <c:pt idx="14">
                        <c:v>2.5970826140419241E-2</c:v>
                      </c:pt>
                      <c:pt idx="15">
                        <c:v>3.5516914224612964E-2</c:v>
                      </c:pt>
                      <c:pt idx="16">
                        <c:v>2.2965918478964526E-2</c:v>
                      </c:pt>
                      <c:pt idx="17">
                        <c:v>2.3452537241729618E-2</c:v>
                      </c:pt>
                      <c:pt idx="18">
                        <c:v>1.8894609451028433E-2</c:v>
                      </c:pt>
                      <c:pt idx="19">
                        <c:v>2.4286365368915486E-2</c:v>
                      </c:pt>
                      <c:pt idx="20">
                        <c:v>1.1399578326920984E-2</c:v>
                      </c:pt>
                      <c:pt idx="21">
                        <c:v>1.4313262434167874E-2</c:v>
                      </c:pt>
                      <c:pt idx="22">
                        <c:v>1.3498757047417261E-2</c:v>
                      </c:pt>
                      <c:pt idx="23">
                        <c:v>1.2792363821126612E-2</c:v>
                      </c:pt>
                      <c:pt idx="24">
                        <c:v>2.1752511387326524E-2</c:v>
                      </c:pt>
                      <c:pt idx="25">
                        <c:v>1.7048160133410865E-2</c:v>
                      </c:pt>
                      <c:pt idx="26">
                        <c:v>1.7800921054468576E-2</c:v>
                      </c:pt>
                      <c:pt idx="27">
                        <c:v>1.3191096421914432E-2</c:v>
                      </c:pt>
                      <c:pt idx="28">
                        <c:v>3.529096924254814E-3</c:v>
                      </c:pt>
                      <c:pt idx="29">
                        <c:v>5.9436414927515734E-3</c:v>
                      </c:pt>
                      <c:pt idx="30">
                        <c:v>3.4418728864861361E-3</c:v>
                      </c:pt>
                      <c:pt idx="31">
                        <c:v>7.9321476863208756E-3</c:v>
                      </c:pt>
                      <c:pt idx="32">
                        <c:v>8.5100188900408356E-3</c:v>
                      </c:pt>
                      <c:pt idx="33">
                        <c:v>7.1547048593543685E-3</c:v>
                      </c:pt>
                      <c:pt idx="34">
                        <c:v>1.0913716142084105E-2</c:v>
                      </c:pt>
                      <c:pt idx="35">
                        <c:v>1.5257467592697457E-2</c:v>
                      </c:pt>
                      <c:pt idx="36">
                        <c:v>1.1717778840032257E-2</c:v>
                      </c:pt>
                      <c:pt idx="37">
                        <c:v>2.0516802928481643E-2</c:v>
                      </c:pt>
                      <c:pt idx="38">
                        <c:v>1.2400206877831674E-2</c:v>
                      </c:pt>
                      <c:pt idx="39">
                        <c:v>2.5160922879034466E-2</c:v>
                      </c:pt>
                      <c:pt idx="40">
                        <c:v>2.4411215371985207E-2</c:v>
                      </c:pt>
                      <c:pt idx="41">
                        <c:v>2.2661423780293788E-2</c:v>
                      </c:pt>
                      <c:pt idx="42">
                        <c:v>1.1684285444515344E-2</c:v>
                      </c:pt>
                      <c:pt idx="43">
                        <c:v>6.2802403280106866E-3</c:v>
                      </c:pt>
                      <c:pt idx="44">
                        <c:v>1.1452883284538466E-2</c:v>
                      </c:pt>
                      <c:pt idx="45">
                        <c:v>9.5265519953307825E-3</c:v>
                      </c:pt>
                      <c:pt idx="46">
                        <c:v>6.9228780806066268E-3</c:v>
                      </c:pt>
                      <c:pt idx="47">
                        <c:v>3.693619143349057E-3</c:v>
                      </c:pt>
                      <c:pt idx="48">
                        <c:v>6.8673992931911326E-3</c:v>
                      </c:pt>
                      <c:pt idx="49">
                        <c:v>7.4864842364461941E-3</c:v>
                      </c:pt>
                      <c:pt idx="50">
                        <c:v>9.9849738808209607E-3</c:v>
                      </c:pt>
                      <c:pt idx="51">
                        <c:v>1.3393605935077079E-2</c:v>
                      </c:pt>
                      <c:pt idx="52">
                        <c:v>2.1857997627799282E-3</c:v>
                      </c:pt>
                      <c:pt idx="53">
                        <c:v>1.8420217468732452E-3</c:v>
                      </c:pt>
                      <c:pt idx="54">
                        <c:v>3.9980454464582545E-3</c:v>
                      </c:pt>
                      <c:pt idx="55">
                        <c:v>1.1085244715228759E-2</c:v>
                      </c:pt>
                      <c:pt idx="56">
                        <c:v>1.7577548748724983E-2</c:v>
                      </c:pt>
                      <c:pt idx="57">
                        <c:v>1.195507230750547E-2</c:v>
                      </c:pt>
                      <c:pt idx="58">
                        <c:v>1.6370309088782412E-2</c:v>
                      </c:pt>
                      <c:pt idx="59">
                        <c:v>2.2195346731868206E-2</c:v>
                      </c:pt>
                      <c:pt idx="60">
                        <c:v>1.7101142399825887E-2</c:v>
                      </c:pt>
                      <c:pt idx="61">
                        <c:v>2.4620000911773517E-2</c:v>
                      </c:pt>
                      <c:pt idx="62">
                        <c:v>2.750173522084598E-2</c:v>
                      </c:pt>
                      <c:pt idx="63">
                        <c:v>2.457792379165908E-2</c:v>
                      </c:pt>
                      <c:pt idx="64">
                        <c:v>3.5787479801573714E-2</c:v>
                      </c:pt>
                      <c:pt idx="65">
                        <c:v>4.8575434869493478E-2</c:v>
                      </c:pt>
                      <c:pt idx="66">
                        <c:v>3.6171320284533459E-2</c:v>
                      </c:pt>
                      <c:pt idx="67">
                        <c:v>5.1295399568796647E-2</c:v>
                      </c:pt>
                      <c:pt idx="68">
                        <c:v>5.0778696181366927E-2</c:v>
                      </c:pt>
                      <c:pt idx="69">
                        <c:v>3.7332940724910522E-2</c:v>
                      </c:pt>
                      <c:pt idx="70">
                        <c:v>4.2223773712277597E-2</c:v>
                      </c:pt>
                      <c:pt idx="71">
                        <c:v>4.6644934152201493E-2</c:v>
                      </c:pt>
                      <c:pt idx="72">
                        <c:v>4.5992829798549975E-2</c:v>
                      </c:pt>
                      <c:pt idx="73">
                        <c:v>4.4898199389005675E-2</c:v>
                      </c:pt>
                      <c:pt idx="74">
                        <c:v>5.4826039482107236E-2</c:v>
                      </c:pt>
                      <c:pt idx="75">
                        <c:v>4.5249949937186701E-2</c:v>
                      </c:pt>
                      <c:pt idx="76">
                        <c:v>3.5653040294312204E-2</c:v>
                      </c:pt>
                      <c:pt idx="77">
                        <c:v>3.0094048918736113E-2</c:v>
                      </c:pt>
                      <c:pt idx="78">
                        <c:v>1.5895744231015675E-2</c:v>
                      </c:pt>
                      <c:pt idx="79">
                        <c:v>1.4130380435805756E-2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703C-4C08-8BC6-C6665E70BB89}"/>
                  </c:ext>
                </c:extLst>
              </c15:ser>
            </c15:filteredScatterSeries>
            <c15:filteredScatterSeries>
              <c15:ser>
                <c:idx val="25"/>
                <c:order val="25"/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CIRTest!$P$30:$CQ$30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3.4967405600061001E-2</c:v>
                      </c:pt>
                      <c:pt idx="2">
                        <c:v>3.4601295577442709E-2</c:v>
                      </c:pt>
                      <c:pt idx="3">
                        <c:v>3.4364360779936584E-2</c:v>
                      </c:pt>
                      <c:pt idx="4">
                        <c:v>2.6744621380720791E-2</c:v>
                      </c:pt>
                      <c:pt idx="5">
                        <c:v>2.4421481180831737E-2</c:v>
                      </c:pt>
                      <c:pt idx="6">
                        <c:v>1.9701851645820046E-2</c:v>
                      </c:pt>
                      <c:pt idx="7">
                        <c:v>1.761536631330729E-2</c:v>
                      </c:pt>
                      <c:pt idx="8">
                        <c:v>2.2830607181080032E-2</c:v>
                      </c:pt>
                      <c:pt idx="9">
                        <c:v>2.3546585692656968E-2</c:v>
                      </c:pt>
                      <c:pt idx="10">
                        <c:v>2.8723875198410929E-2</c:v>
                      </c:pt>
                      <c:pt idx="11">
                        <c:v>2.6118259247188254E-2</c:v>
                      </c:pt>
                      <c:pt idx="12">
                        <c:v>3.6691279972179462E-2</c:v>
                      </c:pt>
                      <c:pt idx="13">
                        <c:v>4.217190904140479E-2</c:v>
                      </c:pt>
                      <c:pt idx="14">
                        <c:v>5.2459922184207669E-2</c:v>
                      </c:pt>
                      <c:pt idx="15">
                        <c:v>4.8265836114657068E-2</c:v>
                      </c:pt>
                      <c:pt idx="16">
                        <c:v>4.4578869694293054E-2</c:v>
                      </c:pt>
                      <c:pt idx="17">
                        <c:v>4.235342895119297E-2</c:v>
                      </c:pt>
                      <c:pt idx="18">
                        <c:v>5.6500062753169877E-2</c:v>
                      </c:pt>
                      <c:pt idx="19">
                        <c:v>4.8174699774913288E-2</c:v>
                      </c:pt>
                      <c:pt idx="20">
                        <c:v>4.2641692690817468E-2</c:v>
                      </c:pt>
                      <c:pt idx="21">
                        <c:v>2.6460301793167058E-2</c:v>
                      </c:pt>
                      <c:pt idx="22">
                        <c:v>1.3538798243637896E-2</c:v>
                      </c:pt>
                      <c:pt idx="23">
                        <c:v>1.4686533226152151E-2</c:v>
                      </c:pt>
                      <c:pt idx="24">
                        <c:v>1.1112756106981373E-2</c:v>
                      </c:pt>
                      <c:pt idx="25">
                        <c:v>9.7459117696998086E-3</c:v>
                      </c:pt>
                      <c:pt idx="26">
                        <c:v>1.5239772203871181E-2</c:v>
                      </c:pt>
                      <c:pt idx="27">
                        <c:v>9.1735540228467249E-3</c:v>
                      </c:pt>
                      <c:pt idx="28">
                        <c:v>1.5517948741172918E-2</c:v>
                      </c:pt>
                      <c:pt idx="29">
                        <c:v>1.6001665363234049E-2</c:v>
                      </c:pt>
                      <c:pt idx="30">
                        <c:v>1.6237380427789983E-2</c:v>
                      </c:pt>
                      <c:pt idx="31">
                        <c:v>2.916838541487032E-2</c:v>
                      </c:pt>
                      <c:pt idx="32">
                        <c:v>2.5309241463253598E-2</c:v>
                      </c:pt>
                      <c:pt idx="33">
                        <c:v>3.7826755950704991E-2</c:v>
                      </c:pt>
                      <c:pt idx="34">
                        <c:v>4.537145191875952E-2</c:v>
                      </c:pt>
                      <c:pt idx="35">
                        <c:v>4.739730793388252E-2</c:v>
                      </c:pt>
                      <c:pt idx="36">
                        <c:v>5.4816456812068544E-2</c:v>
                      </c:pt>
                      <c:pt idx="37">
                        <c:v>4.4466384402320536E-2</c:v>
                      </c:pt>
                      <c:pt idx="38">
                        <c:v>4.7561147317785053E-2</c:v>
                      </c:pt>
                      <c:pt idx="39">
                        <c:v>5.7246649648459283E-2</c:v>
                      </c:pt>
                      <c:pt idx="40">
                        <c:v>4.82990810600335E-2</c:v>
                      </c:pt>
                      <c:pt idx="41">
                        <c:v>3.5360986477041889E-2</c:v>
                      </c:pt>
                      <c:pt idx="42">
                        <c:v>3.138969743080227E-2</c:v>
                      </c:pt>
                      <c:pt idx="43">
                        <c:v>1.3900648110846882E-2</c:v>
                      </c:pt>
                      <c:pt idx="44">
                        <c:v>1.8981461743538302E-2</c:v>
                      </c:pt>
                      <c:pt idx="45">
                        <c:v>2.2759620425701624E-2</c:v>
                      </c:pt>
                      <c:pt idx="46">
                        <c:v>1.9460236013359455E-2</c:v>
                      </c:pt>
                      <c:pt idx="47">
                        <c:v>2.5408132200609487E-2</c:v>
                      </c:pt>
                      <c:pt idx="48">
                        <c:v>2.2814898059103479E-2</c:v>
                      </c:pt>
                      <c:pt idx="49">
                        <c:v>2.4455468906955175E-2</c:v>
                      </c:pt>
                      <c:pt idx="50">
                        <c:v>1.7275665612312269E-2</c:v>
                      </c:pt>
                      <c:pt idx="51">
                        <c:v>1.5304844048590213E-2</c:v>
                      </c:pt>
                      <c:pt idx="52">
                        <c:v>1.041289980188065E-2</c:v>
                      </c:pt>
                      <c:pt idx="53">
                        <c:v>9.6362984020775706E-3</c:v>
                      </c:pt>
                      <c:pt idx="54">
                        <c:v>8.3555819485909982E-3</c:v>
                      </c:pt>
                      <c:pt idx="55">
                        <c:v>1.0322332441202503E-2</c:v>
                      </c:pt>
                      <c:pt idx="56">
                        <c:v>1.4832351405080074E-2</c:v>
                      </c:pt>
                      <c:pt idx="57">
                        <c:v>1.6558845387585806E-2</c:v>
                      </c:pt>
                      <c:pt idx="58">
                        <c:v>2.5028225616681943E-2</c:v>
                      </c:pt>
                      <c:pt idx="59">
                        <c:v>2.1762359842834752E-2</c:v>
                      </c:pt>
                      <c:pt idx="60">
                        <c:v>2.9289876589313184E-2</c:v>
                      </c:pt>
                      <c:pt idx="61">
                        <c:v>2.174653459414817E-2</c:v>
                      </c:pt>
                      <c:pt idx="62">
                        <c:v>3.3039829581277269E-2</c:v>
                      </c:pt>
                      <c:pt idx="63">
                        <c:v>3.3012634847260171E-2</c:v>
                      </c:pt>
                      <c:pt idx="64">
                        <c:v>5.0685537812959702E-2</c:v>
                      </c:pt>
                      <c:pt idx="65">
                        <c:v>4.4394441852142641E-2</c:v>
                      </c:pt>
                      <c:pt idx="66">
                        <c:v>5.1742804892362562E-2</c:v>
                      </c:pt>
                      <c:pt idx="67">
                        <c:v>5.6327474143035079E-2</c:v>
                      </c:pt>
                      <c:pt idx="68">
                        <c:v>4.7006804525778101E-2</c:v>
                      </c:pt>
                      <c:pt idx="69">
                        <c:v>3.0546478198682728E-2</c:v>
                      </c:pt>
                      <c:pt idx="70">
                        <c:v>2.9545366698732995E-2</c:v>
                      </c:pt>
                      <c:pt idx="71">
                        <c:v>2.967448727908914E-2</c:v>
                      </c:pt>
                      <c:pt idx="72">
                        <c:v>2.5137744560219777E-2</c:v>
                      </c:pt>
                      <c:pt idx="73">
                        <c:v>1.8342847346371122E-2</c:v>
                      </c:pt>
                      <c:pt idx="74">
                        <c:v>2.1225018713504507E-2</c:v>
                      </c:pt>
                      <c:pt idx="75">
                        <c:v>2.5794187614923171E-2</c:v>
                      </c:pt>
                      <c:pt idx="76">
                        <c:v>3.2719437804129101E-2</c:v>
                      </c:pt>
                      <c:pt idx="77">
                        <c:v>2.7602166521778805E-2</c:v>
                      </c:pt>
                      <c:pt idx="78">
                        <c:v>2.1876088804797029E-2</c:v>
                      </c:pt>
                      <c:pt idx="79">
                        <c:v>2.7415586843780593E-2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703C-4C08-8BC6-C6665E70BB89}"/>
                  </c:ext>
                </c:extLst>
              </c15:ser>
            </c15:filteredScatterSeries>
            <c15:filteredScatterSeries>
              <c15:ser>
                <c:idx val="26"/>
                <c:order val="26"/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CIRTest!$P$31:$CQ$31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1.3943741358088013E-2</c:v>
                      </c:pt>
                      <c:pt idx="2">
                        <c:v>9.6527108424394707E-3</c:v>
                      </c:pt>
                      <c:pt idx="3">
                        <c:v>1.3478792451409016E-2</c:v>
                      </c:pt>
                      <c:pt idx="4">
                        <c:v>1.3057103190497705E-2</c:v>
                      </c:pt>
                      <c:pt idx="5">
                        <c:v>1.1851549806120911E-2</c:v>
                      </c:pt>
                      <c:pt idx="6">
                        <c:v>9.7682802360533963E-3</c:v>
                      </c:pt>
                      <c:pt idx="7">
                        <c:v>1.095119332828786E-2</c:v>
                      </c:pt>
                      <c:pt idx="8">
                        <c:v>1.3420552116848346E-2</c:v>
                      </c:pt>
                      <c:pt idx="9">
                        <c:v>1.3392507928015114E-2</c:v>
                      </c:pt>
                      <c:pt idx="10">
                        <c:v>2.0003640828870815E-2</c:v>
                      </c:pt>
                      <c:pt idx="11">
                        <c:v>2.8115283399752902E-2</c:v>
                      </c:pt>
                      <c:pt idx="12">
                        <c:v>2.3911153740960298E-2</c:v>
                      </c:pt>
                      <c:pt idx="13">
                        <c:v>2.4033405520941454E-2</c:v>
                      </c:pt>
                      <c:pt idx="14">
                        <c:v>1.5195641120960448E-2</c:v>
                      </c:pt>
                      <c:pt idx="15">
                        <c:v>2.1899295548633249E-2</c:v>
                      </c:pt>
                      <c:pt idx="16">
                        <c:v>1.6781797065024778E-2</c:v>
                      </c:pt>
                      <c:pt idx="17">
                        <c:v>6.4182383540202243E-3</c:v>
                      </c:pt>
                      <c:pt idx="18">
                        <c:v>6.2343554398920243E-3</c:v>
                      </c:pt>
                      <c:pt idx="19">
                        <c:v>9.8220036240878605E-3</c:v>
                      </c:pt>
                      <c:pt idx="20">
                        <c:v>1.6218231297609402E-2</c:v>
                      </c:pt>
                      <c:pt idx="21">
                        <c:v>1.4062540622828044E-2</c:v>
                      </c:pt>
                      <c:pt idx="22">
                        <c:v>1.9023789059421842E-2</c:v>
                      </c:pt>
                      <c:pt idx="23">
                        <c:v>2.411532102867861E-2</c:v>
                      </c:pt>
                      <c:pt idx="24">
                        <c:v>1.563094054240961E-2</c:v>
                      </c:pt>
                      <c:pt idx="25">
                        <c:v>1.5065782100986871E-2</c:v>
                      </c:pt>
                      <c:pt idx="26">
                        <c:v>1.4079389598125113E-2</c:v>
                      </c:pt>
                      <c:pt idx="27">
                        <c:v>2.0390516374973036E-2</c:v>
                      </c:pt>
                      <c:pt idx="28">
                        <c:v>2.8365217580704899E-2</c:v>
                      </c:pt>
                      <c:pt idx="29">
                        <c:v>2.3749742114247331E-2</c:v>
                      </c:pt>
                      <c:pt idx="30">
                        <c:v>1.4150733516869182E-2</c:v>
                      </c:pt>
                      <c:pt idx="31">
                        <c:v>1.8395839170881497E-2</c:v>
                      </c:pt>
                      <c:pt idx="32">
                        <c:v>2.1440434207493905E-2</c:v>
                      </c:pt>
                      <c:pt idx="33">
                        <c:v>2.7899029913724747E-2</c:v>
                      </c:pt>
                      <c:pt idx="34">
                        <c:v>3.3561079810388819E-2</c:v>
                      </c:pt>
                      <c:pt idx="35">
                        <c:v>3.9875750578314828E-2</c:v>
                      </c:pt>
                      <c:pt idx="36">
                        <c:v>4.1425553926277149E-2</c:v>
                      </c:pt>
                      <c:pt idx="37">
                        <c:v>4.363446709970889E-2</c:v>
                      </c:pt>
                      <c:pt idx="38">
                        <c:v>3.6285516104071769E-2</c:v>
                      </c:pt>
                      <c:pt idx="39">
                        <c:v>4.6513910727910654E-2</c:v>
                      </c:pt>
                      <c:pt idx="40">
                        <c:v>3.0385236252449929E-2</c:v>
                      </c:pt>
                      <c:pt idx="41">
                        <c:v>3.7446127357472686E-2</c:v>
                      </c:pt>
                      <c:pt idx="42">
                        <c:v>2.8630448134411124E-2</c:v>
                      </c:pt>
                      <c:pt idx="43">
                        <c:v>2.7997729357018459E-2</c:v>
                      </c:pt>
                      <c:pt idx="44">
                        <c:v>2.5406641380389054E-2</c:v>
                      </c:pt>
                      <c:pt idx="45">
                        <c:v>3.4887947324211847E-2</c:v>
                      </c:pt>
                      <c:pt idx="46">
                        <c:v>3.650176739250463E-2</c:v>
                      </c:pt>
                      <c:pt idx="47">
                        <c:v>2.523804341393154E-2</c:v>
                      </c:pt>
                      <c:pt idx="48">
                        <c:v>2.7506131361592804E-2</c:v>
                      </c:pt>
                      <c:pt idx="49">
                        <c:v>2.2992756760582989E-2</c:v>
                      </c:pt>
                      <c:pt idx="50">
                        <c:v>4.4148415464944551E-2</c:v>
                      </c:pt>
                      <c:pt idx="51">
                        <c:v>5.0632787842744442E-2</c:v>
                      </c:pt>
                      <c:pt idx="52">
                        <c:v>4.4045588842832668E-2</c:v>
                      </c:pt>
                      <c:pt idx="53">
                        <c:v>2.9388723094772876E-2</c:v>
                      </c:pt>
                      <c:pt idx="54">
                        <c:v>2.2420759482478028E-2</c:v>
                      </c:pt>
                      <c:pt idx="55">
                        <c:v>2.905907867067431E-2</c:v>
                      </c:pt>
                      <c:pt idx="56">
                        <c:v>3.190196355977918E-2</c:v>
                      </c:pt>
                      <c:pt idx="57">
                        <c:v>2.5386085549305284E-2</c:v>
                      </c:pt>
                      <c:pt idx="58">
                        <c:v>2.350523527055642E-2</c:v>
                      </c:pt>
                      <c:pt idx="59">
                        <c:v>1.8663303158584041E-2</c:v>
                      </c:pt>
                      <c:pt idx="60">
                        <c:v>2.1812348819409362E-2</c:v>
                      </c:pt>
                      <c:pt idx="61">
                        <c:v>1.4849761017829904E-2</c:v>
                      </c:pt>
                      <c:pt idx="62">
                        <c:v>1.8375462278415747E-2</c:v>
                      </c:pt>
                      <c:pt idx="63">
                        <c:v>1.9866574120881008E-2</c:v>
                      </c:pt>
                      <c:pt idx="64">
                        <c:v>2.6893889918344269E-2</c:v>
                      </c:pt>
                      <c:pt idx="65">
                        <c:v>2.4509176109624036E-2</c:v>
                      </c:pt>
                      <c:pt idx="66">
                        <c:v>2.1986719528567625E-2</c:v>
                      </c:pt>
                      <c:pt idx="67">
                        <c:v>1.542120711205856E-2</c:v>
                      </c:pt>
                      <c:pt idx="68">
                        <c:v>1.8514476099177595E-2</c:v>
                      </c:pt>
                      <c:pt idx="69">
                        <c:v>1.9932771738111452E-2</c:v>
                      </c:pt>
                      <c:pt idx="70">
                        <c:v>2.4937210873785781E-2</c:v>
                      </c:pt>
                      <c:pt idx="71">
                        <c:v>3.3582836435782887E-2</c:v>
                      </c:pt>
                      <c:pt idx="72">
                        <c:v>3.0320670327010475E-2</c:v>
                      </c:pt>
                      <c:pt idx="73">
                        <c:v>4.3404952841459774E-2</c:v>
                      </c:pt>
                      <c:pt idx="74">
                        <c:v>3.3107520280201488E-2</c:v>
                      </c:pt>
                      <c:pt idx="75">
                        <c:v>3.7956099158051461E-2</c:v>
                      </c:pt>
                      <c:pt idx="76">
                        <c:v>4.2898038925658979E-2</c:v>
                      </c:pt>
                      <c:pt idx="77">
                        <c:v>5.7875767397562276E-2</c:v>
                      </c:pt>
                      <c:pt idx="78">
                        <c:v>4.2790667682522238E-2</c:v>
                      </c:pt>
                      <c:pt idx="79">
                        <c:v>4.0765912273050327E-2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703C-4C08-8BC6-C6665E70BB89}"/>
                  </c:ext>
                </c:extLst>
              </c15:ser>
            </c15:filteredScatterSeries>
            <c15:filteredScatterSeries>
              <c15:ser>
                <c:idx val="27"/>
                <c:order val="27"/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CIRTest!$P$32:$CQ$32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3.8236795274333435E-2</c:v>
                      </c:pt>
                      <c:pt idx="2">
                        <c:v>4.2218063062751415E-2</c:v>
                      </c:pt>
                      <c:pt idx="3">
                        <c:v>3.1753833927660839E-2</c:v>
                      </c:pt>
                      <c:pt idx="4">
                        <c:v>1.0972795219823743E-2</c:v>
                      </c:pt>
                      <c:pt idx="5">
                        <c:v>1.0115246224488963E-2</c:v>
                      </c:pt>
                      <c:pt idx="6">
                        <c:v>8.587393602319443E-3</c:v>
                      </c:pt>
                      <c:pt idx="7">
                        <c:v>1.2337579298930482E-2</c:v>
                      </c:pt>
                      <c:pt idx="8">
                        <c:v>1.1478777880277031E-2</c:v>
                      </c:pt>
                      <c:pt idx="9">
                        <c:v>1.7427758971379537E-2</c:v>
                      </c:pt>
                      <c:pt idx="10">
                        <c:v>1.9309571345004911E-2</c:v>
                      </c:pt>
                      <c:pt idx="11">
                        <c:v>2.1528712449086121E-2</c:v>
                      </c:pt>
                      <c:pt idx="12">
                        <c:v>2.0572153922522006E-2</c:v>
                      </c:pt>
                      <c:pt idx="13">
                        <c:v>3.6868501334655357E-2</c:v>
                      </c:pt>
                      <c:pt idx="14">
                        <c:v>3.3392290351531594E-2</c:v>
                      </c:pt>
                      <c:pt idx="15">
                        <c:v>2.8746303475127268E-2</c:v>
                      </c:pt>
                      <c:pt idx="16">
                        <c:v>4.7386334538370246E-2</c:v>
                      </c:pt>
                      <c:pt idx="17">
                        <c:v>5.0735870552874769E-2</c:v>
                      </c:pt>
                      <c:pt idx="18">
                        <c:v>4.6708957594412313E-2</c:v>
                      </c:pt>
                      <c:pt idx="19">
                        <c:v>5.9357449853555594E-2</c:v>
                      </c:pt>
                      <c:pt idx="20">
                        <c:v>6.7970356447726851E-2</c:v>
                      </c:pt>
                      <c:pt idx="21">
                        <c:v>5.9845004392852667E-2</c:v>
                      </c:pt>
                      <c:pt idx="22">
                        <c:v>4.6124303930276542E-2</c:v>
                      </c:pt>
                      <c:pt idx="23">
                        <c:v>3.1698709593638082E-2</c:v>
                      </c:pt>
                      <c:pt idx="24">
                        <c:v>2.8394075058472669E-2</c:v>
                      </c:pt>
                      <c:pt idx="25">
                        <c:v>3.2898202869527431E-2</c:v>
                      </c:pt>
                      <c:pt idx="26">
                        <c:v>3.1625245186802896E-2</c:v>
                      </c:pt>
                      <c:pt idx="27">
                        <c:v>2.3789478267416724E-2</c:v>
                      </c:pt>
                      <c:pt idx="28">
                        <c:v>3.0273827706266489E-2</c:v>
                      </c:pt>
                      <c:pt idx="29">
                        <c:v>2.8202771385991934E-2</c:v>
                      </c:pt>
                      <c:pt idx="30">
                        <c:v>4.5644830298903621E-2</c:v>
                      </c:pt>
                      <c:pt idx="31">
                        <c:v>5.2143955088519413E-2</c:v>
                      </c:pt>
                      <c:pt idx="32">
                        <c:v>3.8904726146115128E-2</c:v>
                      </c:pt>
                      <c:pt idx="33">
                        <c:v>4.0673546384924542E-2</c:v>
                      </c:pt>
                      <c:pt idx="34">
                        <c:v>4.9622415588060173E-2</c:v>
                      </c:pt>
                      <c:pt idx="35">
                        <c:v>4.5699215995594039E-2</c:v>
                      </c:pt>
                      <c:pt idx="36">
                        <c:v>3.1106847100447921E-2</c:v>
                      </c:pt>
                      <c:pt idx="37">
                        <c:v>3.0794405054085081E-2</c:v>
                      </c:pt>
                      <c:pt idx="38">
                        <c:v>2.2703087608118955E-2</c:v>
                      </c:pt>
                      <c:pt idx="39">
                        <c:v>2.401300426817982E-2</c:v>
                      </c:pt>
                      <c:pt idx="40">
                        <c:v>2.3247821538837768E-2</c:v>
                      </c:pt>
                      <c:pt idx="41">
                        <c:v>3.1367388501476336E-2</c:v>
                      </c:pt>
                      <c:pt idx="42">
                        <c:v>2.9734651261179572E-2</c:v>
                      </c:pt>
                      <c:pt idx="43">
                        <c:v>2.618566478526196E-2</c:v>
                      </c:pt>
                      <c:pt idx="44">
                        <c:v>1.7218502056708128E-2</c:v>
                      </c:pt>
                      <c:pt idx="45">
                        <c:v>2.214025864588158E-2</c:v>
                      </c:pt>
                      <c:pt idx="46">
                        <c:v>3.5464562518380441E-2</c:v>
                      </c:pt>
                      <c:pt idx="47">
                        <c:v>2.3439269272666492E-2</c:v>
                      </c:pt>
                      <c:pt idx="48">
                        <c:v>2.3913743473548917E-2</c:v>
                      </c:pt>
                      <c:pt idx="49">
                        <c:v>2.4127244430401994E-2</c:v>
                      </c:pt>
                      <c:pt idx="50">
                        <c:v>2.3637785887691835E-2</c:v>
                      </c:pt>
                      <c:pt idx="51">
                        <c:v>3.1188138450060465E-2</c:v>
                      </c:pt>
                      <c:pt idx="52">
                        <c:v>2.9828624799489147E-2</c:v>
                      </c:pt>
                      <c:pt idx="53">
                        <c:v>1.7237106319793465E-2</c:v>
                      </c:pt>
                      <c:pt idx="54">
                        <c:v>1.3243152859750716E-2</c:v>
                      </c:pt>
                      <c:pt idx="55">
                        <c:v>2.1799575446996983E-2</c:v>
                      </c:pt>
                      <c:pt idx="56">
                        <c:v>2.9560813460357861E-2</c:v>
                      </c:pt>
                      <c:pt idx="57">
                        <c:v>2.094477765139513E-2</c:v>
                      </c:pt>
                      <c:pt idx="58">
                        <c:v>2.5743044593911121E-2</c:v>
                      </c:pt>
                      <c:pt idx="59">
                        <c:v>3.020722523219151E-2</c:v>
                      </c:pt>
                      <c:pt idx="60">
                        <c:v>1.3898773284092329E-2</c:v>
                      </c:pt>
                      <c:pt idx="61">
                        <c:v>1.3064907704944447E-2</c:v>
                      </c:pt>
                      <c:pt idx="62">
                        <c:v>1.5321353187663615E-2</c:v>
                      </c:pt>
                      <c:pt idx="63">
                        <c:v>1.9039787242692841E-2</c:v>
                      </c:pt>
                      <c:pt idx="64">
                        <c:v>2.1701843163156802E-2</c:v>
                      </c:pt>
                      <c:pt idx="65">
                        <c:v>2.9816829176089514E-2</c:v>
                      </c:pt>
                      <c:pt idx="66">
                        <c:v>1.2444565726255016E-2</c:v>
                      </c:pt>
                      <c:pt idx="67">
                        <c:v>1.7092371480876101E-2</c:v>
                      </c:pt>
                      <c:pt idx="68">
                        <c:v>1.8945097449341343E-2</c:v>
                      </c:pt>
                      <c:pt idx="69">
                        <c:v>3.225496904086804E-2</c:v>
                      </c:pt>
                      <c:pt idx="70">
                        <c:v>3.6885540476695441E-2</c:v>
                      </c:pt>
                      <c:pt idx="71">
                        <c:v>4.0102808202258644E-2</c:v>
                      </c:pt>
                      <c:pt idx="72">
                        <c:v>5.3883408994815196E-2</c:v>
                      </c:pt>
                      <c:pt idx="73">
                        <c:v>5.2210885486270106E-2</c:v>
                      </c:pt>
                      <c:pt idx="74">
                        <c:v>5.9552702012916126E-2</c:v>
                      </c:pt>
                      <c:pt idx="75">
                        <c:v>6.6344830549604911E-2</c:v>
                      </c:pt>
                      <c:pt idx="76">
                        <c:v>7.4455349895759998E-2</c:v>
                      </c:pt>
                      <c:pt idx="77">
                        <c:v>5.4687769450435963E-2</c:v>
                      </c:pt>
                      <c:pt idx="78">
                        <c:v>5.4013266304183884E-2</c:v>
                      </c:pt>
                      <c:pt idx="79">
                        <c:v>6.9185366721322222E-2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703C-4C08-8BC6-C6665E70BB89}"/>
                  </c:ext>
                </c:extLst>
              </c15:ser>
            </c15:filteredScatterSeries>
            <c15:filteredScatterSeries>
              <c15:ser>
                <c:idx val="28"/>
                <c:order val="28"/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CIRTest!$P$33:$CQ$33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2.3442683297110495E-2</c:v>
                      </c:pt>
                      <c:pt idx="2">
                        <c:v>1.6083514776410103E-2</c:v>
                      </c:pt>
                      <c:pt idx="3">
                        <c:v>7.8461406168221105E-3</c:v>
                      </c:pt>
                      <c:pt idx="4">
                        <c:v>4.690542818215908E-3</c:v>
                      </c:pt>
                      <c:pt idx="5">
                        <c:v>8.5786204030370086E-3</c:v>
                      </c:pt>
                      <c:pt idx="6">
                        <c:v>5.3864275284484855E-3</c:v>
                      </c:pt>
                      <c:pt idx="7">
                        <c:v>3.7489494370096669E-3</c:v>
                      </c:pt>
                      <c:pt idx="8">
                        <c:v>6.1656996511839403E-3</c:v>
                      </c:pt>
                      <c:pt idx="9">
                        <c:v>8.4610769696125531E-3</c:v>
                      </c:pt>
                      <c:pt idx="10">
                        <c:v>6.3828149311347809E-3</c:v>
                      </c:pt>
                      <c:pt idx="11">
                        <c:v>9.6047001247694976E-3</c:v>
                      </c:pt>
                      <c:pt idx="12">
                        <c:v>1.0538463556217861E-3</c:v>
                      </c:pt>
                      <c:pt idx="13">
                        <c:v>3.9094484936716871E-3</c:v>
                      </c:pt>
                      <c:pt idx="14">
                        <c:v>8.1878620083926518E-3</c:v>
                      </c:pt>
                      <c:pt idx="15">
                        <c:v>8.0214793614501265E-3</c:v>
                      </c:pt>
                      <c:pt idx="16">
                        <c:v>6.3154061617350897E-3</c:v>
                      </c:pt>
                      <c:pt idx="17">
                        <c:v>4.5115868869456781E-3</c:v>
                      </c:pt>
                      <c:pt idx="18">
                        <c:v>9.0193367154142515E-3</c:v>
                      </c:pt>
                      <c:pt idx="19">
                        <c:v>6.6501812722414384E-3</c:v>
                      </c:pt>
                      <c:pt idx="20">
                        <c:v>1.3420074394330038E-2</c:v>
                      </c:pt>
                      <c:pt idx="21">
                        <c:v>1.2368444177359545E-2</c:v>
                      </c:pt>
                      <c:pt idx="22">
                        <c:v>1.0961771776823444E-2</c:v>
                      </c:pt>
                      <c:pt idx="23">
                        <c:v>8.4395804660338646E-3</c:v>
                      </c:pt>
                      <c:pt idx="24">
                        <c:v>1.9555081449349428E-2</c:v>
                      </c:pt>
                      <c:pt idx="25">
                        <c:v>2.4809902596241534E-2</c:v>
                      </c:pt>
                      <c:pt idx="26">
                        <c:v>4.6361427581269356E-2</c:v>
                      </c:pt>
                      <c:pt idx="27">
                        <c:v>4.8025864116251413E-2</c:v>
                      </c:pt>
                      <c:pt idx="28">
                        <c:v>3.3144246959570786E-2</c:v>
                      </c:pt>
                      <c:pt idx="29">
                        <c:v>2.6870104459971716E-2</c:v>
                      </c:pt>
                      <c:pt idx="30">
                        <c:v>3.2588208270574001E-2</c:v>
                      </c:pt>
                      <c:pt idx="31">
                        <c:v>4.4151064878295836E-2</c:v>
                      </c:pt>
                      <c:pt idx="32">
                        <c:v>4.6418146717684426E-2</c:v>
                      </c:pt>
                      <c:pt idx="33">
                        <c:v>4.1307906399500043E-2</c:v>
                      </c:pt>
                      <c:pt idx="34">
                        <c:v>3.7179984967294549E-2</c:v>
                      </c:pt>
                      <c:pt idx="35">
                        <c:v>4.9370425385852762E-2</c:v>
                      </c:pt>
                      <c:pt idx="36">
                        <c:v>4.565912181247813E-2</c:v>
                      </c:pt>
                      <c:pt idx="37">
                        <c:v>4.0926481825914934E-2</c:v>
                      </c:pt>
                      <c:pt idx="38">
                        <c:v>4.6492538554087824E-2</c:v>
                      </c:pt>
                      <c:pt idx="39">
                        <c:v>3.0225823654605709E-2</c:v>
                      </c:pt>
                      <c:pt idx="40">
                        <c:v>3.1336322735544028E-2</c:v>
                      </c:pt>
                      <c:pt idx="41">
                        <c:v>2.2503915928011247E-2</c:v>
                      </c:pt>
                      <c:pt idx="42">
                        <c:v>2.5209965720289815E-2</c:v>
                      </c:pt>
                      <c:pt idx="43">
                        <c:v>3.3359817638824535E-2</c:v>
                      </c:pt>
                      <c:pt idx="44">
                        <c:v>4.3124364121513756E-2</c:v>
                      </c:pt>
                      <c:pt idx="45">
                        <c:v>3.9252425759502566E-2</c:v>
                      </c:pt>
                      <c:pt idx="46">
                        <c:v>3.0171533459448424E-2</c:v>
                      </c:pt>
                      <c:pt idx="47">
                        <c:v>2.4006622302101051E-2</c:v>
                      </c:pt>
                      <c:pt idx="48">
                        <c:v>1.9960233259115352E-2</c:v>
                      </c:pt>
                      <c:pt idx="49">
                        <c:v>1.9463277888138703E-2</c:v>
                      </c:pt>
                      <c:pt idx="50">
                        <c:v>1.565503512493429E-2</c:v>
                      </c:pt>
                      <c:pt idx="51">
                        <c:v>1.6587122042131398E-2</c:v>
                      </c:pt>
                      <c:pt idx="52">
                        <c:v>2.7648481541892561E-2</c:v>
                      </c:pt>
                      <c:pt idx="53">
                        <c:v>2.7318699875579833E-2</c:v>
                      </c:pt>
                      <c:pt idx="54">
                        <c:v>2.7479418624569624E-2</c:v>
                      </c:pt>
                      <c:pt idx="55">
                        <c:v>2.2047871392996188E-2</c:v>
                      </c:pt>
                      <c:pt idx="56">
                        <c:v>1.3132349163616788E-2</c:v>
                      </c:pt>
                      <c:pt idx="57">
                        <c:v>1.0059231010726276E-2</c:v>
                      </c:pt>
                      <c:pt idx="58">
                        <c:v>9.4571459061481827E-3</c:v>
                      </c:pt>
                      <c:pt idx="59">
                        <c:v>1.7504524407744013E-2</c:v>
                      </c:pt>
                      <c:pt idx="60">
                        <c:v>1.8630365648761183E-2</c:v>
                      </c:pt>
                      <c:pt idx="61">
                        <c:v>3.2269003321648518E-2</c:v>
                      </c:pt>
                      <c:pt idx="62">
                        <c:v>1.6166417923974802E-2</c:v>
                      </c:pt>
                      <c:pt idx="63">
                        <c:v>2.188678243629176E-2</c:v>
                      </c:pt>
                      <c:pt idx="64">
                        <c:v>2.6611025548916853E-2</c:v>
                      </c:pt>
                      <c:pt idx="65">
                        <c:v>3.4536749998247712E-2</c:v>
                      </c:pt>
                      <c:pt idx="66">
                        <c:v>4.7329424494225163E-2</c:v>
                      </c:pt>
                      <c:pt idx="67">
                        <c:v>1.3172953139468022E-2</c:v>
                      </c:pt>
                      <c:pt idx="68">
                        <c:v>1.9164139407786919E-2</c:v>
                      </c:pt>
                      <c:pt idx="69">
                        <c:v>2.6271458844959069E-2</c:v>
                      </c:pt>
                      <c:pt idx="70">
                        <c:v>3.0991901914820354E-2</c:v>
                      </c:pt>
                      <c:pt idx="71">
                        <c:v>4.1256394603135169E-2</c:v>
                      </c:pt>
                      <c:pt idx="72">
                        <c:v>3.6978062070563797E-2</c:v>
                      </c:pt>
                      <c:pt idx="73">
                        <c:v>2.7104459133371325E-2</c:v>
                      </c:pt>
                      <c:pt idx="74">
                        <c:v>9.3506946298867362E-3</c:v>
                      </c:pt>
                      <c:pt idx="75">
                        <c:v>1.8899322037180991E-2</c:v>
                      </c:pt>
                      <c:pt idx="76">
                        <c:v>1.3859397014044598E-2</c:v>
                      </c:pt>
                      <c:pt idx="77">
                        <c:v>1.8210362399124894E-2</c:v>
                      </c:pt>
                      <c:pt idx="78">
                        <c:v>3.2458244407107192E-3</c:v>
                      </c:pt>
                      <c:pt idx="79">
                        <c:v>6.721859046001739E-3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703C-4C08-8BC6-C6665E70BB89}"/>
                  </c:ext>
                </c:extLst>
              </c15:ser>
            </c15:filteredScatterSeries>
            <c15:filteredScatterSeries>
              <c15:ser>
                <c:idx val="29"/>
                <c:order val="29"/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CIRTest!$P$34:$CQ$34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3.0921596468803877E-2</c:v>
                      </c:pt>
                      <c:pt idx="2">
                        <c:v>3.8113058814997505E-2</c:v>
                      </c:pt>
                      <c:pt idx="3">
                        <c:v>4.3989559226506471E-2</c:v>
                      </c:pt>
                      <c:pt idx="4">
                        <c:v>4.4950079082649343E-2</c:v>
                      </c:pt>
                      <c:pt idx="5">
                        <c:v>5.4203822010341907E-2</c:v>
                      </c:pt>
                      <c:pt idx="6">
                        <c:v>3.5195929287543434E-2</c:v>
                      </c:pt>
                      <c:pt idx="7">
                        <c:v>4.1734077184290161E-2</c:v>
                      </c:pt>
                      <c:pt idx="8">
                        <c:v>4.3692240977500518E-2</c:v>
                      </c:pt>
                      <c:pt idx="9">
                        <c:v>5.0586953176371657E-2</c:v>
                      </c:pt>
                      <c:pt idx="10">
                        <c:v>5.7199484185933083E-2</c:v>
                      </c:pt>
                      <c:pt idx="11">
                        <c:v>6.3714531611889863E-2</c:v>
                      </c:pt>
                      <c:pt idx="12">
                        <c:v>7.4705037393858448E-2</c:v>
                      </c:pt>
                      <c:pt idx="13">
                        <c:v>7.1476518507127218E-2</c:v>
                      </c:pt>
                      <c:pt idx="14">
                        <c:v>6.4020864790936854E-2</c:v>
                      </c:pt>
                      <c:pt idx="15">
                        <c:v>6.4791287463633884E-2</c:v>
                      </c:pt>
                      <c:pt idx="16">
                        <c:v>5.9553072477034952E-2</c:v>
                      </c:pt>
                      <c:pt idx="17">
                        <c:v>5.774644100696457E-2</c:v>
                      </c:pt>
                      <c:pt idx="18">
                        <c:v>4.4785069907537889E-2</c:v>
                      </c:pt>
                      <c:pt idx="19">
                        <c:v>4.0832245205293868E-2</c:v>
                      </c:pt>
                      <c:pt idx="20">
                        <c:v>4.6041062305467034E-2</c:v>
                      </c:pt>
                      <c:pt idx="21">
                        <c:v>3.9045136677113068E-2</c:v>
                      </c:pt>
                      <c:pt idx="22">
                        <c:v>3.1058512022605293E-2</c:v>
                      </c:pt>
                      <c:pt idx="23">
                        <c:v>4.8895695557067617E-2</c:v>
                      </c:pt>
                      <c:pt idx="24">
                        <c:v>4.9302431926150699E-2</c:v>
                      </c:pt>
                      <c:pt idx="25">
                        <c:v>4.8626355625718237E-2</c:v>
                      </c:pt>
                      <c:pt idx="26">
                        <c:v>4.3782815007894216E-2</c:v>
                      </c:pt>
                      <c:pt idx="27">
                        <c:v>5.8742691926222959E-2</c:v>
                      </c:pt>
                      <c:pt idx="28">
                        <c:v>5.5138820525556111E-2</c:v>
                      </c:pt>
                      <c:pt idx="29">
                        <c:v>6.0775480807317504E-2</c:v>
                      </c:pt>
                      <c:pt idx="30">
                        <c:v>4.1807432286306304E-2</c:v>
                      </c:pt>
                      <c:pt idx="31">
                        <c:v>4.2677177622290285E-2</c:v>
                      </c:pt>
                      <c:pt idx="32">
                        <c:v>3.525960782357835E-2</c:v>
                      </c:pt>
                      <c:pt idx="33">
                        <c:v>2.5545838795330372E-2</c:v>
                      </c:pt>
                      <c:pt idx="34">
                        <c:v>1.5764121849149642E-2</c:v>
                      </c:pt>
                      <c:pt idx="35">
                        <c:v>1.4192279985954133E-2</c:v>
                      </c:pt>
                      <c:pt idx="36">
                        <c:v>1.9010026946549737E-2</c:v>
                      </c:pt>
                      <c:pt idx="37">
                        <c:v>2.8973358514462859E-2</c:v>
                      </c:pt>
                      <c:pt idx="38">
                        <c:v>3.561911456642939E-2</c:v>
                      </c:pt>
                      <c:pt idx="39">
                        <c:v>3.8763047029430932E-2</c:v>
                      </c:pt>
                      <c:pt idx="40">
                        <c:v>3.9983199190322741E-2</c:v>
                      </c:pt>
                      <c:pt idx="41">
                        <c:v>4.3184187374405804E-2</c:v>
                      </c:pt>
                      <c:pt idx="42">
                        <c:v>3.7016586254253463E-2</c:v>
                      </c:pt>
                      <c:pt idx="43">
                        <c:v>3.1285284013318447E-2</c:v>
                      </c:pt>
                      <c:pt idx="44">
                        <c:v>2.927864335804654E-2</c:v>
                      </c:pt>
                      <c:pt idx="45">
                        <c:v>3.2898064094578794E-2</c:v>
                      </c:pt>
                      <c:pt idx="46">
                        <c:v>3.5783681102021958E-2</c:v>
                      </c:pt>
                      <c:pt idx="47">
                        <c:v>2.3766905849066319E-2</c:v>
                      </c:pt>
                      <c:pt idx="48">
                        <c:v>3.3022658108116894E-2</c:v>
                      </c:pt>
                      <c:pt idx="49">
                        <c:v>2.2852341699440601E-2</c:v>
                      </c:pt>
                      <c:pt idx="50">
                        <c:v>3.1133512564016863E-2</c:v>
                      </c:pt>
                      <c:pt idx="51">
                        <c:v>3.4586162636164229E-2</c:v>
                      </c:pt>
                      <c:pt idx="52">
                        <c:v>1.6301441412611906E-2</c:v>
                      </c:pt>
                      <c:pt idx="53">
                        <c:v>1.9546180442225593E-2</c:v>
                      </c:pt>
                      <c:pt idx="54">
                        <c:v>2.830518582178481E-2</c:v>
                      </c:pt>
                      <c:pt idx="55">
                        <c:v>2.4264681422101572E-2</c:v>
                      </c:pt>
                      <c:pt idx="56">
                        <c:v>1.486007359261093E-2</c:v>
                      </c:pt>
                      <c:pt idx="57">
                        <c:v>1.3795482540355177E-2</c:v>
                      </c:pt>
                      <c:pt idx="58">
                        <c:v>1.4611722475597754E-2</c:v>
                      </c:pt>
                      <c:pt idx="59">
                        <c:v>1.2293236421790803E-2</c:v>
                      </c:pt>
                      <c:pt idx="60">
                        <c:v>1.4571603439490027E-2</c:v>
                      </c:pt>
                      <c:pt idx="61">
                        <c:v>2.0965346661518554E-2</c:v>
                      </c:pt>
                      <c:pt idx="62">
                        <c:v>2.5617669209982652E-2</c:v>
                      </c:pt>
                      <c:pt idx="63">
                        <c:v>1.6362986781246897E-2</c:v>
                      </c:pt>
                      <c:pt idx="64">
                        <c:v>1.9135183819882561E-2</c:v>
                      </c:pt>
                      <c:pt idx="65">
                        <c:v>1.8441446726806868E-2</c:v>
                      </c:pt>
                      <c:pt idx="66">
                        <c:v>1.3927440259032288E-2</c:v>
                      </c:pt>
                      <c:pt idx="67">
                        <c:v>2.1309090068565413E-2</c:v>
                      </c:pt>
                      <c:pt idx="68">
                        <c:v>2.1491047445074213E-2</c:v>
                      </c:pt>
                      <c:pt idx="69">
                        <c:v>2.1212907477465581E-2</c:v>
                      </c:pt>
                      <c:pt idx="70">
                        <c:v>1.7724017078261232E-2</c:v>
                      </c:pt>
                      <c:pt idx="71">
                        <c:v>1.7990449740396111E-2</c:v>
                      </c:pt>
                      <c:pt idx="72">
                        <c:v>1.0679484136439659E-2</c:v>
                      </c:pt>
                      <c:pt idx="73">
                        <c:v>6.0602612987453539E-3</c:v>
                      </c:pt>
                      <c:pt idx="74">
                        <c:v>1.1045760210206573E-2</c:v>
                      </c:pt>
                      <c:pt idx="75">
                        <c:v>1.9431265506126262E-2</c:v>
                      </c:pt>
                      <c:pt idx="76">
                        <c:v>2.5086511422218901E-2</c:v>
                      </c:pt>
                      <c:pt idx="77">
                        <c:v>3.8868041809331233E-2</c:v>
                      </c:pt>
                      <c:pt idx="78">
                        <c:v>1.8775335353410416E-2</c:v>
                      </c:pt>
                      <c:pt idx="79">
                        <c:v>1.5416110081533872E-2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703C-4C08-8BC6-C6665E70BB89}"/>
                  </c:ext>
                </c:extLst>
              </c15:ser>
            </c15:filteredScatterSeries>
            <c15:filteredScatterSeries>
              <c15:ser>
                <c:idx val="30"/>
                <c:order val="30"/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CIRTest!$P$35:$CQ$35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2.9642671795286606E-2</c:v>
                      </c:pt>
                      <c:pt idx="2">
                        <c:v>3.2203755249325956E-2</c:v>
                      </c:pt>
                      <c:pt idx="3">
                        <c:v>3.2721288702109066E-2</c:v>
                      </c:pt>
                      <c:pt idx="4">
                        <c:v>2.409344183659486E-2</c:v>
                      </c:pt>
                      <c:pt idx="5">
                        <c:v>2.0742046064991165E-2</c:v>
                      </c:pt>
                      <c:pt idx="6">
                        <c:v>2.5604944624492473E-2</c:v>
                      </c:pt>
                      <c:pt idx="7">
                        <c:v>2.4485999526094177E-2</c:v>
                      </c:pt>
                      <c:pt idx="8">
                        <c:v>2.7472881799098074E-2</c:v>
                      </c:pt>
                      <c:pt idx="9">
                        <c:v>2.5873871741019398E-2</c:v>
                      </c:pt>
                      <c:pt idx="10">
                        <c:v>3.5966504667986773E-2</c:v>
                      </c:pt>
                      <c:pt idx="11">
                        <c:v>4.3720379261937559E-2</c:v>
                      </c:pt>
                      <c:pt idx="12">
                        <c:v>3.8183430300045118E-2</c:v>
                      </c:pt>
                      <c:pt idx="13">
                        <c:v>4.2560512670958277E-2</c:v>
                      </c:pt>
                      <c:pt idx="14">
                        <c:v>4.9635781380032981E-2</c:v>
                      </c:pt>
                      <c:pt idx="15">
                        <c:v>6.1000309431637478E-2</c:v>
                      </c:pt>
                      <c:pt idx="16">
                        <c:v>7.5985343746403922E-2</c:v>
                      </c:pt>
                      <c:pt idx="17">
                        <c:v>7.4120561195145318E-2</c:v>
                      </c:pt>
                      <c:pt idx="18">
                        <c:v>6.950414638373506E-2</c:v>
                      </c:pt>
                      <c:pt idx="19">
                        <c:v>4.9581106129605687E-2</c:v>
                      </c:pt>
                      <c:pt idx="20">
                        <c:v>6.9556815882474685E-2</c:v>
                      </c:pt>
                      <c:pt idx="21">
                        <c:v>6.4468613342814882E-2</c:v>
                      </c:pt>
                      <c:pt idx="22">
                        <c:v>6.0605270097875343E-2</c:v>
                      </c:pt>
                      <c:pt idx="23">
                        <c:v>5.6141577103613297E-2</c:v>
                      </c:pt>
                      <c:pt idx="24">
                        <c:v>5.0988614992808295E-2</c:v>
                      </c:pt>
                      <c:pt idx="25">
                        <c:v>5.422490469134867E-2</c:v>
                      </c:pt>
                      <c:pt idx="26">
                        <c:v>4.6431912299701922E-2</c:v>
                      </c:pt>
                      <c:pt idx="27">
                        <c:v>4.6358065078372791E-2</c:v>
                      </c:pt>
                      <c:pt idx="28">
                        <c:v>4.4011606881306196E-2</c:v>
                      </c:pt>
                      <c:pt idx="29">
                        <c:v>4.945381538282001E-2</c:v>
                      </c:pt>
                      <c:pt idx="30">
                        <c:v>4.5757564040098661E-2</c:v>
                      </c:pt>
                      <c:pt idx="31">
                        <c:v>4.8068282469197351E-2</c:v>
                      </c:pt>
                      <c:pt idx="32">
                        <c:v>4.4614722409785833E-2</c:v>
                      </c:pt>
                      <c:pt idx="33">
                        <c:v>3.8136564549019765E-2</c:v>
                      </c:pt>
                      <c:pt idx="34">
                        <c:v>3.590533172873956E-2</c:v>
                      </c:pt>
                      <c:pt idx="35">
                        <c:v>3.8126674838444757E-2</c:v>
                      </c:pt>
                      <c:pt idx="36">
                        <c:v>2.6080526032718706E-2</c:v>
                      </c:pt>
                      <c:pt idx="37">
                        <c:v>3.2146816502717876E-2</c:v>
                      </c:pt>
                      <c:pt idx="38">
                        <c:v>1.6849979304614911E-2</c:v>
                      </c:pt>
                      <c:pt idx="39">
                        <c:v>1.3738371607978852E-2</c:v>
                      </c:pt>
                      <c:pt idx="40">
                        <c:v>1.3978163972336926E-2</c:v>
                      </c:pt>
                      <c:pt idx="41">
                        <c:v>1.6803867169430206E-2</c:v>
                      </c:pt>
                      <c:pt idx="42">
                        <c:v>1.9622610419206678E-2</c:v>
                      </c:pt>
                      <c:pt idx="43">
                        <c:v>3.3758361941930964E-2</c:v>
                      </c:pt>
                      <c:pt idx="44">
                        <c:v>3.9075606759186664E-2</c:v>
                      </c:pt>
                      <c:pt idx="45">
                        <c:v>3.2285995580780331E-2</c:v>
                      </c:pt>
                      <c:pt idx="46">
                        <c:v>4.4657868383517249E-2</c:v>
                      </c:pt>
                      <c:pt idx="47">
                        <c:v>3.6912222599925659E-2</c:v>
                      </c:pt>
                      <c:pt idx="48">
                        <c:v>3.3674186265815469E-2</c:v>
                      </c:pt>
                      <c:pt idx="49">
                        <c:v>3.6362940093962202E-2</c:v>
                      </c:pt>
                      <c:pt idx="50">
                        <c:v>4.2583795205425448E-2</c:v>
                      </c:pt>
                      <c:pt idx="51">
                        <c:v>3.27180849685497E-2</c:v>
                      </c:pt>
                      <c:pt idx="52">
                        <c:v>3.1838386439051632E-2</c:v>
                      </c:pt>
                      <c:pt idx="53">
                        <c:v>4.8835028677550199E-2</c:v>
                      </c:pt>
                      <c:pt idx="54">
                        <c:v>3.5203535997084132E-2</c:v>
                      </c:pt>
                      <c:pt idx="55">
                        <c:v>3.3059823145263581E-2</c:v>
                      </c:pt>
                      <c:pt idx="56">
                        <c:v>4.2354526146862512E-2</c:v>
                      </c:pt>
                      <c:pt idx="57">
                        <c:v>4.8414343358062259E-2</c:v>
                      </c:pt>
                      <c:pt idx="58">
                        <c:v>5.3662745209420236E-2</c:v>
                      </c:pt>
                      <c:pt idx="59">
                        <c:v>5.0931593067224515E-2</c:v>
                      </c:pt>
                      <c:pt idx="60">
                        <c:v>4.7607154704750111E-2</c:v>
                      </c:pt>
                      <c:pt idx="61">
                        <c:v>5.507493455600089E-2</c:v>
                      </c:pt>
                      <c:pt idx="62">
                        <c:v>3.8482635644624064E-2</c:v>
                      </c:pt>
                      <c:pt idx="63">
                        <c:v>4.100703929638265E-2</c:v>
                      </c:pt>
                      <c:pt idx="64">
                        <c:v>3.3900210900233763E-2</c:v>
                      </c:pt>
                      <c:pt idx="65">
                        <c:v>2.9348404333266447E-2</c:v>
                      </c:pt>
                      <c:pt idx="66">
                        <c:v>3.5805382316619214E-2</c:v>
                      </c:pt>
                      <c:pt idx="67">
                        <c:v>5.3596659344736237E-2</c:v>
                      </c:pt>
                      <c:pt idx="68">
                        <c:v>4.7530216439559951E-2</c:v>
                      </c:pt>
                      <c:pt idx="69">
                        <c:v>4.2698523866172441E-2</c:v>
                      </c:pt>
                      <c:pt idx="70">
                        <c:v>6.1048759448276924E-2</c:v>
                      </c:pt>
                      <c:pt idx="71">
                        <c:v>4.8996473053711465E-2</c:v>
                      </c:pt>
                      <c:pt idx="72">
                        <c:v>3.2855567076139201E-2</c:v>
                      </c:pt>
                      <c:pt idx="73">
                        <c:v>4.086989945086348E-2</c:v>
                      </c:pt>
                      <c:pt idx="74">
                        <c:v>4.1955454993523808E-2</c:v>
                      </c:pt>
                      <c:pt idx="75">
                        <c:v>3.8400517044269611E-2</c:v>
                      </c:pt>
                      <c:pt idx="76">
                        <c:v>2.9160513223487457E-2</c:v>
                      </c:pt>
                      <c:pt idx="77">
                        <c:v>2.3446594517865758E-2</c:v>
                      </c:pt>
                      <c:pt idx="78">
                        <c:v>3.3815930208208014E-2</c:v>
                      </c:pt>
                      <c:pt idx="79">
                        <c:v>2.826569594639388E-2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703C-4C08-8BC6-C6665E70BB89}"/>
                  </c:ext>
                </c:extLst>
              </c15:ser>
            </c15:filteredScatterSeries>
            <c15:filteredScatterSeries>
              <c15:ser>
                <c:idx val="31"/>
                <c:order val="31"/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CIRTest!$P$36:$CQ$36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3.2555660898515512E-2</c:v>
                      </c:pt>
                      <c:pt idx="2">
                        <c:v>4.4016793300649212E-2</c:v>
                      </c:pt>
                      <c:pt idx="3">
                        <c:v>3.8387550830837572E-2</c:v>
                      </c:pt>
                      <c:pt idx="4">
                        <c:v>2.3781142229190255E-2</c:v>
                      </c:pt>
                      <c:pt idx="5">
                        <c:v>3.4458071356961467E-2</c:v>
                      </c:pt>
                      <c:pt idx="6">
                        <c:v>4.942283145705114E-2</c:v>
                      </c:pt>
                      <c:pt idx="7">
                        <c:v>4.6151209274415024E-2</c:v>
                      </c:pt>
                      <c:pt idx="8">
                        <c:v>3.4226320284236937E-2</c:v>
                      </c:pt>
                      <c:pt idx="9">
                        <c:v>3.4546154009080898E-2</c:v>
                      </c:pt>
                      <c:pt idx="10">
                        <c:v>2.4629591887715817E-2</c:v>
                      </c:pt>
                      <c:pt idx="11">
                        <c:v>2.9228758593071981E-2</c:v>
                      </c:pt>
                      <c:pt idx="12">
                        <c:v>3.266548250783087E-2</c:v>
                      </c:pt>
                      <c:pt idx="13">
                        <c:v>2.7125494709767474E-2</c:v>
                      </c:pt>
                      <c:pt idx="14">
                        <c:v>3.6893713977993028E-2</c:v>
                      </c:pt>
                      <c:pt idx="15">
                        <c:v>3.6825191046851599E-2</c:v>
                      </c:pt>
                      <c:pt idx="16">
                        <c:v>4.1790933160784478E-2</c:v>
                      </c:pt>
                      <c:pt idx="17">
                        <c:v>3.0639256829321022E-2</c:v>
                      </c:pt>
                      <c:pt idx="18">
                        <c:v>3.5913882243866317E-2</c:v>
                      </c:pt>
                      <c:pt idx="19">
                        <c:v>3.166596258261746E-2</c:v>
                      </c:pt>
                      <c:pt idx="20">
                        <c:v>3.1980801249845266E-2</c:v>
                      </c:pt>
                      <c:pt idx="21">
                        <c:v>2.4148493432406291E-2</c:v>
                      </c:pt>
                      <c:pt idx="22">
                        <c:v>1.8954668855525762E-2</c:v>
                      </c:pt>
                      <c:pt idx="23">
                        <c:v>3.0995064685637935E-2</c:v>
                      </c:pt>
                      <c:pt idx="24">
                        <c:v>3.2647517534219579E-2</c:v>
                      </c:pt>
                      <c:pt idx="25">
                        <c:v>3.7406735279821544E-2</c:v>
                      </c:pt>
                      <c:pt idx="26">
                        <c:v>3.0950231782277619E-2</c:v>
                      </c:pt>
                      <c:pt idx="27">
                        <c:v>3.1513757654869218E-2</c:v>
                      </c:pt>
                      <c:pt idx="28">
                        <c:v>3.9122632918640168E-2</c:v>
                      </c:pt>
                      <c:pt idx="29">
                        <c:v>3.0061296857606702E-2</c:v>
                      </c:pt>
                      <c:pt idx="30">
                        <c:v>3.6437479568106224E-2</c:v>
                      </c:pt>
                      <c:pt idx="31">
                        <c:v>5.4958211441086702E-2</c:v>
                      </c:pt>
                      <c:pt idx="32">
                        <c:v>5.8907496213793042E-2</c:v>
                      </c:pt>
                      <c:pt idx="33">
                        <c:v>6.3687731653020829E-2</c:v>
                      </c:pt>
                      <c:pt idx="34">
                        <c:v>4.9077588387944099E-2</c:v>
                      </c:pt>
                      <c:pt idx="35">
                        <c:v>6.8799106369334284E-2</c:v>
                      </c:pt>
                      <c:pt idx="36">
                        <c:v>6.7886085289105141E-2</c:v>
                      </c:pt>
                      <c:pt idx="37">
                        <c:v>4.8713030053176412E-2</c:v>
                      </c:pt>
                      <c:pt idx="38">
                        <c:v>5.942111217978379E-2</c:v>
                      </c:pt>
                      <c:pt idx="39">
                        <c:v>6.7087103325091463E-2</c:v>
                      </c:pt>
                      <c:pt idx="40">
                        <c:v>6.9134874139863439E-2</c:v>
                      </c:pt>
                      <c:pt idx="41">
                        <c:v>5.9497301045614931E-2</c:v>
                      </c:pt>
                      <c:pt idx="42">
                        <c:v>5.0070493988903217E-2</c:v>
                      </c:pt>
                      <c:pt idx="43">
                        <c:v>5.111468070290754E-2</c:v>
                      </c:pt>
                      <c:pt idx="44">
                        <c:v>3.578574543801414E-2</c:v>
                      </c:pt>
                      <c:pt idx="45">
                        <c:v>3.7793530917131959E-2</c:v>
                      </c:pt>
                      <c:pt idx="46">
                        <c:v>3.0449764794403849E-2</c:v>
                      </c:pt>
                      <c:pt idx="47">
                        <c:v>3.2021133427369113E-2</c:v>
                      </c:pt>
                      <c:pt idx="48">
                        <c:v>3.2961427043552642E-2</c:v>
                      </c:pt>
                      <c:pt idx="49">
                        <c:v>3.325053113491621E-2</c:v>
                      </c:pt>
                      <c:pt idx="50">
                        <c:v>2.9623966744397493E-2</c:v>
                      </c:pt>
                      <c:pt idx="51">
                        <c:v>2.7781990031188541E-2</c:v>
                      </c:pt>
                      <c:pt idx="52">
                        <c:v>2.43407741847569E-2</c:v>
                      </c:pt>
                      <c:pt idx="53">
                        <c:v>2.3568491618348886E-2</c:v>
                      </c:pt>
                      <c:pt idx="54">
                        <c:v>1.829357993030661E-2</c:v>
                      </c:pt>
                      <c:pt idx="55">
                        <c:v>1.6177335212274286E-2</c:v>
                      </c:pt>
                      <c:pt idx="56">
                        <c:v>1.2059043882342999E-2</c:v>
                      </c:pt>
                      <c:pt idx="57">
                        <c:v>1.5505264570138622E-2</c:v>
                      </c:pt>
                      <c:pt idx="58">
                        <c:v>2.7120722628595124E-2</c:v>
                      </c:pt>
                      <c:pt idx="59">
                        <c:v>3.0439497084351508E-2</c:v>
                      </c:pt>
                      <c:pt idx="60">
                        <c:v>3.2900221326214812E-2</c:v>
                      </c:pt>
                      <c:pt idx="61">
                        <c:v>3.4714709816113069E-2</c:v>
                      </c:pt>
                      <c:pt idx="62">
                        <c:v>3.8265147649179029E-2</c:v>
                      </c:pt>
                      <c:pt idx="63">
                        <c:v>4.0595116708444498E-2</c:v>
                      </c:pt>
                      <c:pt idx="64">
                        <c:v>3.6306985291895966E-2</c:v>
                      </c:pt>
                      <c:pt idx="65">
                        <c:v>3.5305652523719797E-2</c:v>
                      </c:pt>
                      <c:pt idx="66">
                        <c:v>3.5106271705773358E-2</c:v>
                      </c:pt>
                      <c:pt idx="67">
                        <c:v>3.2604563948065164E-2</c:v>
                      </c:pt>
                      <c:pt idx="68">
                        <c:v>5.6198527712882224E-3</c:v>
                      </c:pt>
                      <c:pt idx="69">
                        <c:v>9.0197933415851299E-3</c:v>
                      </c:pt>
                      <c:pt idx="70">
                        <c:v>1.7660839326732208E-2</c:v>
                      </c:pt>
                      <c:pt idx="71">
                        <c:v>1.3263503562610086E-2</c:v>
                      </c:pt>
                      <c:pt idx="72">
                        <c:v>1.9309255332919509E-2</c:v>
                      </c:pt>
                      <c:pt idx="73">
                        <c:v>1.4244535196958131E-2</c:v>
                      </c:pt>
                      <c:pt idx="74">
                        <c:v>7.7146786217216941E-3</c:v>
                      </c:pt>
                      <c:pt idx="75">
                        <c:v>1.3475895476861168E-2</c:v>
                      </c:pt>
                      <c:pt idx="76">
                        <c:v>9.4088533058875358E-3</c:v>
                      </c:pt>
                      <c:pt idx="77">
                        <c:v>9.7889336894591925E-3</c:v>
                      </c:pt>
                      <c:pt idx="78">
                        <c:v>1.173899737629993E-2</c:v>
                      </c:pt>
                      <c:pt idx="79">
                        <c:v>1.8148100908151717E-2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703C-4C08-8BC6-C6665E70BB89}"/>
                  </c:ext>
                </c:extLst>
              </c15:ser>
            </c15:filteredScatterSeries>
            <c15:filteredScatterSeries>
              <c15:ser>
                <c:idx val="32"/>
                <c:order val="32"/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CIRTest!$P$37:$CQ$37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3.9572901437775546E-2</c:v>
                      </c:pt>
                      <c:pt idx="2">
                        <c:v>2.526808857871958E-2</c:v>
                      </c:pt>
                      <c:pt idx="3">
                        <c:v>2.631241042992143E-2</c:v>
                      </c:pt>
                      <c:pt idx="4">
                        <c:v>3.3009586939265763E-2</c:v>
                      </c:pt>
                      <c:pt idx="5">
                        <c:v>3.6844231270685937E-2</c:v>
                      </c:pt>
                      <c:pt idx="6">
                        <c:v>4.1730929850240114E-2</c:v>
                      </c:pt>
                      <c:pt idx="7">
                        <c:v>5.4952398969258395E-2</c:v>
                      </c:pt>
                      <c:pt idx="8">
                        <c:v>5.5262914002042425E-2</c:v>
                      </c:pt>
                      <c:pt idx="9">
                        <c:v>3.5781809055070349E-2</c:v>
                      </c:pt>
                      <c:pt idx="10">
                        <c:v>2.241950865089775E-2</c:v>
                      </c:pt>
                      <c:pt idx="11">
                        <c:v>1.5154741914343059E-2</c:v>
                      </c:pt>
                      <c:pt idx="12">
                        <c:v>1.8841773657770008E-2</c:v>
                      </c:pt>
                      <c:pt idx="13">
                        <c:v>3.5400827862003305E-3</c:v>
                      </c:pt>
                      <c:pt idx="14">
                        <c:v>8.3871751762129108E-3</c:v>
                      </c:pt>
                      <c:pt idx="15">
                        <c:v>1.2219483622616522E-2</c:v>
                      </c:pt>
                      <c:pt idx="16">
                        <c:v>1.7319489223917864E-2</c:v>
                      </c:pt>
                      <c:pt idx="17">
                        <c:v>2.2523674308654484E-2</c:v>
                      </c:pt>
                      <c:pt idx="18">
                        <c:v>2.6668442511360281E-2</c:v>
                      </c:pt>
                      <c:pt idx="19">
                        <c:v>1.988056768435472E-2</c:v>
                      </c:pt>
                      <c:pt idx="20">
                        <c:v>2.6047378459266891E-2</c:v>
                      </c:pt>
                      <c:pt idx="21">
                        <c:v>4.4335338992314295E-2</c:v>
                      </c:pt>
                      <c:pt idx="22">
                        <c:v>4.9473595015034913E-2</c:v>
                      </c:pt>
                      <c:pt idx="23">
                        <c:v>5.0451554825623857E-2</c:v>
                      </c:pt>
                      <c:pt idx="24">
                        <c:v>5.0686461791199927E-2</c:v>
                      </c:pt>
                      <c:pt idx="25">
                        <c:v>4.4667397557529492E-2</c:v>
                      </c:pt>
                      <c:pt idx="26">
                        <c:v>3.0049970791850455E-2</c:v>
                      </c:pt>
                      <c:pt idx="27">
                        <c:v>3.4528212580749236E-2</c:v>
                      </c:pt>
                      <c:pt idx="28">
                        <c:v>3.3113709966025993E-2</c:v>
                      </c:pt>
                      <c:pt idx="29">
                        <c:v>1.9439858004525981E-2</c:v>
                      </c:pt>
                      <c:pt idx="30">
                        <c:v>1.6653280352272763E-2</c:v>
                      </c:pt>
                      <c:pt idx="31">
                        <c:v>1.1730331004867822E-2</c:v>
                      </c:pt>
                      <c:pt idx="32">
                        <c:v>1.0396572701678106E-2</c:v>
                      </c:pt>
                      <c:pt idx="33">
                        <c:v>1.3720502300027563E-2</c:v>
                      </c:pt>
                      <c:pt idx="34">
                        <c:v>1.6273635736156668E-2</c:v>
                      </c:pt>
                      <c:pt idx="35">
                        <c:v>2.3741092396417481E-2</c:v>
                      </c:pt>
                      <c:pt idx="36">
                        <c:v>6.7481645372792082E-3</c:v>
                      </c:pt>
                      <c:pt idx="37">
                        <c:v>1.2742187562611518E-2</c:v>
                      </c:pt>
                      <c:pt idx="38">
                        <c:v>1.3482449663002129E-2</c:v>
                      </c:pt>
                      <c:pt idx="39">
                        <c:v>1.5144319551385059E-2</c:v>
                      </c:pt>
                      <c:pt idx="40">
                        <c:v>2.1727214130841541E-2</c:v>
                      </c:pt>
                      <c:pt idx="41">
                        <c:v>3.0024159879397633E-2</c:v>
                      </c:pt>
                      <c:pt idx="42">
                        <c:v>3.4636399029264887E-2</c:v>
                      </c:pt>
                      <c:pt idx="43">
                        <c:v>4.06039422765739E-2</c:v>
                      </c:pt>
                      <c:pt idx="44">
                        <c:v>4.0714539561321719E-2</c:v>
                      </c:pt>
                      <c:pt idx="45">
                        <c:v>3.9260393751610785E-2</c:v>
                      </c:pt>
                      <c:pt idx="46">
                        <c:v>3.1167099933710998E-2</c:v>
                      </c:pt>
                      <c:pt idx="47">
                        <c:v>4.0500797617834053E-2</c:v>
                      </c:pt>
                      <c:pt idx="48">
                        <c:v>3.3916680310682415E-2</c:v>
                      </c:pt>
                      <c:pt idx="49">
                        <c:v>2.9156895397311217E-2</c:v>
                      </c:pt>
                      <c:pt idx="50">
                        <c:v>4.0494247226808965E-2</c:v>
                      </c:pt>
                      <c:pt idx="51">
                        <c:v>2.4918389394651321E-2</c:v>
                      </c:pt>
                      <c:pt idx="52">
                        <c:v>2.4673448632195647E-2</c:v>
                      </c:pt>
                      <c:pt idx="53">
                        <c:v>2.6199870867482867E-2</c:v>
                      </c:pt>
                      <c:pt idx="54">
                        <c:v>2.9089667367350403E-2</c:v>
                      </c:pt>
                      <c:pt idx="55">
                        <c:v>3.7896180588069241E-2</c:v>
                      </c:pt>
                      <c:pt idx="56">
                        <c:v>2.8010206201459123E-2</c:v>
                      </c:pt>
                      <c:pt idx="57">
                        <c:v>3.567402005168846E-2</c:v>
                      </c:pt>
                      <c:pt idx="58">
                        <c:v>3.8697111410018678E-2</c:v>
                      </c:pt>
                      <c:pt idx="59">
                        <c:v>3.4704778766088004E-2</c:v>
                      </c:pt>
                      <c:pt idx="60">
                        <c:v>2.800860647767572E-2</c:v>
                      </c:pt>
                      <c:pt idx="61">
                        <c:v>2.824327550067484E-2</c:v>
                      </c:pt>
                      <c:pt idx="62">
                        <c:v>2.6512789558904685E-2</c:v>
                      </c:pt>
                      <c:pt idx="63">
                        <c:v>3.1313400303099585E-2</c:v>
                      </c:pt>
                      <c:pt idx="64">
                        <c:v>2.8285294996794316E-2</c:v>
                      </c:pt>
                      <c:pt idx="65">
                        <c:v>2.04622350949063E-2</c:v>
                      </c:pt>
                      <c:pt idx="66">
                        <c:v>1.6783077239840773E-2</c:v>
                      </c:pt>
                      <c:pt idx="67">
                        <c:v>8.1962307839131467E-3</c:v>
                      </c:pt>
                      <c:pt idx="68">
                        <c:v>1.4686342057432805E-2</c:v>
                      </c:pt>
                      <c:pt idx="69">
                        <c:v>2.4816346174361809E-2</c:v>
                      </c:pt>
                      <c:pt idx="70">
                        <c:v>2.6118133734910884E-2</c:v>
                      </c:pt>
                      <c:pt idx="71">
                        <c:v>2.2383350113037333E-2</c:v>
                      </c:pt>
                      <c:pt idx="72">
                        <c:v>2.7929411475526411E-2</c:v>
                      </c:pt>
                      <c:pt idx="73">
                        <c:v>2.3482438977273309E-2</c:v>
                      </c:pt>
                      <c:pt idx="74">
                        <c:v>2.2108134492453232E-2</c:v>
                      </c:pt>
                      <c:pt idx="75">
                        <c:v>2.9077326331194673E-2</c:v>
                      </c:pt>
                      <c:pt idx="76">
                        <c:v>4.0517961806836672E-2</c:v>
                      </c:pt>
                      <c:pt idx="77">
                        <c:v>3.4024168785447742E-2</c:v>
                      </c:pt>
                      <c:pt idx="78">
                        <c:v>4.4009062367806051E-2</c:v>
                      </c:pt>
                      <c:pt idx="79">
                        <c:v>4.4040854292615526E-2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703C-4C08-8BC6-C6665E70BB89}"/>
                  </c:ext>
                </c:extLst>
              </c15:ser>
            </c15:filteredScatterSeries>
            <c15:filteredScatterSeries>
              <c15:ser>
                <c:idx val="33"/>
                <c:order val="33"/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CIRTest!$P$38:$CQ$38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4.3245806630394353E-2</c:v>
                      </c:pt>
                      <c:pt idx="2">
                        <c:v>4.3829496174478358E-2</c:v>
                      </c:pt>
                      <c:pt idx="3">
                        <c:v>3.8792753955408085E-2</c:v>
                      </c:pt>
                      <c:pt idx="4">
                        <c:v>4.7655464006864365E-2</c:v>
                      </c:pt>
                      <c:pt idx="5">
                        <c:v>4.1502211837020929E-2</c:v>
                      </c:pt>
                      <c:pt idx="6">
                        <c:v>4.2140823989681699E-2</c:v>
                      </c:pt>
                      <c:pt idx="7">
                        <c:v>4.4244396215280792E-2</c:v>
                      </c:pt>
                      <c:pt idx="8">
                        <c:v>4.5156129491050245E-2</c:v>
                      </c:pt>
                      <c:pt idx="9">
                        <c:v>5.0632645102661911E-2</c:v>
                      </c:pt>
                      <c:pt idx="10">
                        <c:v>4.4953999585750685E-2</c:v>
                      </c:pt>
                      <c:pt idx="11">
                        <c:v>4.6949159456630696E-2</c:v>
                      </c:pt>
                      <c:pt idx="12">
                        <c:v>5.336165468726025E-2</c:v>
                      </c:pt>
                      <c:pt idx="13">
                        <c:v>3.9652443059757028E-2</c:v>
                      </c:pt>
                      <c:pt idx="14">
                        <c:v>4.9334848815601427E-2</c:v>
                      </c:pt>
                      <c:pt idx="15">
                        <c:v>4.5476627487451404E-2</c:v>
                      </c:pt>
                      <c:pt idx="16">
                        <c:v>3.7132264051856094E-2</c:v>
                      </c:pt>
                      <c:pt idx="17">
                        <c:v>4.7518797071413904E-2</c:v>
                      </c:pt>
                      <c:pt idx="18">
                        <c:v>3.7489369566115968E-2</c:v>
                      </c:pt>
                      <c:pt idx="19">
                        <c:v>3.6052236006299122E-2</c:v>
                      </c:pt>
                      <c:pt idx="20">
                        <c:v>3.1377443436783115E-2</c:v>
                      </c:pt>
                      <c:pt idx="21">
                        <c:v>3.3492757226787927E-2</c:v>
                      </c:pt>
                      <c:pt idx="22">
                        <c:v>2.3731083785388053E-2</c:v>
                      </c:pt>
                      <c:pt idx="23">
                        <c:v>2.2196820131667877E-2</c:v>
                      </c:pt>
                      <c:pt idx="24">
                        <c:v>1.9008123952171885E-2</c:v>
                      </c:pt>
                      <c:pt idx="25">
                        <c:v>1.5370170576412292E-2</c:v>
                      </c:pt>
                      <c:pt idx="26">
                        <c:v>9.5689277363400875E-3</c:v>
                      </c:pt>
                      <c:pt idx="27">
                        <c:v>1.2497584774962656E-2</c:v>
                      </c:pt>
                      <c:pt idx="28">
                        <c:v>1.2322982163282196E-2</c:v>
                      </c:pt>
                      <c:pt idx="29">
                        <c:v>1.5273819827801568E-2</c:v>
                      </c:pt>
                      <c:pt idx="30">
                        <c:v>1.5398792305091519E-2</c:v>
                      </c:pt>
                      <c:pt idx="31">
                        <c:v>1.7272891637265583E-2</c:v>
                      </c:pt>
                      <c:pt idx="32">
                        <c:v>2.2838496737225353E-2</c:v>
                      </c:pt>
                      <c:pt idx="33">
                        <c:v>1.8449869010448244E-2</c:v>
                      </c:pt>
                      <c:pt idx="34">
                        <c:v>2.378196551916625E-2</c:v>
                      </c:pt>
                      <c:pt idx="35">
                        <c:v>1.683680074418252E-2</c:v>
                      </c:pt>
                      <c:pt idx="36">
                        <c:v>2.3121013649673908E-2</c:v>
                      </c:pt>
                      <c:pt idx="37">
                        <c:v>2.2616669281673239E-2</c:v>
                      </c:pt>
                      <c:pt idx="38">
                        <c:v>2.8036545727850835E-2</c:v>
                      </c:pt>
                      <c:pt idx="39">
                        <c:v>2.0058475121200951E-2</c:v>
                      </c:pt>
                      <c:pt idx="40">
                        <c:v>2.4592617801267397E-2</c:v>
                      </c:pt>
                      <c:pt idx="41">
                        <c:v>2.8469496262051065E-2</c:v>
                      </c:pt>
                      <c:pt idx="42">
                        <c:v>3.0700129917863923E-2</c:v>
                      </c:pt>
                      <c:pt idx="43">
                        <c:v>3.6426836432510858E-2</c:v>
                      </c:pt>
                      <c:pt idx="44">
                        <c:v>2.859846982293611E-2</c:v>
                      </c:pt>
                      <c:pt idx="45">
                        <c:v>3.9708566905050244E-2</c:v>
                      </c:pt>
                      <c:pt idx="46">
                        <c:v>1.6680009946956495E-2</c:v>
                      </c:pt>
                      <c:pt idx="47">
                        <c:v>1.3245580254283563E-2</c:v>
                      </c:pt>
                      <c:pt idx="48">
                        <c:v>1.4984038933468767E-2</c:v>
                      </c:pt>
                      <c:pt idx="49">
                        <c:v>9.9024946387989837E-3</c:v>
                      </c:pt>
                      <c:pt idx="50">
                        <c:v>8.7786734034447905E-3</c:v>
                      </c:pt>
                      <c:pt idx="51">
                        <c:v>1.2771472862136158E-2</c:v>
                      </c:pt>
                      <c:pt idx="52">
                        <c:v>5.9519397782129384E-3</c:v>
                      </c:pt>
                      <c:pt idx="53">
                        <c:v>1.012379402172249E-2</c:v>
                      </c:pt>
                      <c:pt idx="54">
                        <c:v>1.0229504388901495E-2</c:v>
                      </c:pt>
                      <c:pt idx="55">
                        <c:v>1.2254234875196692E-2</c:v>
                      </c:pt>
                      <c:pt idx="56">
                        <c:v>1.3595027256631458E-2</c:v>
                      </c:pt>
                      <c:pt idx="57">
                        <c:v>1.1163919472510012E-2</c:v>
                      </c:pt>
                      <c:pt idx="58">
                        <c:v>7.9038707684528121E-3</c:v>
                      </c:pt>
                      <c:pt idx="59">
                        <c:v>1.0084831751309212E-2</c:v>
                      </c:pt>
                      <c:pt idx="60">
                        <c:v>1.1659815345576301E-2</c:v>
                      </c:pt>
                      <c:pt idx="61">
                        <c:v>1.39989281698589E-2</c:v>
                      </c:pt>
                      <c:pt idx="62">
                        <c:v>1.2341065899078459E-2</c:v>
                      </c:pt>
                      <c:pt idx="63">
                        <c:v>1.6623692914592897E-2</c:v>
                      </c:pt>
                      <c:pt idx="64">
                        <c:v>1.4977505873795111E-2</c:v>
                      </c:pt>
                      <c:pt idx="65">
                        <c:v>2.4704725922096431E-2</c:v>
                      </c:pt>
                      <c:pt idx="66">
                        <c:v>3.2890217011976405E-2</c:v>
                      </c:pt>
                      <c:pt idx="67">
                        <c:v>3.6244274698943965E-2</c:v>
                      </c:pt>
                      <c:pt idx="68">
                        <c:v>3.4435236031859232E-2</c:v>
                      </c:pt>
                      <c:pt idx="69">
                        <c:v>4.3263547260949123E-2</c:v>
                      </c:pt>
                      <c:pt idx="70">
                        <c:v>4.8324564931300683E-2</c:v>
                      </c:pt>
                      <c:pt idx="71">
                        <c:v>4.3293435312739291E-2</c:v>
                      </c:pt>
                      <c:pt idx="72">
                        <c:v>2.5585461374025547E-2</c:v>
                      </c:pt>
                      <c:pt idx="73">
                        <c:v>1.7497579583986279E-2</c:v>
                      </c:pt>
                      <c:pt idx="74">
                        <c:v>2.571996027033991E-2</c:v>
                      </c:pt>
                      <c:pt idx="75">
                        <c:v>4.2219201331642961E-2</c:v>
                      </c:pt>
                      <c:pt idx="76">
                        <c:v>3.7181627531362262E-2</c:v>
                      </c:pt>
                      <c:pt idx="77">
                        <c:v>3.6825811491968695E-2</c:v>
                      </c:pt>
                      <c:pt idx="78">
                        <c:v>3.5366678595388445E-2</c:v>
                      </c:pt>
                      <c:pt idx="79">
                        <c:v>2.750716521351599E-2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703C-4C08-8BC6-C6665E70BB89}"/>
                  </c:ext>
                </c:extLst>
              </c15:ser>
            </c15:filteredScatterSeries>
            <c15:filteredScatterSeries>
              <c15:ser>
                <c:idx val="34"/>
                <c:order val="34"/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CIRTest!$P$39:$CQ$39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3.5542599702516872E-2</c:v>
                      </c:pt>
                      <c:pt idx="2">
                        <c:v>3.1368739748955758E-2</c:v>
                      </c:pt>
                      <c:pt idx="3">
                        <c:v>4.5874885835844335E-2</c:v>
                      </c:pt>
                      <c:pt idx="4">
                        <c:v>3.3798959396330402E-2</c:v>
                      </c:pt>
                      <c:pt idx="5">
                        <c:v>3.341348627089951E-2</c:v>
                      </c:pt>
                      <c:pt idx="6">
                        <c:v>2.9083653003998566E-2</c:v>
                      </c:pt>
                      <c:pt idx="7">
                        <c:v>3.5211409827609196E-2</c:v>
                      </c:pt>
                      <c:pt idx="8">
                        <c:v>4.0080648194081685E-2</c:v>
                      </c:pt>
                      <c:pt idx="9">
                        <c:v>4.0927187520139553E-2</c:v>
                      </c:pt>
                      <c:pt idx="10">
                        <c:v>4.3949123206032559E-2</c:v>
                      </c:pt>
                      <c:pt idx="11">
                        <c:v>3.7753303933294069E-2</c:v>
                      </c:pt>
                      <c:pt idx="12">
                        <c:v>2.959185015513582E-2</c:v>
                      </c:pt>
                      <c:pt idx="13">
                        <c:v>3.1994802754275964E-2</c:v>
                      </c:pt>
                      <c:pt idx="14">
                        <c:v>2.9458778844187496E-2</c:v>
                      </c:pt>
                      <c:pt idx="15">
                        <c:v>1.4290310231056279E-2</c:v>
                      </c:pt>
                      <c:pt idx="16">
                        <c:v>1.4263350176270603E-2</c:v>
                      </c:pt>
                      <c:pt idx="17">
                        <c:v>1.8435745251003298E-2</c:v>
                      </c:pt>
                      <c:pt idx="18">
                        <c:v>1.9386555914302914E-2</c:v>
                      </c:pt>
                      <c:pt idx="19">
                        <c:v>1.2693750018649971E-2</c:v>
                      </c:pt>
                      <c:pt idx="20">
                        <c:v>1.081285789494647E-2</c:v>
                      </c:pt>
                      <c:pt idx="21">
                        <c:v>1.9202210770909282E-2</c:v>
                      </c:pt>
                      <c:pt idx="22">
                        <c:v>2.5790190716280428E-2</c:v>
                      </c:pt>
                      <c:pt idx="23">
                        <c:v>3.3731315180086104E-2</c:v>
                      </c:pt>
                      <c:pt idx="24">
                        <c:v>3.7829099235893178E-2</c:v>
                      </c:pt>
                      <c:pt idx="25">
                        <c:v>5.0360775309009863E-2</c:v>
                      </c:pt>
                      <c:pt idx="26">
                        <c:v>4.1058654067583841E-2</c:v>
                      </c:pt>
                      <c:pt idx="27">
                        <c:v>3.6557816490949378E-2</c:v>
                      </c:pt>
                      <c:pt idx="28">
                        <c:v>4.2030358077527488E-2</c:v>
                      </c:pt>
                      <c:pt idx="29">
                        <c:v>4.196664166105122E-2</c:v>
                      </c:pt>
                      <c:pt idx="30">
                        <c:v>5.7823844779565085E-2</c:v>
                      </c:pt>
                      <c:pt idx="31">
                        <c:v>4.5654713503097695E-2</c:v>
                      </c:pt>
                      <c:pt idx="32">
                        <c:v>3.8555150207296766E-2</c:v>
                      </c:pt>
                      <c:pt idx="33">
                        <c:v>4.8401945155495868E-2</c:v>
                      </c:pt>
                      <c:pt idx="34">
                        <c:v>3.8682980498387344E-2</c:v>
                      </c:pt>
                      <c:pt idx="35">
                        <c:v>2.6470938763819129E-2</c:v>
                      </c:pt>
                      <c:pt idx="36">
                        <c:v>2.3651834340609398E-2</c:v>
                      </c:pt>
                      <c:pt idx="37">
                        <c:v>6.8549149457116688E-3</c:v>
                      </c:pt>
                      <c:pt idx="38">
                        <c:v>1.1208746282631198E-2</c:v>
                      </c:pt>
                      <c:pt idx="39">
                        <c:v>7.6765066252494621E-3</c:v>
                      </c:pt>
                      <c:pt idx="40">
                        <c:v>7.0491809012920813E-3</c:v>
                      </c:pt>
                      <c:pt idx="41">
                        <c:v>9.3202890034517483E-3</c:v>
                      </c:pt>
                      <c:pt idx="42">
                        <c:v>1.8418094905132049E-2</c:v>
                      </c:pt>
                      <c:pt idx="43">
                        <c:v>1.8976291533125866E-2</c:v>
                      </c:pt>
                      <c:pt idx="44">
                        <c:v>1.0928708145858751E-2</c:v>
                      </c:pt>
                      <c:pt idx="45">
                        <c:v>1.4001535847509813E-2</c:v>
                      </c:pt>
                      <c:pt idx="46">
                        <c:v>2.1939418277325092E-2</c:v>
                      </c:pt>
                      <c:pt idx="47">
                        <c:v>1.4192547516897858E-2</c:v>
                      </c:pt>
                      <c:pt idx="48">
                        <c:v>1.0440887479708628E-2</c:v>
                      </c:pt>
                      <c:pt idx="49">
                        <c:v>1.0646341530770133E-2</c:v>
                      </c:pt>
                      <c:pt idx="50">
                        <c:v>1.0373471696747003E-2</c:v>
                      </c:pt>
                      <c:pt idx="51">
                        <c:v>1.3407982000300224E-2</c:v>
                      </c:pt>
                      <c:pt idx="52">
                        <c:v>1.5377513475726749E-2</c:v>
                      </c:pt>
                      <c:pt idx="53">
                        <c:v>1.5191278524046028E-2</c:v>
                      </c:pt>
                      <c:pt idx="54">
                        <c:v>1.932602706423113E-2</c:v>
                      </c:pt>
                      <c:pt idx="55">
                        <c:v>1.8228046122047873E-2</c:v>
                      </c:pt>
                      <c:pt idx="56">
                        <c:v>1.9719202910265785E-2</c:v>
                      </c:pt>
                      <c:pt idx="57">
                        <c:v>2.4787337611176713E-2</c:v>
                      </c:pt>
                      <c:pt idx="58">
                        <c:v>3.3143886724237105E-2</c:v>
                      </c:pt>
                      <c:pt idx="59">
                        <c:v>2.9577813615263102E-2</c:v>
                      </c:pt>
                      <c:pt idx="60">
                        <c:v>2.0908959375076329E-2</c:v>
                      </c:pt>
                      <c:pt idx="61">
                        <c:v>2.1032350970146343E-2</c:v>
                      </c:pt>
                      <c:pt idx="62">
                        <c:v>1.653599069374331E-2</c:v>
                      </c:pt>
                      <c:pt idx="63">
                        <c:v>1.8565844934189547E-2</c:v>
                      </c:pt>
                      <c:pt idx="64">
                        <c:v>2.8450541177082053E-2</c:v>
                      </c:pt>
                      <c:pt idx="65">
                        <c:v>4.345542204914573E-2</c:v>
                      </c:pt>
                      <c:pt idx="66">
                        <c:v>2.8654716912284987E-2</c:v>
                      </c:pt>
                      <c:pt idx="67">
                        <c:v>3.2311656976351487E-2</c:v>
                      </c:pt>
                      <c:pt idx="68">
                        <c:v>3.132960520883539E-2</c:v>
                      </c:pt>
                      <c:pt idx="69">
                        <c:v>1.8837749940332941E-2</c:v>
                      </c:pt>
                      <c:pt idx="70">
                        <c:v>2.0364042895135864E-2</c:v>
                      </c:pt>
                      <c:pt idx="71">
                        <c:v>2.3826025477796726E-2</c:v>
                      </c:pt>
                      <c:pt idx="72">
                        <c:v>5.8691571988982484E-3</c:v>
                      </c:pt>
                      <c:pt idx="73">
                        <c:v>9.8478337979901083E-3</c:v>
                      </c:pt>
                      <c:pt idx="74">
                        <c:v>1.0271379499694663E-2</c:v>
                      </c:pt>
                      <c:pt idx="75">
                        <c:v>1.4846241228801032E-2</c:v>
                      </c:pt>
                      <c:pt idx="76">
                        <c:v>1.3059275107402499E-2</c:v>
                      </c:pt>
                      <c:pt idx="77">
                        <c:v>1.3004080440751025E-2</c:v>
                      </c:pt>
                      <c:pt idx="78">
                        <c:v>1.627748104519278E-2</c:v>
                      </c:pt>
                      <c:pt idx="79">
                        <c:v>1.2343900267848294E-2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703C-4C08-8BC6-C6665E70BB89}"/>
                  </c:ext>
                </c:extLst>
              </c15:ser>
            </c15:filteredScatterSeries>
            <c15:filteredScatterSeries>
              <c15:ser>
                <c:idx val="35"/>
                <c:order val="35"/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CIRTest!$P$40:$CQ$40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3.6071545755882117E-2</c:v>
                      </c:pt>
                      <c:pt idx="2">
                        <c:v>3.9125758804426848E-2</c:v>
                      </c:pt>
                      <c:pt idx="3">
                        <c:v>4.3842387770230772E-2</c:v>
                      </c:pt>
                      <c:pt idx="4">
                        <c:v>3.7169363167920619E-2</c:v>
                      </c:pt>
                      <c:pt idx="5">
                        <c:v>5.4396975794461719E-2</c:v>
                      </c:pt>
                      <c:pt idx="6">
                        <c:v>4.9582275989540542E-2</c:v>
                      </c:pt>
                      <c:pt idx="7">
                        <c:v>4.5142614243693223E-2</c:v>
                      </c:pt>
                      <c:pt idx="8">
                        <c:v>4.7703647308625995E-2</c:v>
                      </c:pt>
                      <c:pt idx="9">
                        <c:v>4.3155123797266423E-2</c:v>
                      </c:pt>
                      <c:pt idx="10">
                        <c:v>4.2047661342860719E-2</c:v>
                      </c:pt>
                      <c:pt idx="11">
                        <c:v>2.5344502362193065E-2</c:v>
                      </c:pt>
                      <c:pt idx="12">
                        <c:v>1.6639375210970565E-2</c:v>
                      </c:pt>
                      <c:pt idx="13">
                        <c:v>2.1674937602462471E-2</c:v>
                      </c:pt>
                      <c:pt idx="14">
                        <c:v>1.8099404387378698E-2</c:v>
                      </c:pt>
                      <c:pt idx="15">
                        <c:v>1.2095283694955258E-2</c:v>
                      </c:pt>
                      <c:pt idx="16">
                        <c:v>1.5141938784463172E-2</c:v>
                      </c:pt>
                      <c:pt idx="17">
                        <c:v>1.6595278689584898E-2</c:v>
                      </c:pt>
                      <c:pt idx="18">
                        <c:v>1.571475033632793E-2</c:v>
                      </c:pt>
                      <c:pt idx="19">
                        <c:v>3.1136101545007983E-2</c:v>
                      </c:pt>
                      <c:pt idx="20">
                        <c:v>4.2280378982945663E-2</c:v>
                      </c:pt>
                      <c:pt idx="21">
                        <c:v>4.0731227584995457E-2</c:v>
                      </c:pt>
                      <c:pt idx="22">
                        <c:v>3.1191644190372642E-2</c:v>
                      </c:pt>
                      <c:pt idx="23">
                        <c:v>2.0659623070771453E-2</c:v>
                      </c:pt>
                      <c:pt idx="24">
                        <c:v>2.3279449800585422E-2</c:v>
                      </c:pt>
                      <c:pt idx="25">
                        <c:v>3.1057531011692605E-2</c:v>
                      </c:pt>
                      <c:pt idx="26">
                        <c:v>2.351011832819816E-2</c:v>
                      </c:pt>
                      <c:pt idx="27">
                        <c:v>2.7288583996187579E-2</c:v>
                      </c:pt>
                      <c:pt idx="28">
                        <c:v>2.7593196339825272E-2</c:v>
                      </c:pt>
                      <c:pt idx="29">
                        <c:v>1.8825531501303058E-2</c:v>
                      </c:pt>
                      <c:pt idx="30">
                        <c:v>2.2413474654719052E-2</c:v>
                      </c:pt>
                      <c:pt idx="31">
                        <c:v>3.3359118187074474E-2</c:v>
                      </c:pt>
                      <c:pt idx="32">
                        <c:v>3.5713061109141048E-2</c:v>
                      </c:pt>
                      <c:pt idx="33">
                        <c:v>2.7339840889629086E-2</c:v>
                      </c:pt>
                      <c:pt idx="34">
                        <c:v>2.8334095519154719E-2</c:v>
                      </c:pt>
                      <c:pt idx="35">
                        <c:v>2.1708494161095965E-2</c:v>
                      </c:pt>
                      <c:pt idx="36">
                        <c:v>2.2642642724402976E-2</c:v>
                      </c:pt>
                      <c:pt idx="37">
                        <c:v>2.1162428676168521E-2</c:v>
                      </c:pt>
                      <c:pt idx="38">
                        <c:v>2.6963196171958123E-2</c:v>
                      </c:pt>
                      <c:pt idx="39">
                        <c:v>2.8640245618898157E-2</c:v>
                      </c:pt>
                      <c:pt idx="40">
                        <c:v>3.4704455459487138E-2</c:v>
                      </c:pt>
                      <c:pt idx="41">
                        <c:v>3.6428256770946466E-2</c:v>
                      </c:pt>
                      <c:pt idx="42">
                        <c:v>4.0599927903673935E-2</c:v>
                      </c:pt>
                      <c:pt idx="43">
                        <c:v>3.5199748701737268E-2</c:v>
                      </c:pt>
                      <c:pt idx="44">
                        <c:v>3.8043349273360526E-2</c:v>
                      </c:pt>
                      <c:pt idx="45">
                        <c:v>5.3357270678743782E-2</c:v>
                      </c:pt>
                      <c:pt idx="46">
                        <c:v>5.3112709304062651E-2</c:v>
                      </c:pt>
                      <c:pt idx="47">
                        <c:v>5.7184026598313446E-2</c:v>
                      </c:pt>
                      <c:pt idx="48">
                        <c:v>6.3458805671194218E-2</c:v>
                      </c:pt>
                      <c:pt idx="49">
                        <c:v>5.1946220603579632E-2</c:v>
                      </c:pt>
                      <c:pt idx="50">
                        <c:v>6.5826116103196983E-2</c:v>
                      </c:pt>
                      <c:pt idx="51">
                        <c:v>6.6901843757322499E-2</c:v>
                      </c:pt>
                      <c:pt idx="52">
                        <c:v>5.2201876239796559E-2</c:v>
                      </c:pt>
                      <c:pt idx="53">
                        <c:v>5.5954982338897404E-2</c:v>
                      </c:pt>
                      <c:pt idx="54">
                        <c:v>3.5571755820599141E-2</c:v>
                      </c:pt>
                      <c:pt idx="55">
                        <c:v>5.1345412101180293E-2</c:v>
                      </c:pt>
                      <c:pt idx="56">
                        <c:v>6.1499138889744176E-2</c:v>
                      </c:pt>
                      <c:pt idx="57">
                        <c:v>6.3190636410514006E-2</c:v>
                      </c:pt>
                      <c:pt idx="58">
                        <c:v>7.4806343569296649E-2</c:v>
                      </c:pt>
                      <c:pt idx="59">
                        <c:v>5.9530186493490379E-2</c:v>
                      </c:pt>
                      <c:pt idx="60">
                        <c:v>6.0730115536686335E-2</c:v>
                      </c:pt>
                      <c:pt idx="61">
                        <c:v>6.5651738792359152E-2</c:v>
                      </c:pt>
                      <c:pt idx="62">
                        <c:v>5.2805333341774716E-2</c:v>
                      </c:pt>
                      <c:pt idx="63">
                        <c:v>6.3820928789912357E-2</c:v>
                      </c:pt>
                      <c:pt idx="64">
                        <c:v>6.2376988627464242E-2</c:v>
                      </c:pt>
                      <c:pt idx="65">
                        <c:v>5.2261579770091167E-2</c:v>
                      </c:pt>
                      <c:pt idx="66">
                        <c:v>6.8468687353903462E-2</c:v>
                      </c:pt>
                      <c:pt idx="67">
                        <c:v>5.0079296407139109E-2</c:v>
                      </c:pt>
                      <c:pt idx="68">
                        <c:v>6.4106452363062755E-2</c:v>
                      </c:pt>
                      <c:pt idx="69">
                        <c:v>5.9188381351396049E-2</c:v>
                      </c:pt>
                      <c:pt idx="70">
                        <c:v>4.2843572042186556E-2</c:v>
                      </c:pt>
                      <c:pt idx="71">
                        <c:v>4.5979320483522199E-2</c:v>
                      </c:pt>
                      <c:pt idx="72">
                        <c:v>3.4333493896508506E-2</c:v>
                      </c:pt>
                      <c:pt idx="73">
                        <c:v>4.5884998887302179E-2</c:v>
                      </c:pt>
                      <c:pt idx="74">
                        <c:v>5.0247861553353687E-2</c:v>
                      </c:pt>
                      <c:pt idx="75">
                        <c:v>5.0871923970378721E-2</c:v>
                      </c:pt>
                      <c:pt idx="76">
                        <c:v>5.0712388787038362E-2</c:v>
                      </c:pt>
                      <c:pt idx="77">
                        <c:v>3.5428823205474733E-2</c:v>
                      </c:pt>
                      <c:pt idx="78">
                        <c:v>3.3020975667343216E-2</c:v>
                      </c:pt>
                      <c:pt idx="79">
                        <c:v>3.1246229935695105E-2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703C-4C08-8BC6-C6665E70BB89}"/>
                  </c:ext>
                </c:extLst>
              </c15:ser>
            </c15:filteredScatterSeries>
            <c15:filteredScatterSeries>
              <c15:ser>
                <c:idx val="36"/>
                <c:order val="36"/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CIRTest!$P$41:$CQ$41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3.156945874916723E-2</c:v>
                      </c:pt>
                      <c:pt idx="2">
                        <c:v>2.7207810205047655E-2</c:v>
                      </c:pt>
                      <c:pt idx="3">
                        <c:v>2.5050269748008974E-2</c:v>
                      </c:pt>
                      <c:pt idx="4">
                        <c:v>3.2319850646350151E-2</c:v>
                      </c:pt>
                      <c:pt idx="5">
                        <c:v>3.3639464893837998E-2</c:v>
                      </c:pt>
                      <c:pt idx="6">
                        <c:v>3.7537268198527915E-2</c:v>
                      </c:pt>
                      <c:pt idx="7">
                        <c:v>3.2696786609327594E-2</c:v>
                      </c:pt>
                      <c:pt idx="8">
                        <c:v>3.4825954885963892E-2</c:v>
                      </c:pt>
                      <c:pt idx="9">
                        <c:v>3.8926435180648707E-2</c:v>
                      </c:pt>
                      <c:pt idx="10">
                        <c:v>3.4673879896677078E-2</c:v>
                      </c:pt>
                      <c:pt idx="11">
                        <c:v>4.7203545672363262E-2</c:v>
                      </c:pt>
                      <c:pt idx="12">
                        <c:v>4.6179664390017042E-2</c:v>
                      </c:pt>
                      <c:pt idx="13">
                        <c:v>4.0256553746074959E-2</c:v>
                      </c:pt>
                      <c:pt idx="14">
                        <c:v>4.4936456118797999E-2</c:v>
                      </c:pt>
                      <c:pt idx="15">
                        <c:v>4.1641682823872081E-2</c:v>
                      </c:pt>
                      <c:pt idx="16">
                        <c:v>3.6240298388712185E-2</c:v>
                      </c:pt>
                      <c:pt idx="17">
                        <c:v>3.660829807448128E-2</c:v>
                      </c:pt>
                      <c:pt idx="18">
                        <c:v>2.6533607517861511E-2</c:v>
                      </c:pt>
                      <c:pt idx="19">
                        <c:v>2.4607693302364935E-2</c:v>
                      </c:pt>
                      <c:pt idx="20">
                        <c:v>3.8032406601509826E-2</c:v>
                      </c:pt>
                      <c:pt idx="21">
                        <c:v>3.9324102333608266E-2</c:v>
                      </c:pt>
                      <c:pt idx="22">
                        <c:v>5.4399160887918602E-2</c:v>
                      </c:pt>
                      <c:pt idx="23">
                        <c:v>5.2679716828546774E-2</c:v>
                      </c:pt>
                      <c:pt idx="24">
                        <c:v>5.9994396253804087E-2</c:v>
                      </c:pt>
                      <c:pt idx="25">
                        <c:v>5.7501710177268503E-2</c:v>
                      </c:pt>
                      <c:pt idx="26">
                        <c:v>5.3809390714106377E-2</c:v>
                      </c:pt>
                      <c:pt idx="27">
                        <c:v>5.8893137494550968E-2</c:v>
                      </c:pt>
                      <c:pt idx="28">
                        <c:v>5.7782442539542019E-2</c:v>
                      </c:pt>
                      <c:pt idx="29">
                        <c:v>4.9085867360488283E-2</c:v>
                      </c:pt>
                      <c:pt idx="30">
                        <c:v>4.9214776063954691E-2</c:v>
                      </c:pt>
                      <c:pt idx="31">
                        <c:v>4.2157982940567211E-2</c:v>
                      </c:pt>
                      <c:pt idx="32">
                        <c:v>3.4230228234968192E-2</c:v>
                      </c:pt>
                      <c:pt idx="33">
                        <c:v>2.7210551363096441E-2</c:v>
                      </c:pt>
                      <c:pt idx="34">
                        <c:v>2.4330882340534328E-2</c:v>
                      </c:pt>
                      <c:pt idx="35">
                        <c:v>2.5152977267188941E-2</c:v>
                      </c:pt>
                      <c:pt idx="36">
                        <c:v>3.3061277439929156E-2</c:v>
                      </c:pt>
                      <c:pt idx="37">
                        <c:v>3.1060910596368119E-2</c:v>
                      </c:pt>
                      <c:pt idx="38">
                        <c:v>3.2899656563208556E-2</c:v>
                      </c:pt>
                      <c:pt idx="39">
                        <c:v>3.4598865036643431E-2</c:v>
                      </c:pt>
                      <c:pt idx="40">
                        <c:v>3.4346219594188834E-2</c:v>
                      </c:pt>
                      <c:pt idx="41">
                        <c:v>4.6775237605923031E-2</c:v>
                      </c:pt>
                      <c:pt idx="42">
                        <c:v>5.7460585800029745E-2</c:v>
                      </c:pt>
                      <c:pt idx="43">
                        <c:v>7.4396802225072445E-2</c:v>
                      </c:pt>
                      <c:pt idx="44">
                        <c:v>6.4613475827783859E-2</c:v>
                      </c:pt>
                      <c:pt idx="45">
                        <c:v>5.0388014005736552E-2</c:v>
                      </c:pt>
                      <c:pt idx="46">
                        <c:v>5.1302454046224973E-2</c:v>
                      </c:pt>
                      <c:pt idx="47">
                        <c:v>4.5221980890794933E-2</c:v>
                      </c:pt>
                      <c:pt idx="48">
                        <c:v>5.3770388201876448E-2</c:v>
                      </c:pt>
                      <c:pt idx="49">
                        <c:v>5.4375435067822921E-2</c:v>
                      </c:pt>
                      <c:pt idx="50">
                        <c:v>6.355673338626476E-2</c:v>
                      </c:pt>
                      <c:pt idx="51">
                        <c:v>5.8580964248612567E-2</c:v>
                      </c:pt>
                      <c:pt idx="52">
                        <c:v>3.5693258466552219E-2</c:v>
                      </c:pt>
                      <c:pt idx="53">
                        <c:v>4.177132808832109E-2</c:v>
                      </c:pt>
                      <c:pt idx="54">
                        <c:v>4.2061758200776948E-2</c:v>
                      </c:pt>
                      <c:pt idx="55">
                        <c:v>2.8330041309830155E-2</c:v>
                      </c:pt>
                      <c:pt idx="56">
                        <c:v>1.1740230354792876E-2</c:v>
                      </c:pt>
                      <c:pt idx="57">
                        <c:v>1.6363106014948399E-2</c:v>
                      </c:pt>
                      <c:pt idx="58">
                        <c:v>1.484363761890513E-2</c:v>
                      </c:pt>
                      <c:pt idx="59">
                        <c:v>1.9877943168453149E-2</c:v>
                      </c:pt>
                      <c:pt idx="60">
                        <c:v>2.1948998706872717E-2</c:v>
                      </c:pt>
                      <c:pt idx="61">
                        <c:v>1.7923184530904301E-2</c:v>
                      </c:pt>
                      <c:pt idx="62">
                        <c:v>1.7609809391584613E-2</c:v>
                      </c:pt>
                      <c:pt idx="63">
                        <c:v>1.1744365708952454E-2</c:v>
                      </c:pt>
                      <c:pt idx="64">
                        <c:v>5.8895517388003367E-3</c:v>
                      </c:pt>
                      <c:pt idx="65">
                        <c:v>5.4476958706338782E-3</c:v>
                      </c:pt>
                      <c:pt idx="66">
                        <c:v>2.2655273155441926E-3</c:v>
                      </c:pt>
                      <c:pt idx="67">
                        <c:v>1.9525463355742475E-3</c:v>
                      </c:pt>
                      <c:pt idx="68">
                        <c:v>6.9449648544355246E-3</c:v>
                      </c:pt>
                      <c:pt idx="69">
                        <c:v>3.9544435819412584E-3</c:v>
                      </c:pt>
                      <c:pt idx="70">
                        <c:v>5.3326211451504247E-3</c:v>
                      </c:pt>
                      <c:pt idx="71">
                        <c:v>4.4047167127657903E-3</c:v>
                      </c:pt>
                      <c:pt idx="72">
                        <c:v>7.4278219551792224E-3</c:v>
                      </c:pt>
                      <c:pt idx="73">
                        <c:v>1.5568585209867414E-2</c:v>
                      </c:pt>
                      <c:pt idx="74">
                        <c:v>2.1058717053402513E-2</c:v>
                      </c:pt>
                      <c:pt idx="75">
                        <c:v>2.6373605180210386E-2</c:v>
                      </c:pt>
                      <c:pt idx="76">
                        <c:v>1.484351206864652E-2</c:v>
                      </c:pt>
                      <c:pt idx="77">
                        <c:v>2.4069052723401273E-2</c:v>
                      </c:pt>
                      <c:pt idx="78">
                        <c:v>2.0680199574216931E-2</c:v>
                      </c:pt>
                      <c:pt idx="79">
                        <c:v>1.9744256389305537E-2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703C-4C08-8BC6-C6665E70BB89}"/>
                  </c:ext>
                </c:extLst>
              </c15:ser>
            </c15:filteredScatterSeries>
            <c15:filteredScatterSeries>
              <c15:ser>
                <c:idx val="37"/>
                <c:order val="37"/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CIRTest!$P$42:$CQ$42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3.2909763719485695E-2</c:v>
                      </c:pt>
                      <c:pt idx="2">
                        <c:v>3.3532550138693343E-2</c:v>
                      </c:pt>
                      <c:pt idx="3">
                        <c:v>3.19142282278344E-2</c:v>
                      </c:pt>
                      <c:pt idx="4">
                        <c:v>3.458260150523703E-2</c:v>
                      </c:pt>
                      <c:pt idx="5">
                        <c:v>3.289084961236826E-2</c:v>
                      </c:pt>
                      <c:pt idx="6">
                        <c:v>1.2050335154231907E-2</c:v>
                      </c:pt>
                      <c:pt idx="7">
                        <c:v>9.3772014724880608E-3</c:v>
                      </c:pt>
                      <c:pt idx="8">
                        <c:v>5.4002384867440009E-3</c:v>
                      </c:pt>
                      <c:pt idx="9">
                        <c:v>8.6183992542157792E-3</c:v>
                      </c:pt>
                      <c:pt idx="10">
                        <c:v>1.6331704759139497E-2</c:v>
                      </c:pt>
                      <c:pt idx="11">
                        <c:v>2.0650777305545494E-2</c:v>
                      </c:pt>
                      <c:pt idx="12">
                        <c:v>2.2214199316693967E-2</c:v>
                      </c:pt>
                      <c:pt idx="13">
                        <c:v>1.6985961170541835E-2</c:v>
                      </c:pt>
                      <c:pt idx="14">
                        <c:v>2.240116646229607E-2</c:v>
                      </c:pt>
                      <c:pt idx="15">
                        <c:v>1.9060236460054867E-2</c:v>
                      </c:pt>
                      <c:pt idx="16">
                        <c:v>1.6053739144720802E-2</c:v>
                      </c:pt>
                      <c:pt idx="17">
                        <c:v>1.8739213896593204E-2</c:v>
                      </c:pt>
                      <c:pt idx="18">
                        <c:v>2.6539472504281826E-2</c:v>
                      </c:pt>
                      <c:pt idx="19">
                        <c:v>2.8669512021584256E-2</c:v>
                      </c:pt>
                      <c:pt idx="20">
                        <c:v>2.4931272889205498E-2</c:v>
                      </c:pt>
                      <c:pt idx="21">
                        <c:v>3.2908094658437373E-2</c:v>
                      </c:pt>
                      <c:pt idx="22">
                        <c:v>2.5761699036279631E-2</c:v>
                      </c:pt>
                      <c:pt idx="23">
                        <c:v>3.6952995964802449E-2</c:v>
                      </c:pt>
                      <c:pt idx="24">
                        <c:v>3.2368419629543614E-2</c:v>
                      </c:pt>
                      <c:pt idx="25">
                        <c:v>2.7205601887794719E-2</c:v>
                      </c:pt>
                      <c:pt idx="26">
                        <c:v>2.1906558929223767E-2</c:v>
                      </c:pt>
                      <c:pt idx="27">
                        <c:v>2.6846422725959277E-2</c:v>
                      </c:pt>
                      <c:pt idx="28">
                        <c:v>2.8791860532509067E-2</c:v>
                      </c:pt>
                      <c:pt idx="29">
                        <c:v>2.6577305931375535E-2</c:v>
                      </c:pt>
                      <c:pt idx="30">
                        <c:v>2.0724517519781382E-2</c:v>
                      </c:pt>
                      <c:pt idx="31">
                        <c:v>2.4267801430583519E-2</c:v>
                      </c:pt>
                      <c:pt idx="32">
                        <c:v>2.0012595383281817E-2</c:v>
                      </c:pt>
                      <c:pt idx="33">
                        <c:v>1.4676046287951341E-2</c:v>
                      </c:pt>
                      <c:pt idx="34">
                        <c:v>2.13025952198789E-2</c:v>
                      </c:pt>
                      <c:pt idx="35">
                        <c:v>1.7574777449119949E-2</c:v>
                      </c:pt>
                      <c:pt idx="36">
                        <c:v>1.6165418487852582E-2</c:v>
                      </c:pt>
                      <c:pt idx="37">
                        <c:v>1.8116783241406694E-2</c:v>
                      </c:pt>
                      <c:pt idx="38">
                        <c:v>3.1632785926926796E-2</c:v>
                      </c:pt>
                      <c:pt idx="39">
                        <c:v>3.1740001521010988E-2</c:v>
                      </c:pt>
                      <c:pt idx="40">
                        <c:v>3.5936227133875516E-2</c:v>
                      </c:pt>
                      <c:pt idx="41">
                        <c:v>2.5090117082945562E-2</c:v>
                      </c:pt>
                      <c:pt idx="42">
                        <c:v>2.3777336193068547E-2</c:v>
                      </c:pt>
                      <c:pt idx="43">
                        <c:v>2.9053958892973027E-2</c:v>
                      </c:pt>
                      <c:pt idx="44">
                        <c:v>3.8172370509716676E-2</c:v>
                      </c:pt>
                      <c:pt idx="45">
                        <c:v>2.9758620092259526E-2</c:v>
                      </c:pt>
                      <c:pt idx="46">
                        <c:v>3.8162422884778779E-2</c:v>
                      </c:pt>
                      <c:pt idx="47">
                        <c:v>3.4327382057721872E-2</c:v>
                      </c:pt>
                      <c:pt idx="48">
                        <c:v>2.4903835657449566E-2</c:v>
                      </c:pt>
                      <c:pt idx="49">
                        <c:v>2.6466701056323781E-2</c:v>
                      </c:pt>
                      <c:pt idx="50">
                        <c:v>3.6077707289621681E-2</c:v>
                      </c:pt>
                      <c:pt idx="51">
                        <c:v>2.842777704352133E-2</c:v>
                      </c:pt>
                      <c:pt idx="52">
                        <c:v>4.9796975950392522E-2</c:v>
                      </c:pt>
                      <c:pt idx="53">
                        <c:v>4.9571203732702566E-2</c:v>
                      </c:pt>
                      <c:pt idx="54">
                        <c:v>4.1068019008554321E-2</c:v>
                      </c:pt>
                      <c:pt idx="55">
                        <c:v>4.0776138906982153E-2</c:v>
                      </c:pt>
                      <c:pt idx="56">
                        <c:v>3.4762368885485916E-2</c:v>
                      </c:pt>
                      <c:pt idx="57">
                        <c:v>2.2042593804710454E-2</c:v>
                      </c:pt>
                      <c:pt idx="58">
                        <c:v>2.0795014612026277E-2</c:v>
                      </c:pt>
                      <c:pt idx="59">
                        <c:v>1.9889880207223178E-2</c:v>
                      </c:pt>
                      <c:pt idx="60">
                        <c:v>2.30791365529413E-2</c:v>
                      </c:pt>
                      <c:pt idx="61">
                        <c:v>1.3710971441238394E-2</c:v>
                      </c:pt>
                      <c:pt idx="62">
                        <c:v>1.3025935351612066E-2</c:v>
                      </c:pt>
                      <c:pt idx="63">
                        <c:v>2.2389264385046063E-2</c:v>
                      </c:pt>
                      <c:pt idx="64">
                        <c:v>2.6621107534165148E-2</c:v>
                      </c:pt>
                      <c:pt idx="65">
                        <c:v>2.8960557367296798E-2</c:v>
                      </c:pt>
                      <c:pt idx="66">
                        <c:v>1.9133753001126814E-2</c:v>
                      </c:pt>
                      <c:pt idx="67">
                        <c:v>1.6618306886752168E-2</c:v>
                      </c:pt>
                      <c:pt idx="68">
                        <c:v>8.0090900428496908E-3</c:v>
                      </c:pt>
                      <c:pt idx="69">
                        <c:v>1.3370264056757479E-2</c:v>
                      </c:pt>
                      <c:pt idx="70">
                        <c:v>1.7623338158328204E-2</c:v>
                      </c:pt>
                      <c:pt idx="71">
                        <c:v>2.4376266272294764E-2</c:v>
                      </c:pt>
                      <c:pt idx="72">
                        <c:v>9.7817377068695529E-3</c:v>
                      </c:pt>
                      <c:pt idx="73">
                        <c:v>1.7326007306093499E-2</c:v>
                      </c:pt>
                      <c:pt idx="74">
                        <c:v>1.9166126926374177E-2</c:v>
                      </c:pt>
                      <c:pt idx="75">
                        <c:v>1.908777840713086E-2</c:v>
                      </c:pt>
                      <c:pt idx="76">
                        <c:v>1.819015813750156E-2</c:v>
                      </c:pt>
                      <c:pt idx="77">
                        <c:v>1.6368420814971148E-2</c:v>
                      </c:pt>
                      <c:pt idx="78">
                        <c:v>2.0243664720514889E-2</c:v>
                      </c:pt>
                      <c:pt idx="79">
                        <c:v>1.8510923260227553E-2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703C-4C08-8BC6-C6665E70BB89}"/>
                  </c:ext>
                </c:extLst>
              </c15:ser>
            </c15:filteredScatterSeries>
            <c15:filteredScatterSeries>
              <c15:ser>
                <c:idx val="38"/>
                <c:order val="38"/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CIRTest!$P$43:$CQ$43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3.1308570382798606E-2</c:v>
                      </c:pt>
                      <c:pt idx="2">
                        <c:v>3.656111102568823E-2</c:v>
                      </c:pt>
                      <c:pt idx="3">
                        <c:v>3.6084596936746975E-2</c:v>
                      </c:pt>
                      <c:pt idx="4">
                        <c:v>4.0862171396001651E-2</c:v>
                      </c:pt>
                      <c:pt idx="5">
                        <c:v>2.6531285059508729E-2</c:v>
                      </c:pt>
                      <c:pt idx="6">
                        <c:v>1.7994932478897666E-2</c:v>
                      </c:pt>
                      <c:pt idx="7">
                        <c:v>1.631588638220537E-2</c:v>
                      </c:pt>
                      <c:pt idx="8">
                        <c:v>1.6298083040365022E-2</c:v>
                      </c:pt>
                      <c:pt idx="9">
                        <c:v>2.4840869166422055E-2</c:v>
                      </c:pt>
                      <c:pt idx="10">
                        <c:v>3.213286367121429E-2</c:v>
                      </c:pt>
                      <c:pt idx="11">
                        <c:v>3.5866435478634738E-2</c:v>
                      </c:pt>
                      <c:pt idx="12">
                        <c:v>3.1016953983992998E-2</c:v>
                      </c:pt>
                      <c:pt idx="13">
                        <c:v>9.48457205915176E-3</c:v>
                      </c:pt>
                      <c:pt idx="14">
                        <c:v>1.0378211800652451E-2</c:v>
                      </c:pt>
                      <c:pt idx="15">
                        <c:v>3.9245615570877813E-3</c:v>
                      </c:pt>
                      <c:pt idx="16">
                        <c:v>4.8143612377431078E-3</c:v>
                      </c:pt>
                      <c:pt idx="17">
                        <c:v>8.0367026931940609E-3</c:v>
                      </c:pt>
                      <c:pt idx="18">
                        <c:v>7.4978971815249937E-3</c:v>
                      </c:pt>
                      <c:pt idx="19">
                        <c:v>1.1535827483227568E-2</c:v>
                      </c:pt>
                      <c:pt idx="20">
                        <c:v>1.930512922902642E-2</c:v>
                      </c:pt>
                      <c:pt idx="21">
                        <c:v>2.2568408919377093E-2</c:v>
                      </c:pt>
                      <c:pt idx="22">
                        <c:v>1.9184931919562651E-2</c:v>
                      </c:pt>
                      <c:pt idx="23">
                        <c:v>2.3372281418324349E-2</c:v>
                      </c:pt>
                      <c:pt idx="24">
                        <c:v>2.6169366527790904E-2</c:v>
                      </c:pt>
                      <c:pt idx="25">
                        <c:v>2.392060313112165E-2</c:v>
                      </c:pt>
                      <c:pt idx="26">
                        <c:v>2.6150592725161917E-2</c:v>
                      </c:pt>
                      <c:pt idx="27">
                        <c:v>2.4132173506163365E-2</c:v>
                      </c:pt>
                      <c:pt idx="28">
                        <c:v>2.1927616494120717E-2</c:v>
                      </c:pt>
                      <c:pt idx="29">
                        <c:v>2.0717283280393461E-2</c:v>
                      </c:pt>
                      <c:pt idx="30">
                        <c:v>2.5171831163921896E-2</c:v>
                      </c:pt>
                      <c:pt idx="31">
                        <c:v>2.928683556016649E-2</c:v>
                      </c:pt>
                      <c:pt idx="32">
                        <c:v>3.8214327626114472E-2</c:v>
                      </c:pt>
                      <c:pt idx="33">
                        <c:v>4.7525490989407254E-2</c:v>
                      </c:pt>
                      <c:pt idx="34">
                        <c:v>4.7657613787026341E-2</c:v>
                      </c:pt>
                      <c:pt idx="35">
                        <c:v>3.4128831725474464E-2</c:v>
                      </c:pt>
                      <c:pt idx="36">
                        <c:v>5.7531059319889159E-2</c:v>
                      </c:pt>
                      <c:pt idx="37">
                        <c:v>6.3444013006768246E-2</c:v>
                      </c:pt>
                      <c:pt idx="38">
                        <c:v>6.8818776721773778E-2</c:v>
                      </c:pt>
                      <c:pt idx="39">
                        <c:v>7.955709494885263E-2</c:v>
                      </c:pt>
                      <c:pt idx="40">
                        <c:v>8.1127263817041065E-2</c:v>
                      </c:pt>
                      <c:pt idx="41">
                        <c:v>8.7960274576965966E-2</c:v>
                      </c:pt>
                      <c:pt idx="42">
                        <c:v>9.1229607671406365E-2</c:v>
                      </c:pt>
                      <c:pt idx="43">
                        <c:v>9.7674335725562528E-2</c:v>
                      </c:pt>
                      <c:pt idx="44">
                        <c:v>8.0552795224928725E-2</c:v>
                      </c:pt>
                      <c:pt idx="45">
                        <c:v>5.388077134455372E-2</c:v>
                      </c:pt>
                      <c:pt idx="46">
                        <c:v>5.8194721502100311E-2</c:v>
                      </c:pt>
                      <c:pt idx="47">
                        <c:v>6.3920247503680638E-2</c:v>
                      </c:pt>
                      <c:pt idx="48">
                        <c:v>6.3030554372337122E-2</c:v>
                      </c:pt>
                      <c:pt idx="49">
                        <c:v>5.0437020502188665E-2</c:v>
                      </c:pt>
                      <c:pt idx="50">
                        <c:v>3.8709310013652035E-2</c:v>
                      </c:pt>
                      <c:pt idx="51">
                        <c:v>4.23860741292124E-2</c:v>
                      </c:pt>
                      <c:pt idx="52">
                        <c:v>4.7176389038531788E-2</c:v>
                      </c:pt>
                      <c:pt idx="53">
                        <c:v>6.7894202285682589E-2</c:v>
                      </c:pt>
                      <c:pt idx="54">
                        <c:v>6.065577544787782E-2</c:v>
                      </c:pt>
                      <c:pt idx="55">
                        <c:v>6.3922286078453003E-2</c:v>
                      </c:pt>
                      <c:pt idx="56">
                        <c:v>6.9623033722352151E-2</c:v>
                      </c:pt>
                      <c:pt idx="57">
                        <c:v>5.971202778381246E-2</c:v>
                      </c:pt>
                      <c:pt idx="58">
                        <c:v>4.7115544250689173E-2</c:v>
                      </c:pt>
                      <c:pt idx="59">
                        <c:v>4.3281319118717632E-2</c:v>
                      </c:pt>
                      <c:pt idx="60">
                        <c:v>4.2945908395368895E-2</c:v>
                      </c:pt>
                      <c:pt idx="61">
                        <c:v>4.8083765269485879E-2</c:v>
                      </c:pt>
                      <c:pt idx="62">
                        <c:v>6.4712886964401958E-2</c:v>
                      </c:pt>
                      <c:pt idx="63">
                        <c:v>7.1539352484528293E-2</c:v>
                      </c:pt>
                      <c:pt idx="64">
                        <c:v>7.3748247003641812E-2</c:v>
                      </c:pt>
                      <c:pt idx="65">
                        <c:v>4.6775126761770883E-2</c:v>
                      </c:pt>
                      <c:pt idx="66">
                        <c:v>3.6381037880324027E-2</c:v>
                      </c:pt>
                      <c:pt idx="67">
                        <c:v>3.1111948354001728E-2</c:v>
                      </c:pt>
                      <c:pt idx="68">
                        <c:v>2.6484081582750403E-2</c:v>
                      </c:pt>
                      <c:pt idx="69">
                        <c:v>1.9382480528752084E-2</c:v>
                      </c:pt>
                      <c:pt idx="70">
                        <c:v>1.5486576125266847E-2</c:v>
                      </c:pt>
                      <c:pt idx="71">
                        <c:v>6.5018439572867189E-3</c:v>
                      </c:pt>
                      <c:pt idx="72">
                        <c:v>1.2410202713829234E-2</c:v>
                      </c:pt>
                      <c:pt idx="73">
                        <c:v>6.8720826716790881E-3</c:v>
                      </c:pt>
                      <c:pt idx="74">
                        <c:v>1.529765172517419E-2</c:v>
                      </c:pt>
                      <c:pt idx="75">
                        <c:v>2.4892817286210928E-2</c:v>
                      </c:pt>
                      <c:pt idx="76">
                        <c:v>2.6017608739182786E-2</c:v>
                      </c:pt>
                      <c:pt idx="77">
                        <c:v>2.5235255780216959E-2</c:v>
                      </c:pt>
                      <c:pt idx="78">
                        <c:v>2.941360286699992E-2</c:v>
                      </c:pt>
                      <c:pt idx="79">
                        <c:v>4.136553050569227E-2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703C-4C08-8BC6-C6665E70BB89}"/>
                  </c:ext>
                </c:extLst>
              </c15:ser>
            </c15:filteredScatterSeries>
            <c15:filteredScatterSeries>
              <c15:ser>
                <c:idx val="39"/>
                <c:order val="39"/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CIRTest!$P$44:$CQ$44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2.1190272412479231E-2</c:v>
                      </c:pt>
                      <c:pt idx="2">
                        <c:v>1.925800164119865E-2</c:v>
                      </c:pt>
                      <c:pt idx="3">
                        <c:v>1.6589239436765428E-2</c:v>
                      </c:pt>
                      <c:pt idx="4">
                        <c:v>9.9606400519771168E-3</c:v>
                      </c:pt>
                      <c:pt idx="5">
                        <c:v>8.7941386776342941E-3</c:v>
                      </c:pt>
                      <c:pt idx="6">
                        <c:v>8.5903843740947998E-3</c:v>
                      </c:pt>
                      <c:pt idx="7">
                        <c:v>1.3702488002467914E-2</c:v>
                      </c:pt>
                      <c:pt idx="8">
                        <c:v>1.2534270678278106E-2</c:v>
                      </c:pt>
                      <c:pt idx="9">
                        <c:v>7.7556750626053385E-3</c:v>
                      </c:pt>
                      <c:pt idx="10">
                        <c:v>7.6333968892289949E-3</c:v>
                      </c:pt>
                      <c:pt idx="11">
                        <c:v>1.0906669605748182E-3</c:v>
                      </c:pt>
                      <c:pt idx="12">
                        <c:v>3.3511504380276326E-3</c:v>
                      </c:pt>
                      <c:pt idx="13">
                        <c:v>6.3865138855380751E-3</c:v>
                      </c:pt>
                      <c:pt idx="14">
                        <c:v>1.5087066335814652E-2</c:v>
                      </c:pt>
                      <c:pt idx="15">
                        <c:v>5.7990440569125334E-3</c:v>
                      </c:pt>
                      <c:pt idx="16">
                        <c:v>8.9985058341336462E-3</c:v>
                      </c:pt>
                      <c:pt idx="17">
                        <c:v>9.8543200174596932E-3</c:v>
                      </c:pt>
                      <c:pt idx="18">
                        <c:v>7.7669798276879271E-3</c:v>
                      </c:pt>
                      <c:pt idx="19">
                        <c:v>1.0155365660057444E-2</c:v>
                      </c:pt>
                      <c:pt idx="20">
                        <c:v>9.1656532517352361E-3</c:v>
                      </c:pt>
                      <c:pt idx="21">
                        <c:v>1.0756035455480565E-2</c:v>
                      </c:pt>
                      <c:pt idx="22">
                        <c:v>8.5772237240794059E-3</c:v>
                      </c:pt>
                      <c:pt idx="23">
                        <c:v>1.5491374169009607E-2</c:v>
                      </c:pt>
                      <c:pt idx="24">
                        <c:v>1.5707879507173353E-2</c:v>
                      </c:pt>
                      <c:pt idx="25">
                        <c:v>8.2260541029252864E-3</c:v>
                      </c:pt>
                      <c:pt idx="26">
                        <c:v>7.1897325883606969E-3</c:v>
                      </c:pt>
                      <c:pt idx="27">
                        <c:v>2.2405544162313685E-3</c:v>
                      </c:pt>
                      <c:pt idx="28">
                        <c:v>1.1266415198133515E-3</c:v>
                      </c:pt>
                      <c:pt idx="29">
                        <c:v>5.1085743673744601E-3</c:v>
                      </c:pt>
                      <c:pt idx="30">
                        <c:v>1.2592194347415719E-2</c:v>
                      </c:pt>
                      <c:pt idx="31">
                        <c:v>1.7156782933971354E-2</c:v>
                      </c:pt>
                      <c:pt idx="32">
                        <c:v>1.1543559536254386E-2</c:v>
                      </c:pt>
                      <c:pt idx="33">
                        <c:v>1.1459612512426189E-2</c:v>
                      </c:pt>
                      <c:pt idx="34">
                        <c:v>1.9295071392371216E-2</c:v>
                      </c:pt>
                      <c:pt idx="35">
                        <c:v>9.8725904669270392E-3</c:v>
                      </c:pt>
                      <c:pt idx="36">
                        <c:v>1.4492584135094038E-2</c:v>
                      </c:pt>
                      <c:pt idx="37">
                        <c:v>1.6820849251854578E-2</c:v>
                      </c:pt>
                      <c:pt idx="38">
                        <c:v>1.0502439776225937E-2</c:v>
                      </c:pt>
                      <c:pt idx="39">
                        <c:v>1.6474175634789829E-2</c:v>
                      </c:pt>
                      <c:pt idx="40">
                        <c:v>2.5163607964051565E-2</c:v>
                      </c:pt>
                      <c:pt idx="41">
                        <c:v>2.7902178184449497E-2</c:v>
                      </c:pt>
                      <c:pt idx="42">
                        <c:v>3.6259901384907395E-2</c:v>
                      </c:pt>
                      <c:pt idx="43">
                        <c:v>3.1364464018902506E-2</c:v>
                      </c:pt>
                      <c:pt idx="44">
                        <c:v>3.1557089178948068E-2</c:v>
                      </c:pt>
                      <c:pt idx="45">
                        <c:v>4.6472186219325036E-2</c:v>
                      </c:pt>
                      <c:pt idx="46">
                        <c:v>3.9861335818129777E-2</c:v>
                      </c:pt>
                      <c:pt idx="47">
                        <c:v>3.1737269663603337E-2</c:v>
                      </c:pt>
                      <c:pt idx="48">
                        <c:v>4.097163681133785E-2</c:v>
                      </c:pt>
                      <c:pt idx="49">
                        <c:v>3.2844633107122531E-2</c:v>
                      </c:pt>
                      <c:pt idx="50">
                        <c:v>2.8880385010948972E-2</c:v>
                      </c:pt>
                      <c:pt idx="51">
                        <c:v>3.62326252991826E-2</c:v>
                      </c:pt>
                      <c:pt idx="52">
                        <c:v>4.0848713787141971E-2</c:v>
                      </c:pt>
                      <c:pt idx="53">
                        <c:v>2.3850508548682928E-2</c:v>
                      </c:pt>
                      <c:pt idx="54">
                        <c:v>3.7309464317842919E-2</c:v>
                      </c:pt>
                      <c:pt idx="55">
                        <c:v>3.0788295160263626E-2</c:v>
                      </c:pt>
                      <c:pt idx="56">
                        <c:v>3.8944392830894264E-2</c:v>
                      </c:pt>
                      <c:pt idx="57">
                        <c:v>5.4736212522279393E-2</c:v>
                      </c:pt>
                      <c:pt idx="58">
                        <c:v>6.7081458559954149E-2</c:v>
                      </c:pt>
                      <c:pt idx="59">
                        <c:v>7.3575826622497981E-2</c:v>
                      </c:pt>
                      <c:pt idx="60">
                        <c:v>9.2724992960903155E-2</c:v>
                      </c:pt>
                      <c:pt idx="61">
                        <c:v>7.5208225461302555E-2</c:v>
                      </c:pt>
                      <c:pt idx="62">
                        <c:v>7.4686640763149306E-2</c:v>
                      </c:pt>
                      <c:pt idx="63">
                        <c:v>7.353328272053046E-2</c:v>
                      </c:pt>
                      <c:pt idx="64">
                        <c:v>7.8217892792443164E-2</c:v>
                      </c:pt>
                      <c:pt idx="65">
                        <c:v>7.5920021220796149E-2</c:v>
                      </c:pt>
                      <c:pt idx="66">
                        <c:v>5.8607731103708524E-2</c:v>
                      </c:pt>
                      <c:pt idx="67">
                        <c:v>5.0534123983903702E-2</c:v>
                      </c:pt>
                      <c:pt idx="68">
                        <c:v>4.0576464356551899E-2</c:v>
                      </c:pt>
                      <c:pt idx="69">
                        <c:v>4.3329027331429508E-2</c:v>
                      </c:pt>
                      <c:pt idx="70">
                        <c:v>3.5424045865532487E-2</c:v>
                      </c:pt>
                      <c:pt idx="71">
                        <c:v>4.4404924529986942E-2</c:v>
                      </c:pt>
                      <c:pt idx="72">
                        <c:v>3.9158787591094125E-2</c:v>
                      </c:pt>
                      <c:pt idx="73">
                        <c:v>3.0697549520216777E-2</c:v>
                      </c:pt>
                      <c:pt idx="74">
                        <c:v>1.4439123613529767E-2</c:v>
                      </c:pt>
                      <c:pt idx="75">
                        <c:v>2.2204005230746716E-2</c:v>
                      </c:pt>
                      <c:pt idx="76">
                        <c:v>2.0164531842056334E-2</c:v>
                      </c:pt>
                      <c:pt idx="77">
                        <c:v>2.5954012639574468E-2</c:v>
                      </c:pt>
                      <c:pt idx="78">
                        <c:v>2.9843303370114573E-2</c:v>
                      </c:pt>
                      <c:pt idx="79">
                        <c:v>4.4799979962743666E-2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703C-4C08-8BC6-C6665E70BB89}"/>
                  </c:ext>
                </c:extLst>
              </c15:ser>
            </c15:filteredScatterSeries>
            <c15:filteredScatterSeries>
              <c15:ser>
                <c:idx val="40"/>
                <c:order val="40"/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CIRTest!$P$45:$CQ$45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3.4062199936798696E-2</c:v>
                      </c:pt>
                      <c:pt idx="2">
                        <c:v>3.5837033001528171E-2</c:v>
                      </c:pt>
                      <c:pt idx="3">
                        <c:v>4.2660029573502546E-2</c:v>
                      </c:pt>
                      <c:pt idx="4">
                        <c:v>4.0334269280462375E-2</c:v>
                      </c:pt>
                      <c:pt idx="5">
                        <c:v>3.7709509511613219E-2</c:v>
                      </c:pt>
                      <c:pt idx="6">
                        <c:v>2.8794848268441371E-2</c:v>
                      </c:pt>
                      <c:pt idx="7">
                        <c:v>2.2147807019453639E-2</c:v>
                      </c:pt>
                      <c:pt idx="8">
                        <c:v>1.9795029280724508E-2</c:v>
                      </c:pt>
                      <c:pt idx="9">
                        <c:v>1.8681724458301019E-2</c:v>
                      </c:pt>
                      <c:pt idx="10">
                        <c:v>1.7458106627428301E-2</c:v>
                      </c:pt>
                      <c:pt idx="11">
                        <c:v>2.3715882996177304E-2</c:v>
                      </c:pt>
                      <c:pt idx="12">
                        <c:v>1.5515733113856881E-2</c:v>
                      </c:pt>
                      <c:pt idx="13">
                        <c:v>9.3567654207386882E-3</c:v>
                      </c:pt>
                      <c:pt idx="14">
                        <c:v>7.1983321133730384E-3</c:v>
                      </c:pt>
                      <c:pt idx="15">
                        <c:v>7.6583844227558675E-3</c:v>
                      </c:pt>
                      <c:pt idx="16">
                        <c:v>1.0812167197598628E-2</c:v>
                      </c:pt>
                      <c:pt idx="17">
                        <c:v>4.6337757044592831E-3</c:v>
                      </c:pt>
                      <c:pt idx="18">
                        <c:v>6.1275690979337716E-3</c:v>
                      </c:pt>
                      <c:pt idx="19">
                        <c:v>1.0801875777832684E-2</c:v>
                      </c:pt>
                      <c:pt idx="20">
                        <c:v>1.2699262905333479E-2</c:v>
                      </c:pt>
                      <c:pt idx="21">
                        <c:v>1.3142061274397715E-2</c:v>
                      </c:pt>
                      <c:pt idx="22">
                        <c:v>1.571818044141949E-2</c:v>
                      </c:pt>
                      <c:pt idx="23">
                        <c:v>2.305014173039116E-2</c:v>
                      </c:pt>
                      <c:pt idx="24">
                        <c:v>2.658905704610039E-2</c:v>
                      </c:pt>
                      <c:pt idx="25">
                        <c:v>2.6869354101054128E-2</c:v>
                      </c:pt>
                      <c:pt idx="26">
                        <c:v>2.1800900906614452E-2</c:v>
                      </c:pt>
                      <c:pt idx="27">
                        <c:v>3.4641823476919013E-2</c:v>
                      </c:pt>
                      <c:pt idx="28">
                        <c:v>4.0570470838301592E-2</c:v>
                      </c:pt>
                      <c:pt idx="29">
                        <c:v>3.7810469449290854E-2</c:v>
                      </c:pt>
                      <c:pt idx="30">
                        <c:v>4.718405977613644E-2</c:v>
                      </c:pt>
                      <c:pt idx="31">
                        <c:v>6.0998710544887091E-2</c:v>
                      </c:pt>
                      <c:pt idx="32">
                        <c:v>6.6207895279743786E-2</c:v>
                      </c:pt>
                      <c:pt idx="33">
                        <c:v>5.1783700594049673E-2</c:v>
                      </c:pt>
                      <c:pt idx="34">
                        <c:v>4.8255978588143983E-2</c:v>
                      </c:pt>
                      <c:pt idx="35">
                        <c:v>3.5787444172615243E-2</c:v>
                      </c:pt>
                      <c:pt idx="36">
                        <c:v>3.7141078836005349E-2</c:v>
                      </c:pt>
                      <c:pt idx="37">
                        <c:v>2.5741955293574759E-2</c:v>
                      </c:pt>
                      <c:pt idx="38">
                        <c:v>3.0481200309139273E-2</c:v>
                      </c:pt>
                      <c:pt idx="39">
                        <c:v>3.3468179979558185E-2</c:v>
                      </c:pt>
                      <c:pt idx="40">
                        <c:v>3.2669399184006888E-2</c:v>
                      </c:pt>
                      <c:pt idx="41">
                        <c:v>2.3144950746015591E-2</c:v>
                      </c:pt>
                      <c:pt idx="42">
                        <c:v>2.5762809883314083E-2</c:v>
                      </c:pt>
                      <c:pt idx="43">
                        <c:v>1.8363508494831583E-2</c:v>
                      </c:pt>
                      <c:pt idx="44">
                        <c:v>2.8669279629738104E-2</c:v>
                      </c:pt>
                      <c:pt idx="45">
                        <c:v>4.2575536685573914E-2</c:v>
                      </c:pt>
                      <c:pt idx="46">
                        <c:v>5.1476119331996674E-2</c:v>
                      </c:pt>
                      <c:pt idx="47">
                        <c:v>5.3448335716804365E-2</c:v>
                      </c:pt>
                      <c:pt idx="48">
                        <c:v>6.6966131947598234E-2</c:v>
                      </c:pt>
                      <c:pt idx="49">
                        <c:v>8.577341279247E-2</c:v>
                      </c:pt>
                      <c:pt idx="50">
                        <c:v>8.2332195194059266E-2</c:v>
                      </c:pt>
                      <c:pt idx="51">
                        <c:v>7.3428984226903332E-2</c:v>
                      </c:pt>
                      <c:pt idx="52">
                        <c:v>7.4377711060176377E-2</c:v>
                      </c:pt>
                      <c:pt idx="53">
                        <c:v>5.8341390812730647E-2</c:v>
                      </c:pt>
                      <c:pt idx="54">
                        <c:v>5.8103536694573993E-2</c:v>
                      </c:pt>
                      <c:pt idx="55">
                        <c:v>5.5264769432077386E-2</c:v>
                      </c:pt>
                      <c:pt idx="56">
                        <c:v>5.7293791700241861E-2</c:v>
                      </c:pt>
                      <c:pt idx="57">
                        <c:v>6.6020213217259274E-2</c:v>
                      </c:pt>
                      <c:pt idx="58">
                        <c:v>7.2564238896048641E-2</c:v>
                      </c:pt>
                      <c:pt idx="59">
                        <c:v>6.3423273727981358E-2</c:v>
                      </c:pt>
                      <c:pt idx="60">
                        <c:v>5.0363186799061752E-2</c:v>
                      </c:pt>
                      <c:pt idx="61">
                        <c:v>4.6600230798946402E-2</c:v>
                      </c:pt>
                      <c:pt idx="62">
                        <c:v>4.8117981524644152E-2</c:v>
                      </c:pt>
                      <c:pt idx="63">
                        <c:v>5.1218818922162686E-2</c:v>
                      </c:pt>
                      <c:pt idx="64">
                        <c:v>4.3415628692085657E-2</c:v>
                      </c:pt>
                      <c:pt idx="65">
                        <c:v>5.2623241046380831E-2</c:v>
                      </c:pt>
                      <c:pt idx="66">
                        <c:v>5.6908722357570572E-2</c:v>
                      </c:pt>
                      <c:pt idx="67">
                        <c:v>4.7454013510745144E-2</c:v>
                      </c:pt>
                      <c:pt idx="68">
                        <c:v>5.8467802256426629E-2</c:v>
                      </c:pt>
                      <c:pt idx="69">
                        <c:v>4.4219011425110727E-2</c:v>
                      </c:pt>
                      <c:pt idx="70">
                        <c:v>2.4192821269533718E-2</c:v>
                      </c:pt>
                      <c:pt idx="71">
                        <c:v>2.4624557996594295E-2</c:v>
                      </c:pt>
                      <c:pt idx="72">
                        <c:v>1.9442730054473657E-2</c:v>
                      </c:pt>
                      <c:pt idx="73">
                        <c:v>2.4280593763316059E-2</c:v>
                      </c:pt>
                      <c:pt idx="74">
                        <c:v>2.0355214238736839E-2</c:v>
                      </c:pt>
                      <c:pt idx="75">
                        <c:v>2.2106479543113417E-2</c:v>
                      </c:pt>
                      <c:pt idx="76">
                        <c:v>2.0795964578750877E-2</c:v>
                      </c:pt>
                      <c:pt idx="77">
                        <c:v>1.8952927184785757E-2</c:v>
                      </c:pt>
                      <c:pt idx="78">
                        <c:v>1.9058033252181882E-2</c:v>
                      </c:pt>
                      <c:pt idx="79">
                        <c:v>8.3629208084306395E-3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703C-4C08-8BC6-C6665E70BB89}"/>
                  </c:ext>
                </c:extLst>
              </c15:ser>
            </c15:filteredScatterSeries>
            <c15:filteredScatterSeries>
              <c15:ser>
                <c:idx val="41"/>
                <c:order val="41"/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CIRTest!$P$46:$CQ$46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3.4884084700427712E-2</c:v>
                      </c:pt>
                      <c:pt idx="2">
                        <c:v>3.4854056873977732E-2</c:v>
                      </c:pt>
                      <c:pt idx="3">
                        <c:v>4.9809936936939435E-2</c:v>
                      </c:pt>
                      <c:pt idx="4">
                        <c:v>4.5476857543904348E-2</c:v>
                      </c:pt>
                      <c:pt idx="5">
                        <c:v>4.4145361195487461E-2</c:v>
                      </c:pt>
                      <c:pt idx="6">
                        <c:v>5.2651707924757422E-2</c:v>
                      </c:pt>
                      <c:pt idx="7">
                        <c:v>3.2968999562342574E-2</c:v>
                      </c:pt>
                      <c:pt idx="8">
                        <c:v>2.0076369478863432E-2</c:v>
                      </c:pt>
                      <c:pt idx="9">
                        <c:v>2.0327999449937864E-2</c:v>
                      </c:pt>
                      <c:pt idx="10">
                        <c:v>1.5166567468300102E-2</c:v>
                      </c:pt>
                      <c:pt idx="11">
                        <c:v>1.075019309806712E-2</c:v>
                      </c:pt>
                      <c:pt idx="12">
                        <c:v>1.5595087072191791E-2</c:v>
                      </c:pt>
                      <c:pt idx="13">
                        <c:v>1.5228859821702467E-2</c:v>
                      </c:pt>
                      <c:pt idx="14">
                        <c:v>1.3189808325312356E-2</c:v>
                      </c:pt>
                      <c:pt idx="15">
                        <c:v>1.9631628596085485E-2</c:v>
                      </c:pt>
                      <c:pt idx="16">
                        <c:v>1.9871146748032038E-2</c:v>
                      </c:pt>
                      <c:pt idx="17">
                        <c:v>3.0939189609130169E-3</c:v>
                      </c:pt>
                      <c:pt idx="18">
                        <c:v>6.2928501740499368E-3</c:v>
                      </c:pt>
                      <c:pt idx="19">
                        <c:v>1.2667566233149952E-2</c:v>
                      </c:pt>
                      <c:pt idx="20">
                        <c:v>6.2384852377969369E-3</c:v>
                      </c:pt>
                      <c:pt idx="21">
                        <c:v>7.6931410039579448E-3</c:v>
                      </c:pt>
                      <c:pt idx="22">
                        <c:v>6.7436593305979699E-3</c:v>
                      </c:pt>
                      <c:pt idx="23">
                        <c:v>2.9809112179337714E-3</c:v>
                      </c:pt>
                      <c:pt idx="24">
                        <c:v>7.3067010312173452E-3</c:v>
                      </c:pt>
                      <c:pt idx="25">
                        <c:v>1.0645662912959561E-2</c:v>
                      </c:pt>
                      <c:pt idx="26">
                        <c:v>5.6959708788769086E-3</c:v>
                      </c:pt>
                      <c:pt idx="27">
                        <c:v>4.2932500313854639E-3</c:v>
                      </c:pt>
                      <c:pt idx="28">
                        <c:v>5.4612662370194173E-3</c:v>
                      </c:pt>
                      <c:pt idx="29">
                        <c:v>3.5843656341545261E-3</c:v>
                      </c:pt>
                      <c:pt idx="30">
                        <c:v>5.0379460994472635E-3</c:v>
                      </c:pt>
                      <c:pt idx="31">
                        <c:v>6.1930934329532308E-3</c:v>
                      </c:pt>
                      <c:pt idx="32">
                        <c:v>1.020822730795908E-2</c:v>
                      </c:pt>
                      <c:pt idx="33">
                        <c:v>9.933462066819056E-3</c:v>
                      </c:pt>
                      <c:pt idx="34">
                        <c:v>1.3697785844656009E-2</c:v>
                      </c:pt>
                      <c:pt idx="35">
                        <c:v>1.0070718084477407E-2</c:v>
                      </c:pt>
                      <c:pt idx="36">
                        <c:v>9.6039205016134662E-3</c:v>
                      </c:pt>
                      <c:pt idx="37">
                        <c:v>1.3982188400298788E-2</c:v>
                      </c:pt>
                      <c:pt idx="38">
                        <c:v>1.7354376448696619E-2</c:v>
                      </c:pt>
                      <c:pt idx="39">
                        <c:v>1.8029851289984439E-2</c:v>
                      </c:pt>
                      <c:pt idx="40">
                        <c:v>1.4274364217768655E-2</c:v>
                      </c:pt>
                      <c:pt idx="41">
                        <c:v>1.7603076402061008E-2</c:v>
                      </c:pt>
                      <c:pt idx="42">
                        <c:v>2.1153994066118231E-2</c:v>
                      </c:pt>
                      <c:pt idx="43">
                        <c:v>3.0189524721610468E-2</c:v>
                      </c:pt>
                      <c:pt idx="44">
                        <c:v>2.9616349138991489E-2</c:v>
                      </c:pt>
                      <c:pt idx="45">
                        <c:v>2.3127297197605923E-2</c:v>
                      </c:pt>
                      <c:pt idx="46">
                        <c:v>2.3136252014084858E-2</c:v>
                      </c:pt>
                      <c:pt idx="47">
                        <c:v>1.9976319535830549E-2</c:v>
                      </c:pt>
                      <c:pt idx="48">
                        <c:v>1.5187318630236261E-2</c:v>
                      </c:pt>
                      <c:pt idx="49">
                        <c:v>5.9256954582856246E-3</c:v>
                      </c:pt>
                      <c:pt idx="50">
                        <c:v>6.9746963929885886E-3</c:v>
                      </c:pt>
                      <c:pt idx="51">
                        <c:v>1.0810025866422615E-2</c:v>
                      </c:pt>
                      <c:pt idx="52">
                        <c:v>1.0047735750820512E-2</c:v>
                      </c:pt>
                      <c:pt idx="53">
                        <c:v>4.1135524789650893E-3</c:v>
                      </c:pt>
                      <c:pt idx="54">
                        <c:v>7.7024498507050074E-3</c:v>
                      </c:pt>
                      <c:pt idx="55">
                        <c:v>7.0446679371603E-3</c:v>
                      </c:pt>
                      <c:pt idx="56">
                        <c:v>9.0215725933119207E-3</c:v>
                      </c:pt>
                      <c:pt idx="57">
                        <c:v>7.9024311520480266E-3</c:v>
                      </c:pt>
                      <c:pt idx="58">
                        <c:v>8.439416257257833E-3</c:v>
                      </c:pt>
                      <c:pt idx="59">
                        <c:v>1.662328897029753E-2</c:v>
                      </c:pt>
                      <c:pt idx="60">
                        <c:v>2.3085905903528183E-2</c:v>
                      </c:pt>
                      <c:pt idx="61">
                        <c:v>2.3318992685581536E-2</c:v>
                      </c:pt>
                      <c:pt idx="62">
                        <c:v>3.2787724162853249E-2</c:v>
                      </c:pt>
                      <c:pt idx="63">
                        <c:v>4.8478618373777704E-2</c:v>
                      </c:pt>
                      <c:pt idx="64">
                        <c:v>5.4389206514100653E-2</c:v>
                      </c:pt>
                      <c:pt idx="65">
                        <c:v>4.3366867105072038E-2</c:v>
                      </c:pt>
                      <c:pt idx="66">
                        <c:v>2.9403396019936322E-2</c:v>
                      </c:pt>
                      <c:pt idx="67">
                        <c:v>3.2314836115420235E-2</c:v>
                      </c:pt>
                      <c:pt idx="68">
                        <c:v>4.3596944034447464E-2</c:v>
                      </c:pt>
                      <c:pt idx="69">
                        <c:v>4.8341372652460558E-2</c:v>
                      </c:pt>
                      <c:pt idx="70">
                        <c:v>4.5626273450338428E-2</c:v>
                      </c:pt>
                      <c:pt idx="71">
                        <c:v>4.9587162123988532E-2</c:v>
                      </c:pt>
                      <c:pt idx="72">
                        <c:v>5.5099538680578194E-2</c:v>
                      </c:pt>
                      <c:pt idx="73">
                        <c:v>2.9669670370109549E-2</c:v>
                      </c:pt>
                      <c:pt idx="74">
                        <c:v>3.1918563860980215E-2</c:v>
                      </c:pt>
                      <c:pt idx="75">
                        <c:v>3.685618349697449E-2</c:v>
                      </c:pt>
                      <c:pt idx="76">
                        <c:v>2.8544342991892468E-2</c:v>
                      </c:pt>
                      <c:pt idx="77">
                        <c:v>2.2593853308869736E-2</c:v>
                      </c:pt>
                      <c:pt idx="78">
                        <c:v>2.6607829923506056E-2</c:v>
                      </c:pt>
                      <c:pt idx="79">
                        <c:v>2.2553896394620809E-2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03C-4C08-8BC6-C6665E70BB89}"/>
                  </c:ext>
                </c:extLst>
              </c15:ser>
            </c15:filteredScatterSeries>
            <c15:filteredScatterSeries>
              <c15:ser>
                <c:idx val="42"/>
                <c:order val="42"/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CIRTest!$P$47:$CQ$47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1.446581164634864E-2</c:v>
                      </c:pt>
                      <c:pt idx="2">
                        <c:v>1.6570315763856227E-2</c:v>
                      </c:pt>
                      <c:pt idx="3">
                        <c:v>1.663969118679539E-2</c:v>
                      </c:pt>
                      <c:pt idx="4">
                        <c:v>2.285996226643645E-2</c:v>
                      </c:pt>
                      <c:pt idx="5">
                        <c:v>1.6845007088972238E-2</c:v>
                      </c:pt>
                      <c:pt idx="6">
                        <c:v>7.4173388966692448E-3</c:v>
                      </c:pt>
                      <c:pt idx="7">
                        <c:v>7.7158538441406731E-3</c:v>
                      </c:pt>
                      <c:pt idx="8">
                        <c:v>8.419713929192189E-3</c:v>
                      </c:pt>
                      <c:pt idx="9">
                        <c:v>1.0165293264967717E-2</c:v>
                      </c:pt>
                      <c:pt idx="10">
                        <c:v>7.5013016874865852E-3</c:v>
                      </c:pt>
                      <c:pt idx="11">
                        <c:v>1.6698026103545349E-3</c:v>
                      </c:pt>
                      <c:pt idx="12">
                        <c:v>5.0342934933455619E-4</c:v>
                      </c:pt>
                      <c:pt idx="13">
                        <c:v>2.744980011248769E-3</c:v>
                      </c:pt>
                      <c:pt idx="14">
                        <c:v>2.7603693395222765E-3</c:v>
                      </c:pt>
                      <c:pt idx="15">
                        <c:v>1.9260236296275734E-3</c:v>
                      </c:pt>
                      <c:pt idx="16">
                        <c:v>3.3133571231737163E-3</c:v>
                      </c:pt>
                      <c:pt idx="17">
                        <c:v>8.9246375633439505E-3</c:v>
                      </c:pt>
                      <c:pt idx="18">
                        <c:v>1.8901678120686292E-3</c:v>
                      </c:pt>
                      <c:pt idx="19">
                        <c:v>3.6949311005918129E-3</c:v>
                      </c:pt>
                      <c:pt idx="20">
                        <c:v>6.748977437308774E-3</c:v>
                      </c:pt>
                      <c:pt idx="21">
                        <c:v>6.6560596406655525E-3</c:v>
                      </c:pt>
                      <c:pt idx="22">
                        <c:v>4.8154453229784077E-3</c:v>
                      </c:pt>
                      <c:pt idx="23">
                        <c:v>6.4830298084863833E-3</c:v>
                      </c:pt>
                      <c:pt idx="24">
                        <c:v>3.0098172244569965E-3</c:v>
                      </c:pt>
                      <c:pt idx="25">
                        <c:v>6.1265585528203995E-3</c:v>
                      </c:pt>
                      <c:pt idx="26">
                        <c:v>8.9663934799135096E-3</c:v>
                      </c:pt>
                      <c:pt idx="27">
                        <c:v>1.5584397879413651E-2</c:v>
                      </c:pt>
                      <c:pt idx="28">
                        <c:v>2.2417607075446138E-2</c:v>
                      </c:pt>
                      <c:pt idx="29">
                        <c:v>2.5636347452919921E-2</c:v>
                      </c:pt>
                      <c:pt idx="30">
                        <c:v>2.2438798171616658E-2</c:v>
                      </c:pt>
                      <c:pt idx="31">
                        <c:v>3.0332016952414373E-2</c:v>
                      </c:pt>
                      <c:pt idx="32">
                        <c:v>2.0616750131376278E-2</c:v>
                      </c:pt>
                      <c:pt idx="33">
                        <c:v>2.7740217369784589E-2</c:v>
                      </c:pt>
                      <c:pt idx="34">
                        <c:v>3.0564429345279663E-2</c:v>
                      </c:pt>
                      <c:pt idx="35">
                        <c:v>2.8585759892914647E-2</c:v>
                      </c:pt>
                      <c:pt idx="36">
                        <c:v>3.9562722021543553E-2</c:v>
                      </c:pt>
                      <c:pt idx="37">
                        <c:v>2.0310615323069835E-2</c:v>
                      </c:pt>
                      <c:pt idx="38">
                        <c:v>1.143790792876892E-2</c:v>
                      </c:pt>
                      <c:pt idx="39">
                        <c:v>1.0343277271018905E-2</c:v>
                      </c:pt>
                      <c:pt idx="40">
                        <c:v>1.3954871470125512E-2</c:v>
                      </c:pt>
                      <c:pt idx="41">
                        <c:v>1.6617150683465434E-2</c:v>
                      </c:pt>
                      <c:pt idx="42">
                        <c:v>1.643416158542305E-2</c:v>
                      </c:pt>
                      <c:pt idx="43">
                        <c:v>1.3525801116163378E-2</c:v>
                      </c:pt>
                      <c:pt idx="44">
                        <c:v>2.5464042415604658E-2</c:v>
                      </c:pt>
                      <c:pt idx="45">
                        <c:v>2.9433429582981365E-2</c:v>
                      </c:pt>
                      <c:pt idx="46">
                        <c:v>3.9039902424287051E-2</c:v>
                      </c:pt>
                      <c:pt idx="47">
                        <c:v>3.6264458500705372E-2</c:v>
                      </c:pt>
                      <c:pt idx="48">
                        <c:v>3.2254820797346991E-2</c:v>
                      </c:pt>
                      <c:pt idx="49">
                        <c:v>1.6198584527964254E-2</c:v>
                      </c:pt>
                      <c:pt idx="50">
                        <c:v>2.1363931389502325E-2</c:v>
                      </c:pt>
                      <c:pt idx="51">
                        <c:v>1.9536632472717773E-2</c:v>
                      </c:pt>
                      <c:pt idx="52">
                        <c:v>1.4883427601208568E-2</c:v>
                      </c:pt>
                      <c:pt idx="53">
                        <c:v>2.4538363619602273E-2</c:v>
                      </c:pt>
                      <c:pt idx="54">
                        <c:v>3.3959285485322489E-2</c:v>
                      </c:pt>
                      <c:pt idx="55">
                        <c:v>2.3562882439938905E-2</c:v>
                      </c:pt>
                      <c:pt idx="56">
                        <c:v>3.5927443738691001E-2</c:v>
                      </c:pt>
                      <c:pt idx="57">
                        <c:v>2.6656404303194971E-2</c:v>
                      </c:pt>
                      <c:pt idx="58">
                        <c:v>2.3357997747075046E-2</c:v>
                      </c:pt>
                      <c:pt idx="59">
                        <c:v>3.2249905740645693E-2</c:v>
                      </c:pt>
                      <c:pt idx="60">
                        <c:v>2.640975005857514E-2</c:v>
                      </c:pt>
                      <c:pt idx="61">
                        <c:v>2.5000198005872033E-2</c:v>
                      </c:pt>
                      <c:pt idx="62">
                        <c:v>2.8231516330917385E-2</c:v>
                      </c:pt>
                      <c:pt idx="63">
                        <c:v>2.5250841348741001E-2</c:v>
                      </c:pt>
                      <c:pt idx="64">
                        <c:v>3.2264502642392306E-2</c:v>
                      </c:pt>
                      <c:pt idx="65">
                        <c:v>2.8444561386396588E-2</c:v>
                      </c:pt>
                      <c:pt idx="66">
                        <c:v>5.3059790415643293E-2</c:v>
                      </c:pt>
                      <c:pt idx="67">
                        <c:v>3.5143588726045741E-2</c:v>
                      </c:pt>
                      <c:pt idx="68">
                        <c:v>3.3944030693091091E-2</c:v>
                      </c:pt>
                      <c:pt idx="69">
                        <c:v>3.7125123130416035E-2</c:v>
                      </c:pt>
                      <c:pt idx="70">
                        <c:v>4.1139020233006238E-2</c:v>
                      </c:pt>
                      <c:pt idx="71">
                        <c:v>3.6566691915195564E-2</c:v>
                      </c:pt>
                      <c:pt idx="72">
                        <c:v>3.5907559599059044E-2</c:v>
                      </c:pt>
                      <c:pt idx="73">
                        <c:v>4.4339424803086058E-2</c:v>
                      </c:pt>
                      <c:pt idx="74">
                        <c:v>4.5881709958007368E-2</c:v>
                      </c:pt>
                      <c:pt idx="75">
                        <c:v>4.2283663822635049E-2</c:v>
                      </c:pt>
                      <c:pt idx="76">
                        <c:v>2.8082426747479561E-2</c:v>
                      </c:pt>
                      <c:pt idx="77">
                        <c:v>2.8582414376393923E-2</c:v>
                      </c:pt>
                      <c:pt idx="78">
                        <c:v>2.7559937458467364E-2</c:v>
                      </c:pt>
                      <c:pt idx="79">
                        <c:v>3.4399874025580882E-2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703C-4C08-8BC6-C6665E70BB89}"/>
                  </c:ext>
                </c:extLst>
              </c15:ser>
            </c15:filteredScatterSeries>
            <c15:filteredScatterSeries>
              <c15:ser>
                <c:idx val="43"/>
                <c:order val="43"/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CIRTest!$P$48:$CQ$48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2.5710614033090596E-2</c:v>
                      </c:pt>
                      <c:pt idx="2">
                        <c:v>2.2038529575011845E-2</c:v>
                      </c:pt>
                      <c:pt idx="3">
                        <c:v>2.4453761166163795E-2</c:v>
                      </c:pt>
                      <c:pt idx="4">
                        <c:v>2.0384019747719494E-2</c:v>
                      </c:pt>
                      <c:pt idx="5">
                        <c:v>2.3574343329234197E-2</c:v>
                      </c:pt>
                      <c:pt idx="6">
                        <c:v>1.0234726874107669E-2</c:v>
                      </c:pt>
                      <c:pt idx="7">
                        <c:v>1.1825116596529225E-2</c:v>
                      </c:pt>
                      <c:pt idx="8">
                        <c:v>2.0199560332198784E-2</c:v>
                      </c:pt>
                      <c:pt idx="9">
                        <c:v>8.7831561492553827E-3</c:v>
                      </c:pt>
                      <c:pt idx="10">
                        <c:v>1.0138908611259122E-2</c:v>
                      </c:pt>
                      <c:pt idx="11">
                        <c:v>1.4948464265500915E-2</c:v>
                      </c:pt>
                      <c:pt idx="12">
                        <c:v>2.7823302544491467E-2</c:v>
                      </c:pt>
                      <c:pt idx="13">
                        <c:v>2.1937100720761257E-2</c:v>
                      </c:pt>
                      <c:pt idx="14">
                        <c:v>2.9082741080200335E-2</c:v>
                      </c:pt>
                      <c:pt idx="15">
                        <c:v>1.6733828257229993E-2</c:v>
                      </c:pt>
                      <c:pt idx="16">
                        <c:v>1.6473479483673455E-2</c:v>
                      </c:pt>
                      <c:pt idx="17">
                        <c:v>2.1663193464537562E-2</c:v>
                      </c:pt>
                      <c:pt idx="18">
                        <c:v>2.3512270836387714E-2</c:v>
                      </c:pt>
                      <c:pt idx="19">
                        <c:v>2.3111141109804809E-2</c:v>
                      </c:pt>
                      <c:pt idx="20">
                        <c:v>3.4173626383718944E-2</c:v>
                      </c:pt>
                      <c:pt idx="21">
                        <c:v>2.500531487663326E-2</c:v>
                      </c:pt>
                      <c:pt idx="22">
                        <c:v>2.5339008936413339E-2</c:v>
                      </c:pt>
                      <c:pt idx="23">
                        <c:v>3.1857321925940277E-2</c:v>
                      </c:pt>
                      <c:pt idx="24">
                        <c:v>3.9647321480874964E-2</c:v>
                      </c:pt>
                      <c:pt idx="25">
                        <c:v>3.0863592452067976E-2</c:v>
                      </c:pt>
                      <c:pt idx="26">
                        <c:v>1.9294619856814361E-2</c:v>
                      </c:pt>
                      <c:pt idx="27">
                        <c:v>1.8381634600637856E-2</c:v>
                      </c:pt>
                      <c:pt idx="28">
                        <c:v>2.8175358433493891E-2</c:v>
                      </c:pt>
                      <c:pt idx="29">
                        <c:v>1.9113952822100641E-2</c:v>
                      </c:pt>
                      <c:pt idx="30">
                        <c:v>2.3486992533316521E-2</c:v>
                      </c:pt>
                      <c:pt idx="31">
                        <c:v>1.7424850048924394E-2</c:v>
                      </c:pt>
                      <c:pt idx="32">
                        <c:v>3.1142086659794364E-2</c:v>
                      </c:pt>
                      <c:pt idx="33">
                        <c:v>3.0971813596712857E-2</c:v>
                      </c:pt>
                      <c:pt idx="34">
                        <c:v>3.9320712589523771E-2</c:v>
                      </c:pt>
                      <c:pt idx="35">
                        <c:v>3.5374204383925904E-2</c:v>
                      </c:pt>
                      <c:pt idx="36">
                        <c:v>2.6800052871704394E-2</c:v>
                      </c:pt>
                      <c:pt idx="37">
                        <c:v>3.8925237738182281E-2</c:v>
                      </c:pt>
                      <c:pt idx="38">
                        <c:v>3.681747100671412E-2</c:v>
                      </c:pt>
                      <c:pt idx="39">
                        <c:v>3.1865944018779811E-2</c:v>
                      </c:pt>
                      <c:pt idx="40">
                        <c:v>2.9311527043759267E-2</c:v>
                      </c:pt>
                      <c:pt idx="41">
                        <c:v>4.6370278926844768E-2</c:v>
                      </c:pt>
                      <c:pt idx="42">
                        <c:v>4.3722995021308421E-2</c:v>
                      </c:pt>
                      <c:pt idx="43">
                        <c:v>4.0758788052648674E-2</c:v>
                      </c:pt>
                      <c:pt idx="44">
                        <c:v>2.9954983658208395E-2</c:v>
                      </c:pt>
                      <c:pt idx="45">
                        <c:v>2.8104472295765338E-2</c:v>
                      </c:pt>
                      <c:pt idx="46">
                        <c:v>3.153004046136345E-2</c:v>
                      </c:pt>
                      <c:pt idx="47">
                        <c:v>3.0898619580758853E-2</c:v>
                      </c:pt>
                      <c:pt idx="48">
                        <c:v>3.4876570571910563E-2</c:v>
                      </c:pt>
                      <c:pt idx="49">
                        <c:v>3.1206964684560905E-2</c:v>
                      </c:pt>
                      <c:pt idx="50">
                        <c:v>3.8873656706855123E-2</c:v>
                      </c:pt>
                      <c:pt idx="51">
                        <c:v>5.2937132816621359E-2</c:v>
                      </c:pt>
                      <c:pt idx="52">
                        <c:v>4.9331278678807107E-2</c:v>
                      </c:pt>
                      <c:pt idx="53">
                        <c:v>4.7370609719960904E-2</c:v>
                      </c:pt>
                      <c:pt idx="54">
                        <c:v>6.3345890907743257E-2</c:v>
                      </c:pt>
                      <c:pt idx="55">
                        <c:v>5.4300577883156453E-2</c:v>
                      </c:pt>
                      <c:pt idx="56">
                        <c:v>4.4958325539423402E-2</c:v>
                      </c:pt>
                      <c:pt idx="57">
                        <c:v>4.2663610513588697E-2</c:v>
                      </c:pt>
                      <c:pt idx="58">
                        <c:v>3.8095069548515929E-2</c:v>
                      </c:pt>
                      <c:pt idx="59">
                        <c:v>4.2558252177546378E-2</c:v>
                      </c:pt>
                      <c:pt idx="60">
                        <c:v>3.8966419635283661E-2</c:v>
                      </c:pt>
                      <c:pt idx="61">
                        <c:v>4.1162884685035574E-2</c:v>
                      </c:pt>
                      <c:pt idx="62">
                        <c:v>3.8165039380921452E-2</c:v>
                      </c:pt>
                      <c:pt idx="63">
                        <c:v>3.8569791829321479E-2</c:v>
                      </c:pt>
                      <c:pt idx="64">
                        <c:v>2.8922136045788555E-2</c:v>
                      </c:pt>
                      <c:pt idx="65">
                        <c:v>2.6938558997760955E-2</c:v>
                      </c:pt>
                      <c:pt idx="66">
                        <c:v>3.2991329294016797E-2</c:v>
                      </c:pt>
                      <c:pt idx="67">
                        <c:v>3.3123958545244372E-2</c:v>
                      </c:pt>
                      <c:pt idx="68">
                        <c:v>3.3926779684596682E-2</c:v>
                      </c:pt>
                      <c:pt idx="69">
                        <c:v>3.2339532684752974E-2</c:v>
                      </c:pt>
                      <c:pt idx="70">
                        <c:v>3.8046994707124193E-2</c:v>
                      </c:pt>
                      <c:pt idx="71">
                        <c:v>3.3683140242858164E-2</c:v>
                      </c:pt>
                      <c:pt idx="72">
                        <c:v>3.0166574064716345E-2</c:v>
                      </c:pt>
                      <c:pt idx="73">
                        <c:v>3.9629333692079778E-2</c:v>
                      </c:pt>
                      <c:pt idx="74">
                        <c:v>3.9174868268811454E-2</c:v>
                      </c:pt>
                      <c:pt idx="75">
                        <c:v>3.7463178304694839E-2</c:v>
                      </c:pt>
                      <c:pt idx="76">
                        <c:v>2.7980918120100316E-2</c:v>
                      </c:pt>
                      <c:pt idx="77">
                        <c:v>2.4490207278459485E-2</c:v>
                      </c:pt>
                      <c:pt idx="78">
                        <c:v>3.9439508221452188E-2</c:v>
                      </c:pt>
                      <c:pt idx="79">
                        <c:v>3.9080116604638566E-2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03C-4C08-8BC6-C6665E70BB89}"/>
                  </c:ext>
                </c:extLst>
              </c15:ser>
            </c15:filteredScatterSeries>
            <c15:filteredScatterSeries>
              <c15:ser>
                <c:idx val="44"/>
                <c:order val="44"/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CIRTest!$P$49:$CQ$49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4.7563710772213885E-2</c:v>
                      </c:pt>
                      <c:pt idx="2">
                        <c:v>6.5075315716010398E-2</c:v>
                      </c:pt>
                      <c:pt idx="3">
                        <c:v>7.1946082429664743E-2</c:v>
                      </c:pt>
                      <c:pt idx="4">
                        <c:v>9.4597892620149338E-2</c:v>
                      </c:pt>
                      <c:pt idx="5">
                        <c:v>0.10828568941804029</c:v>
                      </c:pt>
                      <c:pt idx="6">
                        <c:v>8.7219438729133236E-2</c:v>
                      </c:pt>
                      <c:pt idx="7">
                        <c:v>8.5099703597667858E-2</c:v>
                      </c:pt>
                      <c:pt idx="8">
                        <c:v>9.1288710225024147E-2</c:v>
                      </c:pt>
                      <c:pt idx="9">
                        <c:v>0.10917493632337695</c:v>
                      </c:pt>
                      <c:pt idx="10">
                        <c:v>9.8879750807235683E-2</c:v>
                      </c:pt>
                      <c:pt idx="11">
                        <c:v>8.7931761961767968E-2</c:v>
                      </c:pt>
                      <c:pt idx="12">
                        <c:v>7.6698441163760234E-2</c:v>
                      </c:pt>
                      <c:pt idx="13">
                        <c:v>7.2930148177793169E-2</c:v>
                      </c:pt>
                      <c:pt idx="14">
                        <c:v>7.2300373193391249E-2</c:v>
                      </c:pt>
                      <c:pt idx="15">
                        <c:v>6.9516223029491286E-2</c:v>
                      </c:pt>
                      <c:pt idx="16">
                        <c:v>6.2067624757455538E-2</c:v>
                      </c:pt>
                      <c:pt idx="17">
                        <c:v>4.9957724345839213E-2</c:v>
                      </c:pt>
                      <c:pt idx="18">
                        <c:v>4.7220652215055225E-2</c:v>
                      </c:pt>
                      <c:pt idx="19">
                        <c:v>4.4120356682142356E-2</c:v>
                      </c:pt>
                      <c:pt idx="20">
                        <c:v>5.4339570361233214E-2</c:v>
                      </c:pt>
                      <c:pt idx="21">
                        <c:v>6.129325918439063E-2</c:v>
                      </c:pt>
                      <c:pt idx="22">
                        <c:v>6.548877766940446E-2</c:v>
                      </c:pt>
                      <c:pt idx="23">
                        <c:v>7.1692932703126433E-2</c:v>
                      </c:pt>
                      <c:pt idx="24">
                        <c:v>5.6152158778713407E-2</c:v>
                      </c:pt>
                      <c:pt idx="25">
                        <c:v>5.2758460400638529E-2</c:v>
                      </c:pt>
                      <c:pt idx="26">
                        <c:v>7.0583724550525473E-2</c:v>
                      </c:pt>
                      <c:pt idx="27">
                        <c:v>6.4054312409256464E-2</c:v>
                      </c:pt>
                      <c:pt idx="28">
                        <c:v>6.0059495467938977E-2</c:v>
                      </c:pt>
                      <c:pt idx="29">
                        <c:v>4.4720816341361713E-2</c:v>
                      </c:pt>
                      <c:pt idx="30">
                        <c:v>3.9921489406525491E-2</c:v>
                      </c:pt>
                      <c:pt idx="31">
                        <c:v>3.4939431491250818E-2</c:v>
                      </c:pt>
                      <c:pt idx="32">
                        <c:v>3.2600095451530357E-2</c:v>
                      </c:pt>
                      <c:pt idx="33">
                        <c:v>4.0169933242604469E-2</c:v>
                      </c:pt>
                      <c:pt idx="34">
                        <c:v>2.4714798756776256E-2</c:v>
                      </c:pt>
                      <c:pt idx="35">
                        <c:v>1.7601200154684794E-2</c:v>
                      </c:pt>
                      <c:pt idx="36">
                        <c:v>2.2372527836776606E-2</c:v>
                      </c:pt>
                      <c:pt idx="37">
                        <c:v>1.381115542641345E-2</c:v>
                      </c:pt>
                      <c:pt idx="38">
                        <c:v>9.7809920350715347E-3</c:v>
                      </c:pt>
                      <c:pt idx="39">
                        <c:v>1.4439485006102957E-2</c:v>
                      </c:pt>
                      <c:pt idx="40">
                        <c:v>1.6893053942096461E-2</c:v>
                      </c:pt>
                      <c:pt idx="41">
                        <c:v>1.9636046067102553E-2</c:v>
                      </c:pt>
                      <c:pt idx="42">
                        <c:v>2.5391939916612108E-2</c:v>
                      </c:pt>
                      <c:pt idx="43">
                        <c:v>2.5312559116805834E-2</c:v>
                      </c:pt>
                      <c:pt idx="44">
                        <c:v>3.2497930477743034E-2</c:v>
                      </c:pt>
                      <c:pt idx="45">
                        <c:v>3.2414384831462015E-2</c:v>
                      </c:pt>
                      <c:pt idx="46">
                        <c:v>2.0220283923217411E-2</c:v>
                      </c:pt>
                      <c:pt idx="47">
                        <c:v>2.1362841090339153E-2</c:v>
                      </c:pt>
                      <c:pt idx="48">
                        <c:v>1.748870559458043E-2</c:v>
                      </c:pt>
                      <c:pt idx="49">
                        <c:v>1.8693404085123405E-2</c:v>
                      </c:pt>
                      <c:pt idx="50">
                        <c:v>1.984497898646043E-2</c:v>
                      </c:pt>
                      <c:pt idx="51">
                        <c:v>3.5080136862468525E-2</c:v>
                      </c:pt>
                      <c:pt idx="52">
                        <c:v>4.2364199369797233E-2</c:v>
                      </c:pt>
                      <c:pt idx="53">
                        <c:v>4.2235010890526378E-2</c:v>
                      </c:pt>
                      <c:pt idx="54">
                        <c:v>3.955776349945192E-2</c:v>
                      </c:pt>
                      <c:pt idx="55">
                        <c:v>4.1321459831083283E-2</c:v>
                      </c:pt>
                      <c:pt idx="56">
                        <c:v>2.4506794925400865E-2</c:v>
                      </c:pt>
                      <c:pt idx="57">
                        <c:v>1.6626514062684141E-2</c:v>
                      </c:pt>
                      <c:pt idx="58">
                        <c:v>1.6643891375858699E-2</c:v>
                      </c:pt>
                      <c:pt idx="59">
                        <c:v>2.2416130771686589E-2</c:v>
                      </c:pt>
                      <c:pt idx="60">
                        <c:v>1.9288952904880238E-2</c:v>
                      </c:pt>
                      <c:pt idx="61">
                        <c:v>2.148781870177803E-2</c:v>
                      </c:pt>
                      <c:pt idx="62">
                        <c:v>2.9650655759705768E-2</c:v>
                      </c:pt>
                      <c:pt idx="63">
                        <c:v>4.2642205243201309E-2</c:v>
                      </c:pt>
                      <c:pt idx="64">
                        <c:v>3.7213828182013922E-2</c:v>
                      </c:pt>
                      <c:pt idx="65">
                        <c:v>3.2617887800329627E-2</c:v>
                      </c:pt>
                      <c:pt idx="66">
                        <c:v>3.3462489340995751E-2</c:v>
                      </c:pt>
                      <c:pt idx="67">
                        <c:v>3.4778056641580589E-2</c:v>
                      </c:pt>
                      <c:pt idx="68">
                        <c:v>1.6131314265209126E-2</c:v>
                      </c:pt>
                      <c:pt idx="69">
                        <c:v>1.2292292272131654E-2</c:v>
                      </c:pt>
                      <c:pt idx="70">
                        <c:v>2.2682653950051347E-2</c:v>
                      </c:pt>
                      <c:pt idx="71">
                        <c:v>1.1668980021003023E-2</c:v>
                      </c:pt>
                      <c:pt idx="72">
                        <c:v>1.7595531636684494E-2</c:v>
                      </c:pt>
                      <c:pt idx="73">
                        <c:v>1.5112260695293183E-2</c:v>
                      </c:pt>
                      <c:pt idx="74">
                        <c:v>2.6433315193898625E-2</c:v>
                      </c:pt>
                      <c:pt idx="75">
                        <c:v>3.5737687537093457E-2</c:v>
                      </c:pt>
                      <c:pt idx="76">
                        <c:v>3.7420360193782469E-2</c:v>
                      </c:pt>
                      <c:pt idx="77">
                        <c:v>3.6464014836367707E-2</c:v>
                      </c:pt>
                      <c:pt idx="78">
                        <c:v>3.2675746813177108E-2</c:v>
                      </c:pt>
                      <c:pt idx="79">
                        <c:v>2.9981184824141586E-2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03C-4C08-8BC6-C6665E70BB89}"/>
                  </c:ext>
                </c:extLst>
              </c15:ser>
            </c15:filteredScatterSeries>
            <c15:filteredScatterSeries>
              <c15:ser>
                <c:idx val="45"/>
                <c:order val="45"/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CIRTest!$P$50:$CQ$50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2.1800691912733781E-2</c:v>
                      </c:pt>
                      <c:pt idx="2">
                        <c:v>2.4472944841262563E-2</c:v>
                      </c:pt>
                      <c:pt idx="3">
                        <c:v>1.7731154596077405E-2</c:v>
                      </c:pt>
                      <c:pt idx="4">
                        <c:v>9.4976166713090539E-3</c:v>
                      </c:pt>
                      <c:pt idx="5">
                        <c:v>1.7508883292055921E-2</c:v>
                      </c:pt>
                      <c:pt idx="6">
                        <c:v>1.9955095187964865E-2</c:v>
                      </c:pt>
                      <c:pt idx="7">
                        <c:v>3.0580272478937343E-2</c:v>
                      </c:pt>
                      <c:pt idx="8">
                        <c:v>2.8572630886493582E-2</c:v>
                      </c:pt>
                      <c:pt idx="9">
                        <c:v>2.8756599346656846E-2</c:v>
                      </c:pt>
                      <c:pt idx="10">
                        <c:v>2.533404904516489E-2</c:v>
                      </c:pt>
                      <c:pt idx="11">
                        <c:v>3.3026453913358414E-2</c:v>
                      </c:pt>
                      <c:pt idx="12">
                        <c:v>2.7807972583278856E-2</c:v>
                      </c:pt>
                      <c:pt idx="13">
                        <c:v>2.1278112102912389E-2</c:v>
                      </c:pt>
                      <c:pt idx="14">
                        <c:v>1.8229556716439894E-2</c:v>
                      </c:pt>
                      <c:pt idx="15">
                        <c:v>2.8146663017686362E-2</c:v>
                      </c:pt>
                      <c:pt idx="16">
                        <c:v>3.8490205533034533E-2</c:v>
                      </c:pt>
                      <c:pt idx="17">
                        <c:v>3.668722055196915E-2</c:v>
                      </c:pt>
                      <c:pt idx="18">
                        <c:v>3.3799600797304624E-2</c:v>
                      </c:pt>
                      <c:pt idx="19">
                        <c:v>4.2543802451127474E-2</c:v>
                      </c:pt>
                      <c:pt idx="20">
                        <c:v>5.3336752547750901E-2</c:v>
                      </c:pt>
                      <c:pt idx="21">
                        <c:v>3.9133652956658257E-2</c:v>
                      </c:pt>
                      <c:pt idx="22">
                        <c:v>4.2107724950555196E-2</c:v>
                      </c:pt>
                      <c:pt idx="23">
                        <c:v>3.4892573647419316E-2</c:v>
                      </c:pt>
                      <c:pt idx="24">
                        <c:v>2.2641266599729697E-2</c:v>
                      </c:pt>
                      <c:pt idx="25">
                        <c:v>2.4843639293816645E-2</c:v>
                      </c:pt>
                      <c:pt idx="26">
                        <c:v>2.3127184202703509E-2</c:v>
                      </c:pt>
                      <c:pt idx="27">
                        <c:v>2.8811967478918898E-2</c:v>
                      </c:pt>
                      <c:pt idx="28">
                        <c:v>5.287421288275853E-2</c:v>
                      </c:pt>
                      <c:pt idx="29">
                        <c:v>7.3480101881530577E-2</c:v>
                      </c:pt>
                      <c:pt idx="30">
                        <c:v>7.2964120230149365E-2</c:v>
                      </c:pt>
                      <c:pt idx="31">
                        <c:v>5.3552299704535275E-2</c:v>
                      </c:pt>
                      <c:pt idx="32">
                        <c:v>4.2845749126281002E-2</c:v>
                      </c:pt>
                      <c:pt idx="33">
                        <c:v>4.850750833150369E-2</c:v>
                      </c:pt>
                      <c:pt idx="34">
                        <c:v>5.1807918400183423E-2</c:v>
                      </c:pt>
                      <c:pt idx="35">
                        <c:v>6.3478998024610017E-2</c:v>
                      </c:pt>
                      <c:pt idx="36">
                        <c:v>5.1662219267907566E-2</c:v>
                      </c:pt>
                      <c:pt idx="37">
                        <c:v>6.5780258643604386E-2</c:v>
                      </c:pt>
                      <c:pt idx="38">
                        <c:v>7.1275215994778318E-2</c:v>
                      </c:pt>
                      <c:pt idx="39">
                        <c:v>3.9693318012636827E-2</c:v>
                      </c:pt>
                      <c:pt idx="40">
                        <c:v>2.4213801755965977E-2</c:v>
                      </c:pt>
                      <c:pt idx="41">
                        <c:v>2.6107502615906296E-2</c:v>
                      </c:pt>
                      <c:pt idx="42">
                        <c:v>2.9739912304045026E-2</c:v>
                      </c:pt>
                      <c:pt idx="43">
                        <c:v>4.9238315118673548E-2</c:v>
                      </c:pt>
                      <c:pt idx="44">
                        <c:v>5.0717615140386717E-2</c:v>
                      </c:pt>
                      <c:pt idx="45">
                        <c:v>4.3587226559347873E-2</c:v>
                      </c:pt>
                      <c:pt idx="46">
                        <c:v>4.0910742700581378E-2</c:v>
                      </c:pt>
                      <c:pt idx="47">
                        <c:v>4.4898657934847201E-2</c:v>
                      </c:pt>
                      <c:pt idx="48">
                        <c:v>4.5138789712201088E-2</c:v>
                      </c:pt>
                      <c:pt idx="49">
                        <c:v>5.7867520534240914E-2</c:v>
                      </c:pt>
                      <c:pt idx="50">
                        <c:v>5.8718973959860164E-2</c:v>
                      </c:pt>
                      <c:pt idx="51">
                        <c:v>5.7759588863735348E-2</c:v>
                      </c:pt>
                      <c:pt idx="52">
                        <c:v>4.6803914074790953E-2</c:v>
                      </c:pt>
                      <c:pt idx="53">
                        <c:v>7.0998065233405877E-2</c:v>
                      </c:pt>
                      <c:pt idx="54">
                        <c:v>6.084222842855419E-2</c:v>
                      </c:pt>
                      <c:pt idx="55">
                        <c:v>5.245361736056444E-2</c:v>
                      </c:pt>
                      <c:pt idx="56">
                        <c:v>4.6392004972424891E-2</c:v>
                      </c:pt>
                      <c:pt idx="57">
                        <c:v>4.9166525375736285E-2</c:v>
                      </c:pt>
                      <c:pt idx="58">
                        <c:v>4.3817577364334691E-2</c:v>
                      </c:pt>
                      <c:pt idx="59">
                        <c:v>3.892194209183502E-2</c:v>
                      </c:pt>
                      <c:pt idx="60">
                        <c:v>4.2881464893113133E-2</c:v>
                      </c:pt>
                      <c:pt idx="61">
                        <c:v>2.9385310297274592E-2</c:v>
                      </c:pt>
                      <c:pt idx="62">
                        <c:v>3.6145986727823938E-2</c:v>
                      </c:pt>
                      <c:pt idx="63">
                        <c:v>2.8236117932936795E-2</c:v>
                      </c:pt>
                      <c:pt idx="64">
                        <c:v>1.7329826300244405E-2</c:v>
                      </c:pt>
                      <c:pt idx="65">
                        <c:v>2.2660102035732835E-2</c:v>
                      </c:pt>
                      <c:pt idx="66">
                        <c:v>2.1909628095706912E-2</c:v>
                      </c:pt>
                      <c:pt idx="67">
                        <c:v>1.1855998114594125E-2</c:v>
                      </c:pt>
                      <c:pt idx="68">
                        <c:v>9.5800583633543924E-3</c:v>
                      </c:pt>
                      <c:pt idx="69">
                        <c:v>1.7480845454196457E-2</c:v>
                      </c:pt>
                      <c:pt idx="70">
                        <c:v>1.9405162793283259E-2</c:v>
                      </c:pt>
                      <c:pt idx="71">
                        <c:v>2.9674669512188112E-2</c:v>
                      </c:pt>
                      <c:pt idx="72">
                        <c:v>2.316988381878668E-2</c:v>
                      </c:pt>
                      <c:pt idx="73">
                        <c:v>3.0773408555324792E-2</c:v>
                      </c:pt>
                      <c:pt idx="74">
                        <c:v>3.0454411789959838E-2</c:v>
                      </c:pt>
                      <c:pt idx="75">
                        <c:v>3.2217577145869626E-2</c:v>
                      </c:pt>
                      <c:pt idx="76">
                        <c:v>4.1505374654004119E-2</c:v>
                      </c:pt>
                      <c:pt idx="77">
                        <c:v>2.2558759844840841E-2</c:v>
                      </c:pt>
                      <c:pt idx="78">
                        <c:v>2.4047323523758581E-2</c:v>
                      </c:pt>
                      <c:pt idx="79">
                        <c:v>2.3277458488014137E-2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03C-4C08-8BC6-C6665E70BB89}"/>
                  </c:ext>
                </c:extLst>
              </c15:ser>
            </c15:filteredScatterSeries>
            <c15:filteredScatterSeries>
              <c15:ser>
                <c:idx val="46"/>
                <c:order val="46"/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CIRTest!$P$51:$CQ$51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3.8118935595791395E-2</c:v>
                      </c:pt>
                      <c:pt idx="2">
                        <c:v>2.8605156782223928E-2</c:v>
                      </c:pt>
                      <c:pt idx="3">
                        <c:v>3.1088828076456927E-2</c:v>
                      </c:pt>
                      <c:pt idx="4">
                        <c:v>3.138151294119762E-2</c:v>
                      </c:pt>
                      <c:pt idx="5">
                        <c:v>3.2304035296008074E-2</c:v>
                      </c:pt>
                      <c:pt idx="6">
                        <c:v>2.2558101762041281E-2</c:v>
                      </c:pt>
                      <c:pt idx="7">
                        <c:v>2.4301416688650396E-2</c:v>
                      </c:pt>
                      <c:pt idx="8">
                        <c:v>3.3264994900860656E-2</c:v>
                      </c:pt>
                      <c:pt idx="9">
                        <c:v>4.0129392297613309E-2</c:v>
                      </c:pt>
                      <c:pt idx="10">
                        <c:v>4.9804034811870145E-2</c:v>
                      </c:pt>
                      <c:pt idx="11">
                        <c:v>4.3291403830826143E-2</c:v>
                      </c:pt>
                      <c:pt idx="12">
                        <c:v>5.5439035973946199E-2</c:v>
                      </c:pt>
                      <c:pt idx="13">
                        <c:v>8.060499343774416E-2</c:v>
                      </c:pt>
                      <c:pt idx="14">
                        <c:v>5.3870189630539835E-2</c:v>
                      </c:pt>
                      <c:pt idx="15">
                        <c:v>5.6621308880517848E-2</c:v>
                      </c:pt>
                      <c:pt idx="16">
                        <c:v>6.1726377786701057E-2</c:v>
                      </c:pt>
                      <c:pt idx="17">
                        <c:v>6.0061323021864906E-2</c:v>
                      </c:pt>
                      <c:pt idx="18">
                        <c:v>4.3577283209268944E-2</c:v>
                      </c:pt>
                      <c:pt idx="19">
                        <c:v>4.9036431011526549E-2</c:v>
                      </c:pt>
                      <c:pt idx="20">
                        <c:v>4.2147101769269259E-2</c:v>
                      </c:pt>
                      <c:pt idx="21">
                        <c:v>4.8968477919125959E-2</c:v>
                      </c:pt>
                      <c:pt idx="22">
                        <c:v>4.4184509692882408E-2</c:v>
                      </c:pt>
                      <c:pt idx="23">
                        <c:v>5.5163209092527032E-2</c:v>
                      </c:pt>
                      <c:pt idx="24">
                        <c:v>5.5274652262712838E-2</c:v>
                      </c:pt>
                      <c:pt idx="25">
                        <c:v>6.2364413424867107E-2</c:v>
                      </c:pt>
                      <c:pt idx="26">
                        <c:v>7.9068411665725938E-2</c:v>
                      </c:pt>
                      <c:pt idx="27">
                        <c:v>7.0466851645433523E-2</c:v>
                      </c:pt>
                      <c:pt idx="28">
                        <c:v>6.149382354402666E-2</c:v>
                      </c:pt>
                      <c:pt idx="29">
                        <c:v>6.413343780613795E-2</c:v>
                      </c:pt>
                      <c:pt idx="30">
                        <c:v>6.195098277698198E-2</c:v>
                      </c:pt>
                      <c:pt idx="31">
                        <c:v>5.1277251554001924E-2</c:v>
                      </c:pt>
                      <c:pt idx="32">
                        <c:v>4.8394536690735436E-2</c:v>
                      </c:pt>
                      <c:pt idx="33">
                        <c:v>4.9261928676107666E-2</c:v>
                      </c:pt>
                      <c:pt idx="34">
                        <c:v>4.1780356477534857E-2</c:v>
                      </c:pt>
                      <c:pt idx="35">
                        <c:v>4.2683164434201955E-2</c:v>
                      </c:pt>
                      <c:pt idx="36">
                        <c:v>3.9777497286950951E-2</c:v>
                      </c:pt>
                      <c:pt idx="37">
                        <c:v>3.9447715835686306E-2</c:v>
                      </c:pt>
                      <c:pt idx="38">
                        <c:v>3.021306313638572E-2</c:v>
                      </c:pt>
                      <c:pt idx="39">
                        <c:v>2.5864073915790764E-2</c:v>
                      </c:pt>
                      <c:pt idx="40">
                        <c:v>4.6240764526886115E-2</c:v>
                      </c:pt>
                      <c:pt idx="41">
                        <c:v>6.2250362588436123E-2</c:v>
                      </c:pt>
                      <c:pt idx="42">
                        <c:v>6.0756663445888065E-2</c:v>
                      </c:pt>
                      <c:pt idx="43">
                        <c:v>7.2024926098988917E-2</c:v>
                      </c:pt>
                      <c:pt idx="44">
                        <c:v>5.3550191680606318E-2</c:v>
                      </c:pt>
                      <c:pt idx="45">
                        <c:v>3.8075209336044552E-2</c:v>
                      </c:pt>
                      <c:pt idx="46">
                        <c:v>5.5971026102753597E-2</c:v>
                      </c:pt>
                      <c:pt idx="47">
                        <c:v>4.5957875523686131E-2</c:v>
                      </c:pt>
                      <c:pt idx="48">
                        <c:v>4.8219582223419308E-2</c:v>
                      </c:pt>
                      <c:pt idx="49">
                        <c:v>2.6171201143416395E-2</c:v>
                      </c:pt>
                      <c:pt idx="50">
                        <c:v>3.6093366709589271E-2</c:v>
                      </c:pt>
                      <c:pt idx="51">
                        <c:v>2.6500797077509953E-2</c:v>
                      </c:pt>
                      <c:pt idx="52">
                        <c:v>2.1780616944055104E-2</c:v>
                      </c:pt>
                      <c:pt idx="53">
                        <c:v>1.9808044492368986E-2</c:v>
                      </c:pt>
                      <c:pt idx="54">
                        <c:v>2.2942759490667868E-2</c:v>
                      </c:pt>
                      <c:pt idx="55">
                        <c:v>2.8827292830800277E-2</c:v>
                      </c:pt>
                      <c:pt idx="56">
                        <c:v>2.9911021193833966E-2</c:v>
                      </c:pt>
                      <c:pt idx="57">
                        <c:v>3.829336801849427E-2</c:v>
                      </c:pt>
                      <c:pt idx="58">
                        <c:v>3.626884481935392E-2</c:v>
                      </c:pt>
                      <c:pt idx="59">
                        <c:v>3.6675138596708373E-2</c:v>
                      </c:pt>
                      <c:pt idx="60">
                        <c:v>3.0923287180243647E-2</c:v>
                      </c:pt>
                      <c:pt idx="61">
                        <c:v>3.0786946914267803E-2</c:v>
                      </c:pt>
                      <c:pt idx="62">
                        <c:v>3.7472185825128679E-2</c:v>
                      </c:pt>
                      <c:pt idx="63">
                        <c:v>3.0626685110169447E-2</c:v>
                      </c:pt>
                      <c:pt idx="64">
                        <c:v>2.6461746280189588E-2</c:v>
                      </c:pt>
                      <c:pt idx="65">
                        <c:v>2.9859789608141819E-2</c:v>
                      </c:pt>
                      <c:pt idx="66">
                        <c:v>1.96554991888735E-2</c:v>
                      </c:pt>
                      <c:pt idx="67">
                        <c:v>1.6142017887742457E-2</c:v>
                      </c:pt>
                      <c:pt idx="68">
                        <c:v>1.3249826409971955E-2</c:v>
                      </c:pt>
                      <c:pt idx="69">
                        <c:v>1.2733078078196717E-2</c:v>
                      </c:pt>
                      <c:pt idx="70">
                        <c:v>1.62156038391627E-2</c:v>
                      </c:pt>
                      <c:pt idx="71">
                        <c:v>1.4414654014980037E-2</c:v>
                      </c:pt>
                      <c:pt idx="72">
                        <c:v>2.0704885241252712E-2</c:v>
                      </c:pt>
                      <c:pt idx="73">
                        <c:v>1.5235600008011543E-2</c:v>
                      </c:pt>
                      <c:pt idx="74">
                        <c:v>2.8432926512884333E-2</c:v>
                      </c:pt>
                      <c:pt idx="75">
                        <c:v>2.88205028993785E-2</c:v>
                      </c:pt>
                      <c:pt idx="76">
                        <c:v>2.906284596311997E-2</c:v>
                      </c:pt>
                      <c:pt idx="77">
                        <c:v>2.9907212737309046E-2</c:v>
                      </c:pt>
                      <c:pt idx="78">
                        <c:v>2.4130225137431415E-2</c:v>
                      </c:pt>
                      <c:pt idx="79">
                        <c:v>3.2354150381211214E-2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03C-4C08-8BC6-C6665E70BB89}"/>
                  </c:ext>
                </c:extLst>
              </c15:ser>
            </c15:filteredScatterSeries>
            <c15:filteredScatterSeries>
              <c15:ser>
                <c:idx val="47"/>
                <c:order val="47"/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CIRTest!$P$52:$CQ$52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1.6554968702653106E-2</c:v>
                      </c:pt>
                      <c:pt idx="2">
                        <c:v>1.705014042240981E-2</c:v>
                      </c:pt>
                      <c:pt idx="3">
                        <c:v>1.9289827884073112E-2</c:v>
                      </c:pt>
                      <c:pt idx="4">
                        <c:v>1.6398444389615317E-2</c:v>
                      </c:pt>
                      <c:pt idx="5">
                        <c:v>1.0561845831417083E-2</c:v>
                      </c:pt>
                      <c:pt idx="6">
                        <c:v>1.4746779341468293E-2</c:v>
                      </c:pt>
                      <c:pt idx="7">
                        <c:v>1.6172320887435605E-2</c:v>
                      </c:pt>
                      <c:pt idx="8">
                        <c:v>2.1983714240199213E-2</c:v>
                      </c:pt>
                      <c:pt idx="9">
                        <c:v>2.5965567561800636E-2</c:v>
                      </c:pt>
                      <c:pt idx="10">
                        <c:v>1.9964631253326766E-2</c:v>
                      </c:pt>
                      <c:pt idx="11">
                        <c:v>9.4380870910111998E-3</c:v>
                      </c:pt>
                      <c:pt idx="12">
                        <c:v>1.2030917107668414E-2</c:v>
                      </c:pt>
                      <c:pt idx="13">
                        <c:v>1.4884374701721263E-2</c:v>
                      </c:pt>
                      <c:pt idx="14">
                        <c:v>2.3789223969972559E-2</c:v>
                      </c:pt>
                      <c:pt idx="15">
                        <c:v>2.4732319096152325E-2</c:v>
                      </c:pt>
                      <c:pt idx="16">
                        <c:v>2.9446423650358829E-2</c:v>
                      </c:pt>
                      <c:pt idx="17">
                        <c:v>2.938500465600364E-2</c:v>
                      </c:pt>
                      <c:pt idx="18">
                        <c:v>4.2274469824796573E-2</c:v>
                      </c:pt>
                      <c:pt idx="19">
                        <c:v>3.8658933097647639E-2</c:v>
                      </c:pt>
                      <c:pt idx="20">
                        <c:v>3.8839682013824706E-2</c:v>
                      </c:pt>
                      <c:pt idx="21">
                        <c:v>3.9538060145606645E-2</c:v>
                      </c:pt>
                      <c:pt idx="22">
                        <c:v>2.9163172093025321E-2</c:v>
                      </c:pt>
                      <c:pt idx="23">
                        <c:v>3.7283656635040768E-2</c:v>
                      </c:pt>
                      <c:pt idx="24">
                        <c:v>4.7179225926243802E-2</c:v>
                      </c:pt>
                      <c:pt idx="25">
                        <c:v>5.0280184863946545E-2</c:v>
                      </c:pt>
                      <c:pt idx="26">
                        <c:v>4.4029339276327767E-2</c:v>
                      </c:pt>
                      <c:pt idx="27">
                        <c:v>4.6346899294604151E-2</c:v>
                      </c:pt>
                      <c:pt idx="28">
                        <c:v>4.5766712017103438E-2</c:v>
                      </c:pt>
                      <c:pt idx="29">
                        <c:v>4.1644925702233888E-2</c:v>
                      </c:pt>
                      <c:pt idx="30">
                        <c:v>3.9247225653289898E-2</c:v>
                      </c:pt>
                      <c:pt idx="31">
                        <c:v>1.5871954047840642E-2</c:v>
                      </c:pt>
                      <c:pt idx="32">
                        <c:v>2.2688330063448947E-2</c:v>
                      </c:pt>
                      <c:pt idx="33">
                        <c:v>2.1017868970020344E-2</c:v>
                      </c:pt>
                      <c:pt idx="34">
                        <c:v>1.535860905160295E-2</c:v>
                      </c:pt>
                      <c:pt idx="35">
                        <c:v>1.4552393468481308E-2</c:v>
                      </c:pt>
                      <c:pt idx="36">
                        <c:v>1.0814191504456311E-2</c:v>
                      </c:pt>
                      <c:pt idx="37">
                        <c:v>6.1058493777585987E-3</c:v>
                      </c:pt>
                      <c:pt idx="38">
                        <c:v>9.3362905744322593E-3</c:v>
                      </c:pt>
                      <c:pt idx="39">
                        <c:v>9.3753762463645099E-3</c:v>
                      </c:pt>
                      <c:pt idx="40">
                        <c:v>1.7374746325882158E-2</c:v>
                      </c:pt>
                      <c:pt idx="41">
                        <c:v>1.4130014481045948E-2</c:v>
                      </c:pt>
                      <c:pt idx="42">
                        <c:v>1.3688457429592873E-2</c:v>
                      </c:pt>
                      <c:pt idx="43">
                        <c:v>1.4143207821054828E-2</c:v>
                      </c:pt>
                      <c:pt idx="44">
                        <c:v>2.0002830964647281E-2</c:v>
                      </c:pt>
                      <c:pt idx="45">
                        <c:v>3.0042366999465109E-2</c:v>
                      </c:pt>
                      <c:pt idx="46">
                        <c:v>2.6024915334322291E-2</c:v>
                      </c:pt>
                      <c:pt idx="47">
                        <c:v>3.2346079451451862E-2</c:v>
                      </c:pt>
                      <c:pt idx="48">
                        <c:v>3.0280395414000606E-2</c:v>
                      </c:pt>
                      <c:pt idx="49">
                        <c:v>3.08339116105238E-2</c:v>
                      </c:pt>
                      <c:pt idx="50">
                        <c:v>2.2486462517745817E-2</c:v>
                      </c:pt>
                      <c:pt idx="51">
                        <c:v>1.2151228685887548E-2</c:v>
                      </c:pt>
                      <c:pt idx="52">
                        <c:v>1.1931383804972865E-2</c:v>
                      </c:pt>
                      <c:pt idx="53">
                        <c:v>1.3020422402719996E-2</c:v>
                      </c:pt>
                      <c:pt idx="54">
                        <c:v>1.8546371799308702E-2</c:v>
                      </c:pt>
                      <c:pt idx="55">
                        <c:v>2.9105466570408724E-2</c:v>
                      </c:pt>
                      <c:pt idx="56">
                        <c:v>4.2178793519610916E-2</c:v>
                      </c:pt>
                      <c:pt idx="57">
                        <c:v>3.1103535711709332E-2</c:v>
                      </c:pt>
                      <c:pt idx="58">
                        <c:v>3.2918170302696732E-2</c:v>
                      </c:pt>
                      <c:pt idx="59">
                        <c:v>2.3938061879558017E-2</c:v>
                      </c:pt>
                      <c:pt idx="60">
                        <c:v>1.4500756049087595E-2</c:v>
                      </c:pt>
                      <c:pt idx="61">
                        <c:v>1.8104311510776835E-2</c:v>
                      </c:pt>
                      <c:pt idx="62">
                        <c:v>2.0813265611250686E-2</c:v>
                      </c:pt>
                      <c:pt idx="63">
                        <c:v>1.9849701490236234E-2</c:v>
                      </c:pt>
                      <c:pt idx="64">
                        <c:v>2.5505088025089617E-2</c:v>
                      </c:pt>
                      <c:pt idx="65">
                        <c:v>1.7897311264953683E-2</c:v>
                      </c:pt>
                      <c:pt idx="66">
                        <c:v>1.9593128106327722E-2</c:v>
                      </c:pt>
                      <c:pt idx="67">
                        <c:v>3.260528926214841E-2</c:v>
                      </c:pt>
                      <c:pt idx="68">
                        <c:v>3.6900468787960938E-2</c:v>
                      </c:pt>
                      <c:pt idx="69">
                        <c:v>3.3098316167253186E-2</c:v>
                      </c:pt>
                      <c:pt idx="70">
                        <c:v>3.634169579645051E-2</c:v>
                      </c:pt>
                      <c:pt idx="71">
                        <c:v>4.0717204691593033E-2</c:v>
                      </c:pt>
                      <c:pt idx="72">
                        <c:v>4.1337791994299482E-2</c:v>
                      </c:pt>
                      <c:pt idx="73">
                        <c:v>2.7506154541091649E-2</c:v>
                      </c:pt>
                      <c:pt idx="74">
                        <c:v>2.8905630660271749E-2</c:v>
                      </c:pt>
                      <c:pt idx="75">
                        <c:v>2.9594178205453996E-2</c:v>
                      </c:pt>
                      <c:pt idx="76">
                        <c:v>1.8509774496722985E-2</c:v>
                      </c:pt>
                      <c:pt idx="77">
                        <c:v>2.4363612787503663E-2</c:v>
                      </c:pt>
                      <c:pt idx="78">
                        <c:v>2.1211334644538636E-2</c:v>
                      </c:pt>
                      <c:pt idx="79">
                        <c:v>2.068089822538597E-2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03C-4C08-8BC6-C6665E70BB89}"/>
                  </c:ext>
                </c:extLst>
              </c15:ser>
            </c15:filteredScatterSeries>
            <c15:filteredScatterSeries>
              <c15:ser>
                <c:idx val="48"/>
                <c:order val="48"/>
                <c:spPr>
                  <a:ln w="19050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CIRTest!$P$53:$CQ$53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2.8620967642167979E-2</c:v>
                      </c:pt>
                      <c:pt idx="2">
                        <c:v>3.2110667453093905E-2</c:v>
                      </c:pt>
                      <c:pt idx="3">
                        <c:v>2.6703140503160579E-2</c:v>
                      </c:pt>
                      <c:pt idx="4">
                        <c:v>2.1995836870157708E-2</c:v>
                      </c:pt>
                      <c:pt idx="5">
                        <c:v>2.1081809660334527E-2</c:v>
                      </c:pt>
                      <c:pt idx="6">
                        <c:v>2.2215055986733387E-2</c:v>
                      </c:pt>
                      <c:pt idx="7">
                        <c:v>8.2134404651914589E-3</c:v>
                      </c:pt>
                      <c:pt idx="8">
                        <c:v>1.2174731589478221E-2</c:v>
                      </c:pt>
                      <c:pt idx="9">
                        <c:v>1.0895897538807408E-2</c:v>
                      </c:pt>
                      <c:pt idx="10">
                        <c:v>1.5164033455316887E-2</c:v>
                      </c:pt>
                      <c:pt idx="11">
                        <c:v>1.7748721723756189E-2</c:v>
                      </c:pt>
                      <c:pt idx="12">
                        <c:v>1.2828527931873184E-2</c:v>
                      </c:pt>
                      <c:pt idx="13">
                        <c:v>2.02278235967416E-2</c:v>
                      </c:pt>
                      <c:pt idx="14">
                        <c:v>1.7137731859340342E-2</c:v>
                      </c:pt>
                      <c:pt idx="15">
                        <c:v>1.7356696400284567E-2</c:v>
                      </c:pt>
                      <c:pt idx="16">
                        <c:v>1.6133124827782112E-2</c:v>
                      </c:pt>
                      <c:pt idx="17">
                        <c:v>2.5247430817511383E-2</c:v>
                      </c:pt>
                      <c:pt idx="18">
                        <c:v>3.4194838989347207E-2</c:v>
                      </c:pt>
                      <c:pt idx="19">
                        <c:v>5.7190064222559144E-2</c:v>
                      </c:pt>
                      <c:pt idx="20">
                        <c:v>6.0810537050440476E-2</c:v>
                      </c:pt>
                      <c:pt idx="21">
                        <c:v>6.8920620098272253E-2</c:v>
                      </c:pt>
                      <c:pt idx="22">
                        <c:v>8.4251400572111709E-2</c:v>
                      </c:pt>
                      <c:pt idx="23">
                        <c:v>7.4976872219731538E-2</c:v>
                      </c:pt>
                      <c:pt idx="24">
                        <c:v>7.7595863962746259E-2</c:v>
                      </c:pt>
                      <c:pt idx="25">
                        <c:v>8.0023317091866275E-2</c:v>
                      </c:pt>
                      <c:pt idx="26">
                        <c:v>8.2099647257454791E-2</c:v>
                      </c:pt>
                      <c:pt idx="27">
                        <c:v>7.4975735423886927E-2</c:v>
                      </c:pt>
                      <c:pt idx="28">
                        <c:v>6.8078332290405469E-2</c:v>
                      </c:pt>
                      <c:pt idx="29">
                        <c:v>7.2232859630335405E-2</c:v>
                      </c:pt>
                      <c:pt idx="30">
                        <c:v>6.7851445042973094E-2</c:v>
                      </c:pt>
                      <c:pt idx="31">
                        <c:v>5.041456997471639E-2</c:v>
                      </c:pt>
                      <c:pt idx="32">
                        <c:v>6.6605291581332535E-2</c:v>
                      </c:pt>
                      <c:pt idx="33">
                        <c:v>6.0036946855216697E-2</c:v>
                      </c:pt>
                      <c:pt idx="34">
                        <c:v>4.4073602413519909E-2</c:v>
                      </c:pt>
                      <c:pt idx="35">
                        <c:v>5.4257397381930181E-2</c:v>
                      </c:pt>
                      <c:pt idx="36">
                        <c:v>4.3823450948973566E-2</c:v>
                      </c:pt>
                      <c:pt idx="37">
                        <c:v>2.5376216160117059E-2</c:v>
                      </c:pt>
                      <c:pt idx="38">
                        <c:v>2.1548599106422241E-2</c:v>
                      </c:pt>
                      <c:pt idx="39">
                        <c:v>2.4694854953803563E-2</c:v>
                      </c:pt>
                      <c:pt idx="40">
                        <c:v>2.1903622254007667E-2</c:v>
                      </c:pt>
                      <c:pt idx="41">
                        <c:v>2.3409482266065394E-2</c:v>
                      </c:pt>
                      <c:pt idx="42">
                        <c:v>2.8417184707862208E-2</c:v>
                      </c:pt>
                      <c:pt idx="43">
                        <c:v>3.1977127914187442E-2</c:v>
                      </c:pt>
                      <c:pt idx="44">
                        <c:v>2.4817708837951612E-2</c:v>
                      </c:pt>
                      <c:pt idx="45">
                        <c:v>2.7854597166397061E-2</c:v>
                      </c:pt>
                      <c:pt idx="46">
                        <c:v>1.8095659422069338E-2</c:v>
                      </c:pt>
                      <c:pt idx="47">
                        <c:v>1.8855598725549042E-2</c:v>
                      </c:pt>
                      <c:pt idx="48">
                        <c:v>2.2983377932878E-2</c:v>
                      </c:pt>
                      <c:pt idx="49">
                        <c:v>4.7712662597479277E-3</c:v>
                      </c:pt>
                      <c:pt idx="50">
                        <c:v>4.9364993153115794E-3</c:v>
                      </c:pt>
                      <c:pt idx="51">
                        <c:v>6.7808323524481389E-3</c:v>
                      </c:pt>
                      <c:pt idx="52">
                        <c:v>8.038373904426457E-3</c:v>
                      </c:pt>
                      <c:pt idx="53">
                        <c:v>1.3139188456651074E-2</c:v>
                      </c:pt>
                      <c:pt idx="54">
                        <c:v>1.3069215931089475E-2</c:v>
                      </c:pt>
                      <c:pt idx="55">
                        <c:v>1.320608675791125E-2</c:v>
                      </c:pt>
                      <c:pt idx="56">
                        <c:v>1.0100680439796242E-2</c:v>
                      </c:pt>
                      <c:pt idx="57">
                        <c:v>1.6255582513107041E-2</c:v>
                      </c:pt>
                      <c:pt idx="58">
                        <c:v>1.7899159804857102E-2</c:v>
                      </c:pt>
                      <c:pt idx="59">
                        <c:v>2.0374844244941969E-2</c:v>
                      </c:pt>
                      <c:pt idx="60">
                        <c:v>1.7296690005701085E-2</c:v>
                      </c:pt>
                      <c:pt idx="61">
                        <c:v>2.3346873531786307E-2</c:v>
                      </c:pt>
                      <c:pt idx="62">
                        <c:v>2.7366258238137414E-2</c:v>
                      </c:pt>
                      <c:pt idx="63">
                        <c:v>2.7718154726745908E-2</c:v>
                      </c:pt>
                      <c:pt idx="64">
                        <c:v>3.7386355492291232E-2</c:v>
                      </c:pt>
                      <c:pt idx="65">
                        <c:v>3.6271773941693244E-2</c:v>
                      </c:pt>
                      <c:pt idx="66">
                        <c:v>3.2591707870993976E-2</c:v>
                      </c:pt>
                      <c:pt idx="67">
                        <c:v>3.3270623693226753E-2</c:v>
                      </c:pt>
                      <c:pt idx="68">
                        <c:v>2.7647256516565091E-2</c:v>
                      </c:pt>
                      <c:pt idx="69">
                        <c:v>3.0399221691843187E-2</c:v>
                      </c:pt>
                      <c:pt idx="70">
                        <c:v>2.6875043370436745E-2</c:v>
                      </c:pt>
                      <c:pt idx="71">
                        <c:v>2.4204093137374105E-2</c:v>
                      </c:pt>
                      <c:pt idx="72">
                        <c:v>1.662298097229218E-2</c:v>
                      </c:pt>
                      <c:pt idx="73">
                        <c:v>2.0231244205459561E-2</c:v>
                      </c:pt>
                      <c:pt idx="74">
                        <c:v>2.3717651654474665E-2</c:v>
                      </c:pt>
                      <c:pt idx="75">
                        <c:v>2.1994637282264095E-2</c:v>
                      </c:pt>
                      <c:pt idx="76">
                        <c:v>1.4934375166619265E-2</c:v>
                      </c:pt>
                      <c:pt idx="77">
                        <c:v>1.9081421842032181E-2</c:v>
                      </c:pt>
                      <c:pt idx="78">
                        <c:v>2.3611702674017583E-2</c:v>
                      </c:pt>
                      <c:pt idx="79">
                        <c:v>2.6384159699547868E-2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03C-4C08-8BC6-C6665E70BB89}"/>
                  </c:ext>
                </c:extLst>
              </c15:ser>
            </c15:filteredScatterSeries>
            <c15:filteredScatterSeries>
              <c15:ser>
                <c:idx val="49"/>
                <c:order val="49"/>
                <c:spPr>
                  <a:ln w="19050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CIRTest!$P$4:$CQ$4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</c:v>
                      </c:pt>
                      <c:pt idx="1">
                        <c:v>0.125</c:v>
                      </c:pt>
                      <c:pt idx="2">
                        <c:v>0.25</c:v>
                      </c:pt>
                      <c:pt idx="3">
                        <c:v>0.375</c:v>
                      </c:pt>
                      <c:pt idx="4">
                        <c:v>0.5</c:v>
                      </c:pt>
                      <c:pt idx="5">
                        <c:v>0.625</c:v>
                      </c:pt>
                      <c:pt idx="6">
                        <c:v>0.75</c:v>
                      </c:pt>
                      <c:pt idx="7">
                        <c:v>0.875</c:v>
                      </c:pt>
                      <c:pt idx="8">
                        <c:v>1</c:v>
                      </c:pt>
                      <c:pt idx="9">
                        <c:v>1.125</c:v>
                      </c:pt>
                      <c:pt idx="10">
                        <c:v>1.25</c:v>
                      </c:pt>
                      <c:pt idx="11">
                        <c:v>1.375</c:v>
                      </c:pt>
                      <c:pt idx="12">
                        <c:v>1.5</c:v>
                      </c:pt>
                      <c:pt idx="13">
                        <c:v>1.625</c:v>
                      </c:pt>
                      <c:pt idx="14">
                        <c:v>1.75</c:v>
                      </c:pt>
                      <c:pt idx="15">
                        <c:v>1.875</c:v>
                      </c:pt>
                      <c:pt idx="16">
                        <c:v>2</c:v>
                      </c:pt>
                      <c:pt idx="17">
                        <c:v>2.125</c:v>
                      </c:pt>
                      <c:pt idx="18">
                        <c:v>2.25</c:v>
                      </c:pt>
                      <c:pt idx="19">
                        <c:v>2.375</c:v>
                      </c:pt>
                      <c:pt idx="20">
                        <c:v>2.5</c:v>
                      </c:pt>
                      <c:pt idx="21">
                        <c:v>2.625</c:v>
                      </c:pt>
                      <c:pt idx="22">
                        <c:v>2.75</c:v>
                      </c:pt>
                      <c:pt idx="23">
                        <c:v>2.875</c:v>
                      </c:pt>
                      <c:pt idx="24">
                        <c:v>3</c:v>
                      </c:pt>
                      <c:pt idx="25">
                        <c:v>3.125</c:v>
                      </c:pt>
                      <c:pt idx="26">
                        <c:v>3.25</c:v>
                      </c:pt>
                      <c:pt idx="27">
                        <c:v>3.375</c:v>
                      </c:pt>
                      <c:pt idx="28">
                        <c:v>3.5</c:v>
                      </c:pt>
                      <c:pt idx="29">
                        <c:v>3.625</c:v>
                      </c:pt>
                      <c:pt idx="30">
                        <c:v>3.75</c:v>
                      </c:pt>
                      <c:pt idx="31">
                        <c:v>3.875</c:v>
                      </c:pt>
                      <c:pt idx="32">
                        <c:v>4</c:v>
                      </c:pt>
                      <c:pt idx="33">
                        <c:v>4.125</c:v>
                      </c:pt>
                      <c:pt idx="34">
                        <c:v>4.25</c:v>
                      </c:pt>
                      <c:pt idx="35">
                        <c:v>4.375</c:v>
                      </c:pt>
                      <c:pt idx="36">
                        <c:v>4.5</c:v>
                      </c:pt>
                      <c:pt idx="37">
                        <c:v>4.625</c:v>
                      </c:pt>
                      <c:pt idx="38">
                        <c:v>4.75</c:v>
                      </c:pt>
                      <c:pt idx="39">
                        <c:v>4.875</c:v>
                      </c:pt>
                      <c:pt idx="40">
                        <c:v>5</c:v>
                      </c:pt>
                      <c:pt idx="41">
                        <c:v>5.125</c:v>
                      </c:pt>
                      <c:pt idx="42">
                        <c:v>5.25</c:v>
                      </c:pt>
                      <c:pt idx="43">
                        <c:v>5.375</c:v>
                      </c:pt>
                      <c:pt idx="44">
                        <c:v>5.5</c:v>
                      </c:pt>
                      <c:pt idx="45">
                        <c:v>5.625</c:v>
                      </c:pt>
                      <c:pt idx="46">
                        <c:v>5.75</c:v>
                      </c:pt>
                      <c:pt idx="47">
                        <c:v>5.875</c:v>
                      </c:pt>
                      <c:pt idx="48">
                        <c:v>6</c:v>
                      </c:pt>
                      <c:pt idx="49">
                        <c:v>6.125</c:v>
                      </c:pt>
                      <c:pt idx="50">
                        <c:v>6.25</c:v>
                      </c:pt>
                      <c:pt idx="51">
                        <c:v>6.375</c:v>
                      </c:pt>
                      <c:pt idx="52">
                        <c:v>6.5</c:v>
                      </c:pt>
                      <c:pt idx="53">
                        <c:v>6.625</c:v>
                      </c:pt>
                      <c:pt idx="54">
                        <c:v>6.75</c:v>
                      </c:pt>
                      <c:pt idx="55">
                        <c:v>6.875</c:v>
                      </c:pt>
                      <c:pt idx="56">
                        <c:v>7</c:v>
                      </c:pt>
                      <c:pt idx="57">
                        <c:v>7.125</c:v>
                      </c:pt>
                      <c:pt idx="58">
                        <c:v>7.25</c:v>
                      </c:pt>
                      <c:pt idx="59">
                        <c:v>7.375</c:v>
                      </c:pt>
                      <c:pt idx="60">
                        <c:v>7.5</c:v>
                      </c:pt>
                      <c:pt idx="61">
                        <c:v>7.625</c:v>
                      </c:pt>
                      <c:pt idx="62">
                        <c:v>7.75</c:v>
                      </c:pt>
                      <c:pt idx="63">
                        <c:v>7.875</c:v>
                      </c:pt>
                      <c:pt idx="64">
                        <c:v>8</c:v>
                      </c:pt>
                      <c:pt idx="65">
                        <c:v>8.125</c:v>
                      </c:pt>
                      <c:pt idx="66">
                        <c:v>8.25</c:v>
                      </c:pt>
                      <c:pt idx="67">
                        <c:v>8.375</c:v>
                      </c:pt>
                      <c:pt idx="68">
                        <c:v>8.5</c:v>
                      </c:pt>
                      <c:pt idx="69">
                        <c:v>8.625</c:v>
                      </c:pt>
                      <c:pt idx="70">
                        <c:v>8.75</c:v>
                      </c:pt>
                      <c:pt idx="71">
                        <c:v>8.875</c:v>
                      </c:pt>
                      <c:pt idx="72">
                        <c:v>9</c:v>
                      </c:pt>
                      <c:pt idx="73">
                        <c:v>9.125</c:v>
                      </c:pt>
                      <c:pt idx="74">
                        <c:v>9.25</c:v>
                      </c:pt>
                      <c:pt idx="75">
                        <c:v>9.375</c:v>
                      </c:pt>
                      <c:pt idx="76">
                        <c:v>9.5</c:v>
                      </c:pt>
                      <c:pt idx="77">
                        <c:v>9.625</c:v>
                      </c:pt>
                      <c:pt idx="78">
                        <c:v>9.75</c:v>
                      </c:pt>
                      <c:pt idx="79">
                        <c:v>9.875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CIRTest!$P$54:$CQ$54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0.03</c:v>
                      </c:pt>
                      <c:pt idx="1">
                        <c:v>3.5001164606699442E-2</c:v>
                      </c:pt>
                      <c:pt idx="2">
                        <c:v>2.6934009733641996E-2</c:v>
                      </c:pt>
                      <c:pt idx="3">
                        <c:v>3.8008834929359032E-2</c:v>
                      </c:pt>
                      <c:pt idx="4">
                        <c:v>3.1038431449896993E-2</c:v>
                      </c:pt>
                      <c:pt idx="5">
                        <c:v>1.6062664808015083E-2</c:v>
                      </c:pt>
                      <c:pt idx="6">
                        <c:v>1.7754923111759285E-2</c:v>
                      </c:pt>
                      <c:pt idx="7">
                        <c:v>1.8434249936246264E-2</c:v>
                      </c:pt>
                      <c:pt idx="8">
                        <c:v>1.4534427851939744E-2</c:v>
                      </c:pt>
                      <c:pt idx="9">
                        <c:v>1.2490043792781881E-2</c:v>
                      </c:pt>
                      <c:pt idx="10">
                        <c:v>1.6620307100869442E-2</c:v>
                      </c:pt>
                      <c:pt idx="11">
                        <c:v>1.2033867164125907E-2</c:v>
                      </c:pt>
                      <c:pt idx="12">
                        <c:v>2.2933415324412013E-2</c:v>
                      </c:pt>
                      <c:pt idx="13">
                        <c:v>8.2125616559923387E-3</c:v>
                      </c:pt>
                      <c:pt idx="14">
                        <c:v>1.1852639341356009E-2</c:v>
                      </c:pt>
                      <c:pt idx="15">
                        <c:v>1.5197443917587785E-2</c:v>
                      </c:pt>
                      <c:pt idx="16">
                        <c:v>1.3840376595162992E-2</c:v>
                      </c:pt>
                      <c:pt idx="17">
                        <c:v>1.999702436242632E-2</c:v>
                      </c:pt>
                      <c:pt idx="18">
                        <c:v>1.8448834055699064E-2</c:v>
                      </c:pt>
                      <c:pt idx="19">
                        <c:v>1.7767006940596349E-2</c:v>
                      </c:pt>
                      <c:pt idx="20">
                        <c:v>1.8369258776466984E-2</c:v>
                      </c:pt>
                      <c:pt idx="21">
                        <c:v>1.4498892088004034E-2</c:v>
                      </c:pt>
                      <c:pt idx="22">
                        <c:v>2.1745112314361447E-2</c:v>
                      </c:pt>
                      <c:pt idx="23">
                        <c:v>1.3815694771463428E-2</c:v>
                      </c:pt>
                      <c:pt idx="24">
                        <c:v>1.7016785198261067E-2</c:v>
                      </c:pt>
                      <c:pt idx="25">
                        <c:v>2.2821758958451028E-2</c:v>
                      </c:pt>
                      <c:pt idx="26">
                        <c:v>1.9152559019686016E-2</c:v>
                      </c:pt>
                      <c:pt idx="27">
                        <c:v>1.6254741780200962E-2</c:v>
                      </c:pt>
                      <c:pt idx="28">
                        <c:v>2.1932402096594666E-2</c:v>
                      </c:pt>
                      <c:pt idx="29">
                        <c:v>1.5365441145141018E-2</c:v>
                      </c:pt>
                      <c:pt idx="30">
                        <c:v>1.2765203607110778E-2</c:v>
                      </c:pt>
                      <c:pt idx="31">
                        <c:v>1.8106025130159988E-2</c:v>
                      </c:pt>
                      <c:pt idx="32">
                        <c:v>8.9332385179400967E-3</c:v>
                      </c:pt>
                      <c:pt idx="33">
                        <c:v>8.7379569685912886E-3</c:v>
                      </c:pt>
                      <c:pt idx="34">
                        <c:v>1.2840437493582033E-2</c:v>
                      </c:pt>
                      <c:pt idx="35">
                        <c:v>1.3090914509183961E-2</c:v>
                      </c:pt>
                      <c:pt idx="36">
                        <c:v>1.6885470833181825E-2</c:v>
                      </c:pt>
                      <c:pt idx="37">
                        <c:v>9.6373172995774872E-3</c:v>
                      </c:pt>
                      <c:pt idx="38">
                        <c:v>1.7779619731165656E-2</c:v>
                      </c:pt>
                      <c:pt idx="39">
                        <c:v>1.6709561561439885E-2</c:v>
                      </c:pt>
                      <c:pt idx="40">
                        <c:v>8.087111388471761E-3</c:v>
                      </c:pt>
                      <c:pt idx="41">
                        <c:v>7.9768220799830234E-3</c:v>
                      </c:pt>
                      <c:pt idx="42">
                        <c:v>1.6878629891317977E-2</c:v>
                      </c:pt>
                      <c:pt idx="43">
                        <c:v>2.2613646130156401E-2</c:v>
                      </c:pt>
                      <c:pt idx="44">
                        <c:v>2.6765014806088994E-2</c:v>
                      </c:pt>
                      <c:pt idx="45">
                        <c:v>2.697836160266719E-2</c:v>
                      </c:pt>
                      <c:pt idx="46">
                        <c:v>3.1623382756668456E-2</c:v>
                      </c:pt>
                      <c:pt idx="47">
                        <c:v>1.4418103539509189E-2</c:v>
                      </c:pt>
                      <c:pt idx="48">
                        <c:v>1.9595125152007113E-2</c:v>
                      </c:pt>
                      <c:pt idx="49">
                        <c:v>1.7775683246281548E-2</c:v>
                      </c:pt>
                      <c:pt idx="50">
                        <c:v>2.5157157191143465E-2</c:v>
                      </c:pt>
                      <c:pt idx="51">
                        <c:v>2.2152070069578526E-2</c:v>
                      </c:pt>
                      <c:pt idx="52">
                        <c:v>2.3996255728715339E-2</c:v>
                      </c:pt>
                      <c:pt idx="53">
                        <c:v>2.0568698682493881E-2</c:v>
                      </c:pt>
                      <c:pt idx="54">
                        <c:v>2.9987257531061014E-2</c:v>
                      </c:pt>
                      <c:pt idx="55">
                        <c:v>2.1489225525058733E-2</c:v>
                      </c:pt>
                      <c:pt idx="56">
                        <c:v>3.8721125627895099E-2</c:v>
                      </c:pt>
                      <c:pt idx="57">
                        <c:v>3.7520057769540614E-2</c:v>
                      </c:pt>
                      <c:pt idx="58">
                        <c:v>1.9522048925009361E-2</c:v>
                      </c:pt>
                      <c:pt idx="59">
                        <c:v>1.9661402004035818E-2</c:v>
                      </c:pt>
                      <c:pt idx="60">
                        <c:v>1.7151132335065714E-2</c:v>
                      </c:pt>
                      <c:pt idx="61">
                        <c:v>1.861771895044044E-2</c:v>
                      </c:pt>
                      <c:pt idx="62">
                        <c:v>1.4189104155142769E-2</c:v>
                      </c:pt>
                      <c:pt idx="63">
                        <c:v>2.6797132180088737E-2</c:v>
                      </c:pt>
                      <c:pt idx="64">
                        <c:v>1.9570751568439109E-2</c:v>
                      </c:pt>
                      <c:pt idx="65">
                        <c:v>1.5511347665431968E-2</c:v>
                      </c:pt>
                      <c:pt idx="66">
                        <c:v>1.225787319119237E-2</c:v>
                      </c:pt>
                      <c:pt idx="67">
                        <c:v>1.9472784210294466E-2</c:v>
                      </c:pt>
                      <c:pt idx="68">
                        <c:v>1.7691249801660015E-2</c:v>
                      </c:pt>
                      <c:pt idx="69">
                        <c:v>3.2940871279148021E-2</c:v>
                      </c:pt>
                      <c:pt idx="70">
                        <c:v>3.0872778107458934E-2</c:v>
                      </c:pt>
                      <c:pt idx="71">
                        <c:v>4.6468927530415323E-2</c:v>
                      </c:pt>
                      <c:pt idx="72">
                        <c:v>4.0152423832292998E-2</c:v>
                      </c:pt>
                      <c:pt idx="73">
                        <c:v>1.7234487218222808E-2</c:v>
                      </c:pt>
                      <c:pt idx="74">
                        <c:v>1.2978976036267308E-2</c:v>
                      </c:pt>
                      <c:pt idx="75">
                        <c:v>1.4259031383465123E-2</c:v>
                      </c:pt>
                      <c:pt idx="76">
                        <c:v>1.5433420168571068E-2</c:v>
                      </c:pt>
                      <c:pt idx="77">
                        <c:v>2.6061660047948156E-2</c:v>
                      </c:pt>
                      <c:pt idx="78">
                        <c:v>2.5617125164323597E-2</c:v>
                      </c:pt>
                      <c:pt idx="79">
                        <c:v>1.9957981823105302E-2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03C-4C08-8BC6-C6665E70BB89}"/>
                  </c:ext>
                </c:extLst>
              </c15:ser>
            </c15:filteredScatterSeries>
          </c:ext>
        </c:extLst>
      </c:scatterChart>
      <c:valAx>
        <c:axId val="36880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8811216"/>
        <c:crosses val="autoZero"/>
        <c:crossBetween val="midCat"/>
      </c:valAx>
      <c:valAx>
        <c:axId val="3688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880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185736</xdr:colOff>
      <xdr:row>14</xdr:row>
      <xdr:rowOff>180974</xdr:rowOff>
    </xdr:from>
    <xdr:to>
      <xdr:col>6</xdr:col>
      <xdr:colOff>676275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65087D-6561-484C-A1D4-B5EC6583B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n/Desktop/Masterarbeit/Obba/Brownian%20Motion/Brownian%20Motion/BrownianMo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Brownian Motion"/>
      <sheetName val="Brownian Bridge"/>
    </sheetNames>
    <sheetDataSet>
      <sheetData sheetId="0">
        <row r="27">
          <cell r="E27" t="str">
            <v/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F15" sqref="F15"/>
    </sheetView>
  </sheetViews>
  <sheetFormatPr defaultRowHeight="15" x14ac:dyDescent="0.25"/>
  <sheetData>
    <row r="3" spans="1:6" ht="15.75" thickBot="1" x14ac:dyDescent="0.3">
      <c r="A3" s="1"/>
      <c r="B3" s="2" t="s">
        <v>0</v>
      </c>
      <c r="C3" s="2"/>
      <c r="D3" s="1"/>
      <c r="E3" s="2" t="s">
        <v>1</v>
      </c>
      <c r="F3" s="2"/>
    </row>
    <row r="4" spans="1:6" ht="15.75" thickTop="1" x14ac:dyDescent="0.25">
      <c r="A4" s="1"/>
      <c r="B4" s="1"/>
      <c r="C4" s="1"/>
      <c r="D4" s="1"/>
      <c r="E4" s="1"/>
      <c r="F4" s="1"/>
    </row>
    <row r="5" spans="1:6" x14ac:dyDescent="0.25">
      <c r="A5" s="1"/>
      <c r="B5" s="3" t="s">
        <v>2</v>
      </c>
      <c r="C5" s="3"/>
      <c r="D5" s="1"/>
      <c r="E5" s="3" t="s">
        <v>3</v>
      </c>
      <c r="F5" s="3"/>
    </row>
    <row r="6" spans="1:6" x14ac:dyDescent="0.25">
      <c r="A6" s="1"/>
      <c r="B6" s="1" t="s">
        <v>4</v>
      </c>
      <c r="C6" s="4" t="b">
        <f>TRUE</f>
        <v>1</v>
      </c>
      <c r="D6" s="1"/>
      <c r="E6" s="1" t="s">
        <v>5</v>
      </c>
      <c r="F6" s="5" t="s">
        <v>16</v>
      </c>
    </row>
    <row r="7" spans="1:6" x14ac:dyDescent="0.25">
      <c r="A7" s="1"/>
      <c r="B7" s="1"/>
      <c r="C7" s="1"/>
      <c r="D7" s="1"/>
      <c r="E7" s="1" t="s">
        <v>6</v>
      </c>
      <c r="F7" s="6" t="b">
        <f>TRUE</f>
        <v>1</v>
      </c>
    </row>
    <row r="8" spans="1:6" x14ac:dyDescent="0.25">
      <c r="A8" s="1"/>
      <c r="B8" s="1" t="s">
        <v>7</v>
      </c>
      <c r="C8" s="1"/>
      <c r="D8" s="1"/>
      <c r="E8" s="1"/>
      <c r="F8" s="1"/>
    </row>
    <row r="9" spans="1:6" x14ac:dyDescent="0.25">
      <c r="A9" s="1"/>
      <c r="B9" s="7" t="b">
        <f>[2]!obControlPanelSetVisible(C6)</f>
        <v>1</v>
      </c>
      <c r="C9" s="1"/>
      <c r="D9" s="1"/>
      <c r="E9" s="1" t="s">
        <v>7</v>
      </c>
      <c r="F9" s="1"/>
    </row>
    <row r="10" spans="1:6" x14ac:dyDescent="0.25">
      <c r="A10" s="1"/>
      <c r="B10" s="1"/>
      <c r="C10" s="1"/>
      <c r="D10" s="1"/>
      <c r="E10" s="1" t="s">
        <v>8</v>
      </c>
      <c r="F10" s="1" t="str">
        <f>[2]!obAddAllJars(F6,F7)</f>
        <v>C:\Users\Anton\Desktop\Masterarbeit\Obba\Intensity Models\lib</v>
      </c>
    </row>
    <row r="11" spans="1:6" x14ac:dyDescent="0.25">
      <c r="A11" s="1"/>
      <c r="B11" s="1"/>
      <c r="C11" s="1"/>
      <c r="D11" s="1"/>
      <c r="E11" s="1"/>
      <c r="F11" s="1"/>
    </row>
    <row r="12" spans="1:6" ht="15.75" thickBot="1" x14ac:dyDescent="0.3">
      <c r="A12" s="1"/>
      <c r="B12" s="2" t="s">
        <v>9</v>
      </c>
      <c r="C12" s="2"/>
      <c r="D12" s="1"/>
      <c r="E12" s="2" t="s">
        <v>10</v>
      </c>
      <c r="F12" s="2"/>
    </row>
    <row r="13" spans="1:6" ht="15.75" thickTop="1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3" t="s">
        <v>7</v>
      </c>
      <c r="C14" s="3"/>
      <c r="D14" s="1"/>
      <c r="E14" s="3" t="s">
        <v>11</v>
      </c>
      <c r="F14" s="3"/>
    </row>
    <row r="15" spans="1:6" x14ac:dyDescent="0.25">
      <c r="A15" s="1"/>
      <c r="B15" s="1" t="s">
        <v>12</v>
      </c>
      <c r="C15" s="1" t="str">
        <f>[2]!obGetProperty("version")</f>
        <v>4.2.2</v>
      </c>
      <c r="D15" s="1"/>
      <c r="E15" s="1" t="s">
        <v>5</v>
      </c>
      <c r="F15" s="5" t="s">
        <v>15</v>
      </c>
    </row>
    <row r="16" spans="1:6" x14ac:dyDescent="0.25">
      <c r="A16" s="1"/>
      <c r="B16" s="1" t="s">
        <v>13</v>
      </c>
      <c r="C16" s="1" t="str">
        <f>[2]!obGetProperty("build")</f>
        <v>40201</v>
      </c>
      <c r="D16" s="1"/>
      <c r="E16" s="1" t="s">
        <v>6</v>
      </c>
      <c r="F16" s="6">
        <v>1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3" t="s">
        <v>7</v>
      </c>
      <c r="F18" s="3"/>
    </row>
    <row r="19" spans="1:6" x14ac:dyDescent="0.25">
      <c r="A19" s="1"/>
      <c r="B19" s="1"/>
      <c r="C19" s="1"/>
      <c r="D19" s="1"/>
      <c r="E19" s="1" t="s">
        <v>8</v>
      </c>
      <c r="F19" s="1" t="str">
        <f>[2]!obAddClasses(F15,F16)</f>
        <v>C:\Users\Anton\Desktop\Masterarbeit\Obba\Intensity Models\Classes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ht="15.75" thickBot="1" x14ac:dyDescent="0.3">
      <c r="A24" s="1"/>
      <c r="B24" s="1"/>
      <c r="C24" s="1"/>
      <c r="D24" s="1"/>
      <c r="E24" s="2" t="s">
        <v>14</v>
      </c>
      <c r="F24" s="2"/>
    </row>
    <row r="25" spans="1:6" ht="15.75" thickTop="1" x14ac:dyDescent="0.25">
      <c r="A25" s="1"/>
      <c r="B25" s="1"/>
      <c r="C25" s="1"/>
      <c r="D25" s="1"/>
      <c r="E25" s="8" t="str">
        <f>IF(OR(ISERROR(F10),ISERROR(F19)),NA(),"")</f>
        <v/>
      </c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4"/>
  <sheetViews>
    <sheetView tabSelected="1" topLeftCell="A25" workbookViewId="0">
      <selection activeCell="H35" sqref="H35"/>
    </sheetView>
  </sheetViews>
  <sheetFormatPr defaultRowHeight="15" x14ac:dyDescent="0.25"/>
  <cols>
    <col min="1" max="1" width="28.28515625" customWidth="1"/>
    <col min="2" max="2" width="7.42578125" customWidth="1"/>
    <col min="3" max="3" width="20" customWidth="1"/>
    <col min="4" max="4" width="24.42578125" customWidth="1"/>
    <col min="5" max="5" width="14.7109375" customWidth="1"/>
    <col min="7" max="7" width="22.42578125" customWidth="1"/>
    <col min="9" max="9" width="15.42578125" customWidth="1"/>
    <col min="13" max="13" width="28.5703125" customWidth="1"/>
    <col min="14" max="14" width="10.85546875" customWidth="1"/>
    <col min="15" max="15" width="18.7109375" customWidth="1"/>
    <col min="16" max="16" width="18.42578125" customWidth="1"/>
    <col min="17" max="17" width="19.140625" customWidth="1"/>
    <col min="18" max="18" width="17.85546875" customWidth="1"/>
  </cols>
  <sheetData>
    <row r="1" spans="1:95" x14ac:dyDescent="0.25">
      <c r="A1" s="9" t="s">
        <v>17</v>
      </c>
      <c r="D1" s="9" t="s">
        <v>18</v>
      </c>
      <c r="G1" s="9" t="s">
        <v>20</v>
      </c>
      <c r="I1" s="9" t="s">
        <v>26</v>
      </c>
      <c r="M1" s="9" t="s">
        <v>21</v>
      </c>
      <c r="N1" s="9"/>
      <c r="P1" t="str">
        <f>[2]!obCall("",$I$11,"getProcessValue",[2]!obMake("","int",P3),[2]!obMake("","int",0))</f>
        <v>ob.trans.12002 
[6472]</v>
      </c>
      <c r="Q1" t="str">
        <f>[2]!obCall("",$I$11,"getProcessValue",[2]!obMake("","int",Q3),[2]!obMake("","int",0))</f>
        <v>ob.trans.11948 
[6418]</v>
      </c>
      <c r="R1" t="str">
        <f>[2]!obCall("",$I$11,"getProcessValue",[2]!obMake("","int",R3),[2]!obMake("","int",0))</f>
        <v>ob.trans.11861 
[6331]</v>
      </c>
      <c r="S1" t="str">
        <f>[2]!obCall("",$I$11,"getProcessValue",[2]!obMake("","int",S3),[2]!obMake("","int",0))</f>
        <v>ob.trans.11942 
[6412]</v>
      </c>
      <c r="T1" t="str">
        <f>[2]!obCall("",$I$11,"getProcessValue",[2]!obMake("","int",T3),[2]!obMake("","int",0))</f>
        <v>ob.trans.11894 
[6364]</v>
      </c>
      <c r="U1" t="str">
        <f>[2]!obCall("",$I$11,"getProcessValue",[2]!obMake("","int",U3),[2]!obMake("","int",0))</f>
        <v>ob.trans.12017 
[6487]</v>
      </c>
      <c r="V1" t="str">
        <f>[2]!obCall("",$I$11,"getProcessValue",[2]!obMake("","int",V3),[2]!obMake("","int",0))</f>
        <v>ob.trans.11936 
[6406]</v>
      </c>
      <c r="W1" t="str">
        <f>[2]!obCall("",$I$11,"getProcessValue",[2]!obMake("","int",W3),[2]!obMake("","int",0))</f>
        <v>ob.trans.12081 
[6554]</v>
      </c>
      <c r="X1" t="str">
        <f>[2]!obCall("",$I$11,"getProcessValue",[2]!obMake("","int",X3),[2]!obMake("","int",0))</f>
        <v>ob.trans.11990 
[6460]</v>
      </c>
      <c r="Y1" t="str">
        <f>[2]!obCall("",$I$11,"getProcessValue",[2]!obMake("","int",Y3),[2]!obMake("","int",0))</f>
        <v>ob.trans.12099 
[6572]</v>
      </c>
      <c r="Z1" t="str">
        <f>[2]!obCall("",$I$11,"getProcessValue",[2]!obMake("","int",Z3),[2]!obMake("","int",0))</f>
        <v>ob.trans.12020 
[6490]</v>
      </c>
      <c r="AA1" t="str">
        <f>[2]!obCall("",$I$11,"getProcessValue",[2]!obMake("","int",AA3),[2]!obMake("","int",0))</f>
        <v>ob.trans.12084 
[6557]</v>
      </c>
      <c r="AB1" t="str">
        <f>[2]!obCall("",$I$11,"getProcessValue",[2]!obMake("","int",AB3),[2]!obMake("","int",0))</f>
        <v>ob.trans.11906 
[6376]</v>
      </c>
      <c r="AC1" t="str">
        <f>[2]!obCall("",$I$11,"getProcessValue",[2]!obMake("","int",AC3),[2]!obMake("","int",0))</f>
        <v>ob.trans.11873 
[6343]</v>
      </c>
      <c r="AD1" t="str">
        <f>[2]!obCall("",$I$11,"getProcessValue",[2]!obMake("","int",AD3),[2]!obMake("","int",0))</f>
        <v>ob.trans.11909 
[6379]</v>
      </c>
      <c r="AE1" t="str">
        <f>[2]!obCall("",$I$11,"getProcessValue",[2]!obMake("","int",AE3),[2]!obMake("","int",0))</f>
        <v>ob.trans.11927 
[6397]</v>
      </c>
      <c r="AF1" t="str">
        <f>[2]!obCall("",$I$11,"getProcessValue",[2]!obMake("","int",AF3),[2]!obMake("","int",0))</f>
        <v>ob.trans.11918 
[6388]</v>
      </c>
      <c r="AG1" t="str">
        <f>[2]!obCall("",$I$11,"getProcessValue",[2]!obMake("","int",AG3),[2]!obMake("","int",0))</f>
        <v>ob.trans.11897 
[6367]</v>
      </c>
      <c r="AH1" t="str">
        <f>[2]!obCall("",$I$11,"getProcessValue",[2]!obMake("","int",AH3),[2]!obMake("","int",0))</f>
        <v>ob.trans.11939 
[6409]</v>
      </c>
      <c r="AI1" t="str">
        <f>[2]!obCall("",$I$11,"getProcessValue",[2]!obMake("","int",AI3),[2]!obMake("","int",0))</f>
        <v>ob.trans.11945 
[6415]</v>
      </c>
      <c r="AJ1" t="str">
        <f>[2]!obCall("",$I$11,"getProcessValue",[2]!obMake("","int",AJ3),[2]!obMake("","int",0))</f>
        <v>ob.trans.12042 
[6515]</v>
      </c>
      <c r="AK1" t="str">
        <f>[2]!obCall("",$I$11,"getProcessValue",[2]!obMake("","int",AK3),[2]!obMake("","int",0))</f>
        <v>ob.trans.12066 
[6539]</v>
      </c>
      <c r="AL1" t="str">
        <f>[2]!obCall("",$I$11,"getProcessValue",[2]!obMake("","int",AL3),[2]!obMake("","int",0))</f>
        <v>ob.trans.12060 
[6533]</v>
      </c>
      <c r="AM1" t="str">
        <f>[2]!obCall("",$I$11,"getProcessValue",[2]!obMake("","int",AM3),[2]!obMake("","int",0))</f>
        <v>ob.trans.12014 
[6484]</v>
      </c>
      <c r="AN1" t="str">
        <f>[2]!obCall("",$I$11,"getProcessValue",[2]!obMake("","int",AN3),[2]!obMake("","int",0))</f>
        <v>ob.trans.12075 
[6548]</v>
      </c>
      <c r="AO1" t="str">
        <f>[2]!obCall("",$I$11,"getProcessValue",[2]!obMake("","int",AO3),[2]!obMake("","int",0))</f>
        <v>ob.trans.12087 
[6560]</v>
      </c>
      <c r="AP1" t="str">
        <f>[2]!obCall("",$I$11,"getProcessValue",[2]!obMake("","int",AP3),[2]!obMake("","int",0))</f>
        <v>ob.trans.11984 
[6454]</v>
      </c>
      <c r="AQ1" t="str">
        <f>[2]!obCall("",$I$11,"getProcessValue",[2]!obMake("","int",AQ3),[2]!obMake("","int",0))</f>
        <v>ob.trans.12078 
[6551]</v>
      </c>
      <c r="AR1" t="str">
        <f>[2]!obCall("",$I$11,"getProcessValue",[2]!obMake("","int",AR3),[2]!obMake("","int",0))</f>
        <v>ob.trans.12063 
[6536]</v>
      </c>
      <c r="AS1" t="str">
        <f>[2]!obCall("",$I$11,"getProcessValue",[2]!obMake("","int",AS3),[2]!obMake("","int",0))</f>
        <v>ob.trans.11912 
[6382]</v>
      </c>
      <c r="AT1" t="str">
        <f>[2]!obCall("",$I$11,"getProcessValue",[2]!obMake("","int",AT3),[2]!obMake("","int",0))</f>
        <v>ob.trans.12093 
[6566]</v>
      </c>
      <c r="AU1" t="str">
        <f>[2]!obCall("",$I$11,"getProcessValue",[2]!obMake("","int",AU3),[2]!obMake("","int",0))</f>
        <v>ob.trans.11879 
[6349]</v>
      </c>
      <c r="AV1" t="str">
        <f>[2]!obCall("",$I$11,"getProcessValue",[2]!obMake("","int",AV3),[2]!obMake("","int",0))</f>
        <v>ob.trans.12036 
[6509]</v>
      </c>
      <c r="AW1" t="str">
        <f>[2]!obCall("",$I$11,"getProcessValue",[2]!obMake("","int",AW3),[2]!obMake("","int",0))</f>
        <v>ob.trans.11924 
[6394]</v>
      </c>
      <c r="AX1" t="str">
        <f>[2]!obCall("",$I$11,"getProcessValue",[2]!obMake("","int",AX3),[2]!obMake("","int",0))</f>
        <v>ob.trans.12011 
[6481]</v>
      </c>
      <c r="AY1" t="str">
        <f>[2]!obCall("",$I$11,"getProcessValue",[2]!obMake("","int",AY3),[2]!obMake("","int",0))</f>
        <v>ob.trans.12029 
[6499]</v>
      </c>
      <c r="AZ1" t="str">
        <f>[2]!obCall("",$I$11,"getProcessValue",[2]!obMake("","int",AZ3),[2]!obMake("","int",0))</f>
        <v>ob.trans.11930 
[6400]</v>
      </c>
      <c r="BA1" t="str">
        <f>[2]!obCall("",$I$11,"getProcessValue",[2]!obMake("","int",BA3),[2]!obMake("","int",0))</f>
        <v>ob.trans.12008 
[6478]</v>
      </c>
      <c r="BB1" t="str">
        <f>[2]!obCall("",$I$11,"getProcessValue",[2]!obMake("","int",BB3),[2]!obMake("","int",0))</f>
        <v>ob.trans.11864 
[6334]</v>
      </c>
      <c r="BC1" t="str">
        <f>[2]!obCall("",$I$11,"getProcessValue",[2]!obMake("","int",BC3),[2]!obMake("","int",0))</f>
        <v>ob.trans.11999 
[6469]</v>
      </c>
      <c r="BD1" t="str">
        <f>[2]!obCall("",$I$11,"getProcessValue",[2]!obMake("","int",BD3),[2]!obMake("","int",0))</f>
        <v>ob.trans.11891 
[6361]</v>
      </c>
      <c r="BE1" t="str">
        <f>[2]!obCall("",$I$11,"getProcessValue",[2]!obMake("","int",BE3),[2]!obMake("","int",0))</f>
        <v>ob.trans.11987 
[6457]</v>
      </c>
      <c r="BF1" t="str">
        <f>[2]!obCall("",$I$11,"getProcessValue",[2]!obMake("","int",BF3),[2]!obMake("","int",0))</f>
        <v>ob.trans.11960 
[6430]</v>
      </c>
      <c r="BG1" t="str">
        <f>[2]!obCall("",$I$11,"getProcessValue",[2]!obMake("","int",BG3),[2]!obMake("","int",0))</f>
        <v>ob.trans.11993 
[6463]</v>
      </c>
      <c r="BH1" t="str">
        <f>[2]!obCall("",$I$11,"getProcessValue",[2]!obMake("","int",BH3),[2]!obMake("","int",0))</f>
        <v>ob.trans.11915 
[6385]</v>
      </c>
      <c r="BI1" t="str">
        <f>[2]!obCall("",$I$11,"getProcessValue",[2]!obMake("","int",BI3),[2]!obMake("","int",0))</f>
        <v>ob.trans.12090 
[6563]</v>
      </c>
      <c r="BJ1" t="str">
        <f>[2]!obCall("",$I$11,"getProcessValue",[2]!obMake("","int",BJ3),[2]!obMake("","int",0))</f>
        <v>ob.trans.12045 
[6518]</v>
      </c>
      <c r="BK1" t="str">
        <f>[2]!obCall("",$I$11,"getProcessValue",[2]!obMake("","int",BK3),[2]!obMake("","int",0))</f>
        <v>ob.trans.11870 
[6340]</v>
      </c>
      <c r="BL1" t="str">
        <f>[2]!obCall("",$I$11,"getProcessValue",[2]!obMake("","int",BL3),[2]!obMake("","int",0))</f>
        <v>ob.trans.12032 
[6502]</v>
      </c>
      <c r="BM1" t="str">
        <f>[2]!obCall("",$I$11,"getProcessValue",[2]!obMake("","int",BM3),[2]!obMake("","int",0))</f>
        <v>ob.trans.11882 
[6352]</v>
      </c>
      <c r="BN1" t="str">
        <f>[2]!obCall("",$I$11,"getProcessValue",[2]!obMake("","int",BN3),[2]!obMake("","int",0))</f>
        <v>ob.trans.11885 
[6355]</v>
      </c>
      <c r="BO1" t="str">
        <f>[2]!obCall("",$I$11,"getProcessValue",[2]!obMake("","int",BO3),[2]!obMake("","int",0))</f>
        <v>ob.trans.11975 
[6445]</v>
      </c>
      <c r="BP1" t="str">
        <f>[2]!obCall("",$I$11,"getProcessValue",[2]!obMake("","int",BP3),[2]!obMake("","int",0))</f>
        <v>ob.trans.12096 
[6569]</v>
      </c>
      <c r="BQ1" t="str">
        <f>[2]!obCall("",$I$11,"getProcessValue",[2]!obMake("","int",BQ3),[2]!obMake("","int",0))</f>
        <v>ob.trans.12023 
[6493]</v>
      </c>
      <c r="BR1" t="str">
        <f>[2]!obCall("",$I$11,"getProcessValue",[2]!obMake("","int",BR3),[2]!obMake("","int",0))</f>
        <v>ob.trans.11876 
[6346]</v>
      </c>
      <c r="BS1" t="str">
        <f>[2]!obCall("",$I$11,"getProcessValue",[2]!obMake("","int",BS3),[2]!obMake("","int",0))</f>
        <v>ob.trans.12057 
[6530]</v>
      </c>
      <c r="BT1" t="str">
        <f>[2]!obCall("",$I$11,"getProcessValue",[2]!obMake("","int",BT3),[2]!obMake("","int",0))</f>
        <v>ob.trans.11978 
[6448]</v>
      </c>
      <c r="BU1" t="str">
        <f>[2]!obCall("",$I$11,"getProcessValue",[2]!obMake("","int",BU3),[2]!obMake("","int",0))</f>
        <v>ob.trans.12054 
[6527]</v>
      </c>
      <c r="BV1" t="str">
        <f>[2]!obCall("",$I$11,"getProcessValue",[2]!obMake("","int",BV3),[2]!obMake("","int",0))</f>
        <v>ob.trans.11867 
[6337]</v>
      </c>
      <c r="BW1" t="str">
        <f>[2]!obCall("",$I$11,"getProcessValue",[2]!obMake("","int",BW3),[2]!obMake("","int",0))</f>
        <v>ob.trans.12005 
[6475]</v>
      </c>
      <c r="BX1" t="str">
        <f>[2]!obCall("",$I$11,"getProcessValue",[2]!obMake("","int",BX3),[2]!obMake("","int",0))</f>
        <v>ob.trans.11996 
[6466]</v>
      </c>
      <c r="BY1" t="str">
        <f>[2]!obCall("",$I$11,"getProcessValue",[2]!obMake("","int",BY3),[2]!obMake("","int",0))</f>
        <v>ob.trans.12039 
[6512]</v>
      </c>
      <c r="BZ1" t="str">
        <f>[2]!obCall("",$I$11,"getProcessValue",[2]!obMake("","int",BZ3),[2]!obMake("","int",0))</f>
        <v>ob.trans.12051 
[6524]</v>
      </c>
      <c r="CA1" t="str">
        <f>[2]!obCall("",$I$11,"getProcessValue",[2]!obMake("","int",CA3),[2]!obMake("","int",0))</f>
        <v>ob.trans.12069 
[6542]</v>
      </c>
      <c r="CB1" t="str">
        <f>[2]!obCall("",$I$11,"getProcessValue",[2]!obMake("","int",CB3),[2]!obMake("","int",0))</f>
        <v>ob.trans.11963 
[6433]</v>
      </c>
      <c r="CC1" t="str">
        <f>[2]!obCall("",$I$11,"getProcessValue",[2]!obMake("","int",CC3),[2]!obMake("","int",0))</f>
        <v>ob.trans.11921 
[6391]</v>
      </c>
      <c r="CD1" t="str">
        <f>[2]!obCall("",$I$11,"getProcessValue",[2]!obMake("","int",CD3),[2]!obMake("","int",0))</f>
        <v>ob.trans.11903 
[6373]</v>
      </c>
      <c r="CE1" t="str">
        <f>[2]!obCall("",$I$11,"getProcessValue",[2]!obMake("","int",CE3),[2]!obMake("","int",0))</f>
        <v>ob.trans.11888 
[6358]</v>
      </c>
      <c r="CF1" t="str">
        <f>[2]!obCall("",$I$11,"getProcessValue",[2]!obMake("","int",CF3),[2]!obMake("","int",0))</f>
        <v>ob.trans.11972 
[6442]</v>
      </c>
      <c r="CG1" t="str">
        <f>[2]!obCall("",$I$11,"getProcessValue",[2]!obMake("","int",CG3),[2]!obMake("","int",0))</f>
        <v>ob.trans.11951 
[6421]</v>
      </c>
      <c r="CH1" t="str">
        <f>[2]!obCall("",$I$11,"getProcessValue",[2]!obMake("","int",CH3),[2]!obMake("","int",0))</f>
        <v>ob.trans.12072 
[6545]</v>
      </c>
      <c r="CI1" t="str">
        <f>[2]!obCall("",$I$11,"getProcessValue",[2]!obMake("","int",CI3),[2]!obMake("","int",0))</f>
        <v>ob.trans.11981 
[6451]</v>
      </c>
      <c r="CJ1" t="str">
        <f>[2]!obCall("",$I$11,"getProcessValue",[2]!obMake("","int",CJ3),[2]!obMake("","int",0))</f>
        <v>ob.trans.11966 
[6436]</v>
      </c>
      <c r="CK1" t="str">
        <f>[2]!obCall("",$I$11,"getProcessValue",[2]!obMake("","int",CK3),[2]!obMake("","int",0))</f>
        <v>ob.trans.11954 
[6424]</v>
      </c>
      <c r="CL1" t="str">
        <f>[2]!obCall("",$I$11,"getProcessValue",[2]!obMake("","int",CL3),[2]!obMake("","int",0))</f>
        <v>ob.trans.11900 
[6370]</v>
      </c>
      <c r="CM1" t="str">
        <f>[2]!obCall("",$I$11,"getProcessValue",[2]!obMake("","int",CM3),[2]!obMake("","int",0))</f>
        <v>ob.trans.11957 
[6427]</v>
      </c>
      <c r="CN1" t="str">
        <f>[2]!obCall("",$I$11,"getProcessValue",[2]!obMake("","int",CN3),[2]!obMake("","int",0))</f>
        <v>ob.trans.12048 
[6521]</v>
      </c>
      <c r="CO1" t="str">
        <f>[2]!obCall("",$I$11,"getProcessValue",[2]!obMake("","int",CO3),[2]!obMake("","int",0))</f>
        <v>ob.trans.11969 
[6439]</v>
      </c>
      <c r="CP1" t="str">
        <f>[2]!obCall("",$I$11,"getProcessValue",[2]!obMake("","int",CP3),[2]!obMake("","int",0))</f>
        <v>ob.trans.11933 
[6403]</v>
      </c>
      <c r="CQ1" t="str">
        <f>[2]!obCall("",$I$11,"getProcessValue",[2]!obMake("","int",CQ3),[2]!obMake("","int",0))</f>
        <v>ob.trans.12026 
[6496]</v>
      </c>
    </row>
    <row r="3" spans="1:95" x14ac:dyDescent="0.25">
      <c r="A3" s="10" t="s">
        <v>2</v>
      </c>
      <c r="D3" s="10" t="s">
        <v>2</v>
      </c>
      <c r="E3" s="10"/>
      <c r="G3" s="10" t="s">
        <v>2</v>
      </c>
      <c r="I3" s="13" t="s">
        <v>2</v>
      </c>
      <c r="J3" s="13"/>
      <c r="M3" s="10" t="s">
        <v>2</v>
      </c>
      <c r="N3" s="10"/>
      <c r="P3">
        <v>0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  <c r="AA3">
        <v>11</v>
      </c>
      <c r="AB3">
        <v>12</v>
      </c>
      <c r="AC3">
        <v>13</v>
      </c>
      <c r="AD3">
        <v>14</v>
      </c>
      <c r="AE3">
        <v>15</v>
      </c>
      <c r="AF3">
        <v>16</v>
      </c>
      <c r="AG3">
        <v>17</v>
      </c>
      <c r="AH3">
        <v>18</v>
      </c>
      <c r="AI3">
        <v>19</v>
      </c>
      <c r="AJ3">
        <v>20</v>
      </c>
      <c r="AK3">
        <v>21</v>
      </c>
      <c r="AL3">
        <v>22</v>
      </c>
      <c r="AM3">
        <v>23</v>
      </c>
      <c r="AN3">
        <v>24</v>
      </c>
      <c r="AO3">
        <v>25</v>
      </c>
      <c r="AP3">
        <v>26</v>
      </c>
      <c r="AQ3">
        <v>27</v>
      </c>
      <c r="AR3">
        <v>28</v>
      </c>
      <c r="AS3">
        <v>29</v>
      </c>
      <c r="AT3">
        <v>30</v>
      </c>
      <c r="AU3">
        <v>31</v>
      </c>
      <c r="AV3">
        <v>32</v>
      </c>
      <c r="AW3">
        <v>33</v>
      </c>
      <c r="AX3">
        <v>34</v>
      </c>
      <c r="AY3">
        <v>35</v>
      </c>
      <c r="AZ3">
        <v>36</v>
      </c>
      <c r="BA3">
        <v>37</v>
      </c>
      <c r="BB3">
        <v>38</v>
      </c>
      <c r="BC3">
        <v>39</v>
      </c>
      <c r="BD3">
        <v>40</v>
      </c>
      <c r="BE3">
        <v>41</v>
      </c>
      <c r="BF3">
        <v>42</v>
      </c>
      <c r="BG3">
        <v>43</v>
      </c>
      <c r="BH3">
        <v>44</v>
      </c>
      <c r="BI3">
        <v>45</v>
      </c>
      <c r="BJ3">
        <v>46</v>
      </c>
      <c r="BK3">
        <v>47</v>
      </c>
      <c r="BL3">
        <v>48</v>
      </c>
      <c r="BM3">
        <v>49</v>
      </c>
      <c r="BN3">
        <v>50</v>
      </c>
      <c r="BO3">
        <v>51</v>
      </c>
      <c r="BP3">
        <v>52</v>
      </c>
      <c r="BQ3">
        <v>53</v>
      </c>
      <c r="BR3">
        <v>54</v>
      </c>
      <c r="BS3">
        <v>55</v>
      </c>
      <c r="BT3">
        <v>56</v>
      </c>
      <c r="BU3">
        <v>57</v>
      </c>
      <c r="BV3">
        <v>58</v>
      </c>
      <c r="BW3">
        <v>59</v>
      </c>
      <c r="BX3">
        <v>60</v>
      </c>
      <c r="BY3">
        <v>61</v>
      </c>
      <c r="BZ3">
        <v>62</v>
      </c>
      <c r="CA3">
        <v>63</v>
      </c>
      <c r="CB3">
        <v>64</v>
      </c>
      <c r="CC3">
        <v>65</v>
      </c>
      <c r="CD3">
        <v>66</v>
      </c>
      <c r="CE3">
        <v>67</v>
      </c>
      <c r="CF3">
        <v>68</v>
      </c>
      <c r="CG3">
        <v>69</v>
      </c>
      <c r="CH3">
        <v>70</v>
      </c>
      <c r="CI3">
        <v>71</v>
      </c>
      <c r="CJ3">
        <v>72</v>
      </c>
      <c r="CK3">
        <v>73</v>
      </c>
      <c r="CL3">
        <v>74</v>
      </c>
      <c r="CM3">
        <v>75</v>
      </c>
      <c r="CN3">
        <v>76</v>
      </c>
      <c r="CO3">
        <v>77</v>
      </c>
      <c r="CP3">
        <v>78</v>
      </c>
      <c r="CQ3">
        <v>79</v>
      </c>
    </row>
    <row r="4" spans="1:95" x14ac:dyDescent="0.25">
      <c r="A4" t="str">
        <f>[2]!obMake("td.initialTime", "double",B4)</f>
        <v>td.initialTime 
[6317]</v>
      </c>
      <c r="B4" s="11">
        <v>0</v>
      </c>
      <c r="D4" t="str">
        <f>A9</f>
        <v>timeDiscretization2 
[6325]</v>
      </c>
      <c r="G4" t="str">
        <f>D10</f>
        <v>brownianMotion 
[6326]</v>
      </c>
      <c r="I4" t="str">
        <f>[2]!obMake("initialValue", "double", J4)</f>
        <v>initialValue 
[6319]</v>
      </c>
      <c r="J4" s="11">
        <v>0.03</v>
      </c>
      <c r="M4" t="str">
        <f>[2]!obMake("timeIndex", "int",N4)</f>
        <v>timeIndex 
[6313]</v>
      </c>
      <c r="N4" s="12">
        <v>20</v>
      </c>
      <c r="P4">
        <f>[2]!obGet([2]!obCall("",$I$11, "getTime", [2]!obMake("","int", P3)))</f>
        <v>0</v>
      </c>
      <c r="Q4">
        <f>[2]!obGet([2]!obCall("",$I$11, "getTime", [2]!obMake("","int", Q3)))</f>
        <v>0.125</v>
      </c>
      <c r="R4">
        <f>[2]!obGet([2]!obCall("",$I$11, "getTime", [2]!obMake("","int", R3)))</f>
        <v>0.25</v>
      </c>
      <c r="S4">
        <f>[2]!obGet([2]!obCall("",$I$11, "getTime", [2]!obMake("","int", S3)))</f>
        <v>0.375</v>
      </c>
      <c r="T4">
        <f>[2]!obGet([2]!obCall("",$I$11, "getTime", [2]!obMake("","int", T3)))</f>
        <v>0.5</v>
      </c>
      <c r="U4">
        <f>[2]!obGet([2]!obCall("",$I$11, "getTime", [2]!obMake("","int", U3)))</f>
        <v>0.625</v>
      </c>
      <c r="V4">
        <f>[2]!obGet([2]!obCall("",$I$11, "getTime", [2]!obMake("","int", V3)))</f>
        <v>0.75</v>
      </c>
      <c r="W4">
        <f>[2]!obGet([2]!obCall("",$I$11, "getTime", [2]!obMake("","int", W3)))</f>
        <v>0.875</v>
      </c>
      <c r="X4">
        <f>[2]!obGet([2]!obCall("",$I$11, "getTime", [2]!obMake("","int", X3)))</f>
        <v>1</v>
      </c>
      <c r="Y4">
        <f>[2]!obGet([2]!obCall("",$I$11, "getTime", [2]!obMake("","int", Y3)))</f>
        <v>1.125</v>
      </c>
      <c r="Z4">
        <f>[2]!obGet([2]!obCall("",$I$11, "getTime", [2]!obMake("","int", Z3)))</f>
        <v>1.25</v>
      </c>
      <c r="AA4">
        <f>[2]!obGet([2]!obCall("",$I$11, "getTime", [2]!obMake("","int", AA3)))</f>
        <v>1.375</v>
      </c>
      <c r="AB4">
        <f>[2]!obGet([2]!obCall("",$I$11, "getTime", [2]!obMake("","int", AB3)))</f>
        <v>1.5</v>
      </c>
      <c r="AC4">
        <f>[2]!obGet([2]!obCall("",$I$11, "getTime", [2]!obMake("","int", AC3)))</f>
        <v>1.625</v>
      </c>
      <c r="AD4">
        <f>[2]!obGet([2]!obCall("",$I$11, "getTime", [2]!obMake("","int", AD3)))</f>
        <v>1.75</v>
      </c>
      <c r="AE4">
        <f>[2]!obGet([2]!obCall("",$I$11, "getTime", [2]!obMake("","int", AE3)))</f>
        <v>1.875</v>
      </c>
      <c r="AF4">
        <f>[2]!obGet([2]!obCall("",$I$11, "getTime", [2]!obMake("","int", AF3)))</f>
        <v>2</v>
      </c>
      <c r="AG4">
        <f>[2]!obGet([2]!obCall("",$I$11, "getTime", [2]!obMake("","int", AG3)))</f>
        <v>2.125</v>
      </c>
      <c r="AH4">
        <f>[2]!obGet([2]!obCall("",$I$11, "getTime", [2]!obMake("","int", AH3)))</f>
        <v>2.25</v>
      </c>
      <c r="AI4">
        <f>[2]!obGet([2]!obCall("",$I$11, "getTime", [2]!obMake("","int", AI3)))</f>
        <v>2.375</v>
      </c>
      <c r="AJ4">
        <f>[2]!obGet([2]!obCall("",$I$11, "getTime", [2]!obMake("","int", AJ3)))</f>
        <v>2.5</v>
      </c>
      <c r="AK4">
        <f>[2]!obGet([2]!obCall("",$I$11, "getTime", [2]!obMake("","int", AK3)))</f>
        <v>2.625</v>
      </c>
      <c r="AL4">
        <f>[2]!obGet([2]!obCall("",$I$11, "getTime", [2]!obMake("","int", AL3)))</f>
        <v>2.75</v>
      </c>
      <c r="AM4">
        <f>[2]!obGet([2]!obCall("",$I$11, "getTime", [2]!obMake("","int", AM3)))</f>
        <v>2.875</v>
      </c>
      <c r="AN4">
        <f>[2]!obGet([2]!obCall("",$I$11, "getTime", [2]!obMake("","int", AN3)))</f>
        <v>3</v>
      </c>
      <c r="AO4">
        <f>[2]!obGet([2]!obCall("",$I$11, "getTime", [2]!obMake("","int", AO3)))</f>
        <v>3.125</v>
      </c>
      <c r="AP4">
        <f>[2]!obGet([2]!obCall("",$I$11, "getTime", [2]!obMake("","int", AP3)))</f>
        <v>3.25</v>
      </c>
      <c r="AQ4">
        <f>[2]!obGet([2]!obCall("",$I$11, "getTime", [2]!obMake("","int", AQ3)))</f>
        <v>3.375</v>
      </c>
      <c r="AR4">
        <f>[2]!obGet([2]!obCall("",$I$11, "getTime", [2]!obMake("","int", AR3)))</f>
        <v>3.5</v>
      </c>
      <c r="AS4">
        <f>[2]!obGet([2]!obCall("",$I$11, "getTime", [2]!obMake("","int", AS3)))</f>
        <v>3.625</v>
      </c>
      <c r="AT4">
        <f>[2]!obGet([2]!obCall("",$I$11, "getTime", [2]!obMake("","int", AT3)))</f>
        <v>3.75</v>
      </c>
      <c r="AU4">
        <f>[2]!obGet([2]!obCall("",$I$11, "getTime", [2]!obMake("","int", AU3)))</f>
        <v>3.875</v>
      </c>
      <c r="AV4">
        <f>[2]!obGet([2]!obCall("",$I$11, "getTime", [2]!obMake("","int", AV3)))</f>
        <v>4</v>
      </c>
      <c r="AW4">
        <f>[2]!obGet([2]!obCall("",$I$11, "getTime", [2]!obMake("","int", AW3)))</f>
        <v>4.125</v>
      </c>
      <c r="AX4">
        <f>[2]!obGet([2]!obCall("",$I$11, "getTime", [2]!obMake("","int", AX3)))</f>
        <v>4.25</v>
      </c>
      <c r="AY4">
        <f>[2]!obGet([2]!obCall("",$I$11, "getTime", [2]!obMake("","int", AY3)))</f>
        <v>4.375</v>
      </c>
      <c r="AZ4">
        <f>[2]!obGet([2]!obCall("",$I$11, "getTime", [2]!obMake("","int", AZ3)))</f>
        <v>4.5</v>
      </c>
      <c r="BA4">
        <f>[2]!obGet([2]!obCall("",$I$11, "getTime", [2]!obMake("","int", BA3)))</f>
        <v>4.625</v>
      </c>
      <c r="BB4">
        <f>[2]!obGet([2]!obCall("",$I$11, "getTime", [2]!obMake("","int", BB3)))</f>
        <v>4.75</v>
      </c>
      <c r="BC4">
        <f>[2]!obGet([2]!obCall("",$I$11, "getTime", [2]!obMake("","int", BC3)))</f>
        <v>4.875</v>
      </c>
      <c r="BD4">
        <f>[2]!obGet([2]!obCall("",$I$11, "getTime", [2]!obMake("","int", BD3)))</f>
        <v>5</v>
      </c>
      <c r="BE4">
        <f>[2]!obGet([2]!obCall("",$I$11, "getTime", [2]!obMake("","int", BE3)))</f>
        <v>5.125</v>
      </c>
      <c r="BF4">
        <f>[2]!obGet([2]!obCall("",$I$11, "getTime", [2]!obMake("","int", BF3)))</f>
        <v>5.25</v>
      </c>
      <c r="BG4">
        <f>[2]!obGet([2]!obCall("",$I$11, "getTime", [2]!obMake("","int", BG3)))</f>
        <v>5.375</v>
      </c>
      <c r="BH4">
        <f>[2]!obGet([2]!obCall("",$I$11, "getTime", [2]!obMake("","int", BH3)))</f>
        <v>5.5</v>
      </c>
      <c r="BI4">
        <f>[2]!obGet([2]!obCall("",$I$11, "getTime", [2]!obMake("","int", BI3)))</f>
        <v>5.625</v>
      </c>
      <c r="BJ4">
        <f>[2]!obGet([2]!obCall("",$I$11, "getTime", [2]!obMake("","int", BJ3)))</f>
        <v>5.75</v>
      </c>
      <c r="BK4">
        <f>[2]!obGet([2]!obCall("",$I$11, "getTime", [2]!obMake("","int", BK3)))</f>
        <v>5.875</v>
      </c>
      <c r="BL4">
        <f>[2]!obGet([2]!obCall("",$I$11, "getTime", [2]!obMake("","int", BL3)))</f>
        <v>6</v>
      </c>
      <c r="BM4">
        <f>[2]!obGet([2]!obCall("",$I$11, "getTime", [2]!obMake("","int", BM3)))</f>
        <v>6.125</v>
      </c>
      <c r="BN4">
        <f>[2]!obGet([2]!obCall("",$I$11, "getTime", [2]!obMake("","int", BN3)))</f>
        <v>6.25</v>
      </c>
      <c r="BO4">
        <f>[2]!obGet([2]!obCall("",$I$11, "getTime", [2]!obMake("","int", BO3)))</f>
        <v>6.375</v>
      </c>
      <c r="BP4">
        <f>[2]!obGet([2]!obCall("",$I$11, "getTime", [2]!obMake("","int", BP3)))</f>
        <v>6.5</v>
      </c>
      <c r="BQ4">
        <f>[2]!obGet([2]!obCall("",$I$11, "getTime", [2]!obMake("","int", BQ3)))</f>
        <v>6.625</v>
      </c>
      <c r="BR4">
        <f>[2]!obGet([2]!obCall("",$I$11, "getTime", [2]!obMake("","int", BR3)))</f>
        <v>6.75</v>
      </c>
      <c r="BS4">
        <f>[2]!obGet([2]!obCall("",$I$11, "getTime", [2]!obMake("","int", BS3)))</f>
        <v>6.875</v>
      </c>
      <c r="BT4">
        <f>[2]!obGet([2]!obCall("",$I$11, "getTime", [2]!obMake("","int", BT3)))</f>
        <v>7</v>
      </c>
      <c r="BU4">
        <f>[2]!obGet([2]!obCall("",$I$11, "getTime", [2]!obMake("","int", BU3)))</f>
        <v>7.125</v>
      </c>
      <c r="BV4">
        <f>[2]!obGet([2]!obCall("",$I$11, "getTime", [2]!obMake("","int", BV3)))</f>
        <v>7.25</v>
      </c>
      <c r="BW4">
        <f>[2]!obGet([2]!obCall("",$I$11, "getTime", [2]!obMake("","int", BW3)))</f>
        <v>7.375</v>
      </c>
      <c r="BX4">
        <f>[2]!obGet([2]!obCall("",$I$11, "getTime", [2]!obMake("","int", BX3)))</f>
        <v>7.5</v>
      </c>
      <c r="BY4">
        <f>[2]!obGet([2]!obCall("",$I$11, "getTime", [2]!obMake("","int", BY3)))</f>
        <v>7.625</v>
      </c>
      <c r="BZ4">
        <f>[2]!obGet([2]!obCall("",$I$11, "getTime", [2]!obMake("","int", BZ3)))</f>
        <v>7.75</v>
      </c>
      <c r="CA4">
        <f>[2]!obGet([2]!obCall("",$I$11, "getTime", [2]!obMake("","int", CA3)))</f>
        <v>7.875</v>
      </c>
      <c r="CB4">
        <f>[2]!obGet([2]!obCall("",$I$11, "getTime", [2]!obMake("","int", CB3)))</f>
        <v>8</v>
      </c>
      <c r="CC4">
        <f>[2]!obGet([2]!obCall("",$I$11, "getTime", [2]!obMake("","int", CC3)))</f>
        <v>8.125</v>
      </c>
      <c r="CD4">
        <f>[2]!obGet([2]!obCall("",$I$11, "getTime", [2]!obMake("","int", CD3)))</f>
        <v>8.25</v>
      </c>
      <c r="CE4">
        <f>[2]!obGet([2]!obCall("",$I$11, "getTime", [2]!obMake("","int", CE3)))</f>
        <v>8.375</v>
      </c>
      <c r="CF4">
        <f>[2]!obGet([2]!obCall("",$I$11, "getTime", [2]!obMake("","int", CF3)))</f>
        <v>8.5</v>
      </c>
      <c r="CG4">
        <f>[2]!obGet([2]!obCall("",$I$11, "getTime", [2]!obMake("","int", CG3)))</f>
        <v>8.625</v>
      </c>
      <c r="CH4">
        <f>[2]!obGet([2]!obCall("",$I$11, "getTime", [2]!obMake("","int", CH3)))</f>
        <v>8.75</v>
      </c>
      <c r="CI4">
        <f>[2]!obGet([2]!obCall("",$I$11, "getTime", [2]!obMake("","int", CI3)))</f>
        <v>8.875</v>
      </c>
      <c r="CJ4">
        <f>[2]!obGet([2]!obCall("",$I$11, "getTime", [2]!obMake("","int", CJ3)))</f>
        <v>9</v>
      </c>
      <c r="CK4">
        <f>[2]!obGet([2]!obCall("",$I$11, "getTime", [2]!obMake("","int", CK3)))</f>
        <v>9.125</v>
      </c>
      <c r="CL4">
        <f>[2]!obGet([2]!obCall("",$I$11, "getTime", [2]!obMake("","int", CL3)))</f>
        <v>9.25</v>
      </c>
      <c r="CM4">
        <f>[2]!obGet([2]!obCall("",$I$11, "getTime", [2]!obMake("","int", CM3)))</f>
        <v>9.375</v>
      </c>
      <c r="CN4">
        <f>[2]!obGet([2]!obCall("",$I$11, "getTime", [2]!obMake("","int", CN3)))</f>
        <v>9.5</v>
      </c>
      <c r="CO4">
        <f>[2]!obGet([2]!obCall("",$I$11, "getTime", [2]!obMake("","int", CO3)))</f>
        <v>9.625</v>
      </c>
      <c r="CP4">
        <f>[2]!obGet([2]!obCall("",$I$11, "getTime", [2]!obMake("","int", CP3)))</f>
        <v>9.75</v>
      </c>
      <c r="CQ4">
        <f>[2]!obGet([2]!obCall("",$I$11, "getTime", [2]!obMake("","int", CQ3)))</f>
        <v>9.875</v>
      </c>
    </row>
    <row r="5" spans="1:95" x14ac:dyDescent="0.25">
      <c r="A5" t="str">
        <f>[2]!obMake("td.numberOfTimeSteps", "int",B5)</f>
        <v>td.numberOfTimeSteps 
[6315]</v>
      </c>
      <c r="B5" s="11">
        <v>80</v>
      </c>
      <c r="D5" t="str">
        <f>[2]!obMake("numberOfFactors", "int", E5)</f>
        <v>numberOfFactors 
[6314]</v>
      </c>
      <c r="E5" s="11">
        <v>1</v>
      </c>
      <c r="I5" t="str">
        <f>[2]!obMake("kappa","double",J5)</f>
        <v>kappa 
[6320]</v>
      </c>
      <c r="J5" s="11">
        <v>0.7</v>
      </c>
      <c r="M5" t="str">
        <f>[2]!obMake("componentIndex","int",0)</f>
        <v>componentIndex 
[6321]</v>
      </c>
      <c r="N5" s="12"/>
      <c r="P5">
        <f t="array" ref="P5:P54">TRANSPOSE([2]!obGet([2]!obCall("abc",P1,"getRealizations")))</f>
        <v>0.03</v>
      </c>
      <c r="Q5">
        <f t="array" ref="Q5:Q54">TRANSPOSE([2]!obGet([2]!obCall("abc",Q1,"getRealizations")))</f>
        <v>2.9652260249361774E-2</v>
      </c>
      <c r="R5">
        <f t="array" ref="R5:R54">TRANSPOSE([2]!obGet([2]!obCall("abc",R1,"getRealizations")))</f>
        <v>3.7426233283654978E-2</v>
      </c>
      <c r="S5">
        <f t="array" ref="S5:S54">TRANSPOSE([2]!obGet([2]!obCall("abc",S1,"getRealizations")))</f>
        <v>4.2923888938450568E-2</v>
      </c>
      <c r="T5">
        <f t="array" ref="T5:T54">TRANSPOSE([2]!obGet([2]!obCall("abc",T1,"getRealizations")))</f>
        <v>5.6768093153040669E-2</v>
      </c>
      <c r="U5">
        <f t="array" ref="U5:U54">TRANSPOSE([2]!obGet([2]!obCall("abc",U1,"getRealizations")))</f>
        <v>5.9185051459123957E-2</v>
      </c>
      <c r="V5">
        <f t="array" ref="V5:V54">TRANSPOSE([2]!obGet([2]!obCall("abc",V1,"getRealizations")))</f>
        <v>5.4207327541312404E-2</v>
      </c>
      <c r="W5">
        <f t="array" ref="W5:W54">TRANSPOSE([2]!obGet([2]!obCall("abc",W1,"getRealizations")))</f>
        <v>7.6361538971287751E-2</v>
      </c>
      <c r="X5">
        <f t="array" ref="X5:X54">TRANSPOSE([2]!obGet([2]!obCall("abc",X1,"getRealizations")))</f>
        <v>8.1641511353450047E-2</v>
      </c>
      <c r="Y5">
        <f t="array" ref="Y5:Y54">TRANSPOSE([2]!obGet([2]!obCall("abc",Y1,"getRealizations")))</f>
        <v>7.1126759259173333E-2</v>
      </c>
      <c r="Z5">
        <f t="array" ref="Z5:Z54">TRANSPOSE([2]!obGet([2]!obCall("abc",Z1,"getRealizations")))</f>
        <v>7.2708670015233456E-2</v>
      </c>
      <c r="AA5">
        <f t="array" ref="AA5:AA54">TRANSPOSE([2]!obGet([2]!obCall("abc",AA1,"getRealizations")))</f>
        <v>5.2781280984692772E-2</v>
      </c>
      <c r="AB5">
        <f t="array" ref="AB5:AB54">TRANSPOSE([2]!obGet([2]!obCall("abc",AB1,"getRealizations")))</f>
        <v>3.7001935308681913E-2</v>
      </c>
      <c r="AC5">
        <f t="array" ref="AC5:AC54">TRANSPOSE([2]!obGet([2]!obCall("abc",AC1,"getRealizations")))</f>
        <v>3.4536004482859407E-2</v>
      </c>
      <c r="AD5">
        <f t="array" ref="AD5:AD54">TRANSPOSE([2]!obGet([2]!obCall("abc",AD1,"getRealizations")))</f>
        <v>2.6175731942583172E-2</v>
      </c>
      <c r="AE5">
        <f t="array" ref="AE5:AE54">TRANSPOSE([2]!obGet([2]!obCall("abc",AE1,"getRealizations")))</f>
        <v>2.8599520125369492E-2</v>
      </c>
      <c r="AF5">
        <f t="array" ref="AF5:AF54">TRANSPOSE([2]!obGet([2]!obCall("abc",AF1,"getRealizations")))</f>
        <v>2.3636086496654083E-2</v>
      </c>
      <c r="AG5">
        <f t="array" ref="AG5:AG54">TRANSPOSE([2]!obGet([2]!obCall("abc",AG1,"getRealizations")))</f>
        <v>1.3621868230448121E-2</v>
      </c>
      <c r="AH5">
        <f t="array" ref="AH5:AH54">TRANSPOSE([2]!obGet([2]!obCall("abc",AH1,"getRealizations")))</f>
        <v>1.6891754942248892E-2</v>
      </c>
      <c r="AI5">
        <f t="array" ref="AI5:AI54">TRANSPOSE([2]!obGet([2]!obCall("abc",AI1,"getRealizations")))</f>
        <v>2.5426658507403575E-2</v>
      </c>
      <c r="AJ5">
        <f t="array" ref="AJ5:AJ54">TRANSPOSE([2]!obGet([2]!obCall("abc",AJ1,"getRealizations")))</f>
        <v>2.3135964807340596E-2</v>
      </c>
      <c r="AK5">
        <f t="array" ref="AK5:AK54">TRANSPOSE([2]!obGet([2]!obCall("abc",AK1,"getRealizations")))</f>
        <v>2.4095200209457292E-2</v>
      </c>
      <c r="AL5">
        <f t="array" ref="AL5:AL54">TRANSPOSE([2]!obGet([2]!obCall("abc",AL1,"getRealizations")))</f>
        <v>2.3970162979596366E-2</v>
      </c>
      <c r="AM5">
        <f t="array" ref="AM5:AM54">TRANSPOSE([2]!obGet([2]!obCall("abc",AM1,"getRealizations")))</f>
        <v>1.8957975092066398E-2</v>
      </c>
      <c r="AN5">
        <f t="array" ref="AN5:AN54">TRANSPOSE([2]!obGet([2]!obCall("abc",AN1,"getRealizations")))</f>
        <v>1.4235093434092762E-2</v>
      </c>
      <c r="AO5">
        <f t="array" ref="AO5:AO54">TRANSPOSE([2]!obGet([2]!obCall("abc",AO1,"getRealizations")))</f>
        <v>1.7300021048813126E-2</v>
      </c>
      <c r="AP5">
        <f t="array" ref="AP5:AP54">TRANSPOSE([2]!obGet([2]!obCall("abc",AP1,"getRealizations")))</f>
        <v>1.0356315519924705E-2</v>
      </c>
      <c r="AQ5">
        <f t="array" ref="AQ5:AQ54">TRANSPOSE([2]!obGet([2]!obCall("abc",AQ1,"getRealizations")))</f>
        <v>3.196058884214324E-3</v>
      </c>
      <c r="AR5">
        <f t="array" ref="AR5:AR54">TRANSPOSE([2]!obGet([2]!obCall("abc",AR1,"getRealizations")))</f>
        <v>2.2075103500327486E-3</v>
      </c>
      <c r="AS5">
        <f t="array" ref="AS5:AS54">TRANSPOSE([2]!obGet([2]!obCall("abc",AS1,"getRealizations")))</f>
        <v>6.572712877889993E-3</v>
      </c>
      <c r="AT5">
        <f t="array" ref="AT5:AT54">TRANSPOSE([2]!obGet([2]!obCall("abc",AT1,"getRealizations")))</f>
        <v>1.1262194151564084E-2</v>
      </c>
      <c r="AU5">
        <f t="array" ref="AU5:AU54">TRANSPOSE([2]!obGet([2]!obCall("abc",AU1,"getRealizations")))</f>
        <v>5.3637130632208522E-3</v>
      </c>
      <c r="AV5">
        <f t="array" ref="AV5:AV54">TRANSPOSE([2]!obGet([2]!obCall("abc",AV1,"getRealizations")))</f>
        <v>8.9661593956769127E-3</v>
      </c>
      <c r="AW5">
        <f t="array" ref="AW5:AW54">TRANSPOSE([2]!obGet([2]!obCall("abc",AW1,"getRealizations")))</f>
        <v>1.1271824819494208E-2</v>
      </c>
      <c r="AX5">
        <f t="array" ref="AX5:AX54">TRANSPOSE([2]!obGet([2]!obCall("abc",AX1,"getRealizations")))</f>
        <v>1.3788118586196267E-2</v>
      </c>
      <c r="AY5">
        <f t="array" ref="AY5:AY54">TRANSPOSE([2]!obGet([2]!obCall("abc",AY1,"getRealizations")))</f>
        <v>8.9256827827826624E-3</v>
      </c>
      <c r="AZ5">
        <f t="array" ref="AZ5:AZ54">TRANSPOSE([2]!obGet([2]!obCall("abc",AZ1,"getRealizations")))</f>
        <v>7.9197455556748036E-3</v>
      </c>
      <c r="BA5">
        <f t="array" ref="BA5:BA54">TRANSPOSE([2]!obGet([2]!obCall("abc",BA1,"getRealizations")))</f>
        <v>9.6203712356926277E-3</v>
      </c>
      <c r="BB5">
        <f t="array" ref="BB5:BB54">TRANSPOSE([2]!obGet([2]!obCall("abc",BB1,"getRealizations")))</f>
        <v>9.8759149672962617E-3</v>
      </c>
      <c r="BC5">
        <f t="array" ref="BC5:BC54">TRANSPOSE([2]!obGet([2]!obCall("abc",BC1,"getRealizations")))</f>
        <v>1.1788583268269303E-2</v>
      </c>
      <c r="BD5">
        <f t="array" ref="BD5:BD54">TRANSPOSE([2]!obGet([2]!obCall("abc",BD1,"getRealizations")))</f>
        <v>1.8425519855456284E-2</v>
      </c>
      <c r="BE5">
        <f t="array" ref="BE5:BE54">TRANSPOSE([2]!obGet([2]!obCall("abc",BE1,"getRealizations")))</f>
        <v>1.1819112793556344E-2</v>
      </c>
      <c r="BF5">
        <f t="array" ref="BF5:BF54">TRANSPOSE([2]!obGet([2]!obCall("abc",BF1,"getRealizations")))</f>
        <v>9.37033509903204E-3</v>
      </c>
      <c r="BG5">
        <f t="array" ref="BG5:BG54">TRANSPOSE([2]!obGet([2]!obCall("abc",BG1,"getRealizations")))</f>
        <v>5.7018595957253164E-3</v>
      </c>
      <c r="BH5">
        <f t="array" ref="BH5:BH54">TRANSPOSE([2]!obGet([2]!obCall("abc",BH1,"getRealizations")))</f>
        <v>1.0878649394733186E-2</v>
      </c>
      <c r="BI5">
        <f t="array" ref="BI5:BI54">TRANSPOSE([2]!obGet([2]!obCall("abc",BI1,"getRealizations")))</f>
        <v>8.3854704722453981E-3</v>
      </c>
      <c r="BJ5">
        <f t="array" ref="BJ5:BJ54">TRANSPOSE([2]!obGet([2]!obCall("abc",BJ1,"getRealizations")))</f>
        <v>1.4321947753051231E-2</v>
      </c>
      <c r="BK5">
        <f t="array" ref="BK5:BK54">TRANSPOSE([2]!obGet([2]!obCall("abc",BK1,"getRealizations")))</f>
        <v>1.5456151544427029E-2</v>
      </c>
      <c r="BL5">
        <f t="array" ref="BL5:BL54">TRANSPOSE([2]!obGet([2]!obCall("abc",BL1,"getRealizations")))</f>
        <v>9.8600477074327481E-3</v>
      </c>
      <c r="BM5">
        <f t="array" ref="BM5:BM54">TRANSPOSE([2]!obGet([2]!obCall("abc",BM1,"getRealizations")))</f>
        <v>1.6481071789125515E-2</v>
      </c>
      <c r="BN5">
        <f t="array" ref="BN5:BN54">TRANSPOSE([2]!obGet([2]!obCall("abc",BN1,"getRealizations")))</f>
        <v>1.6190252061778772E-2</v>
      </c>
      <c r="BO5">
        <f t="array" ref="BO5:BO54">TRANSPOSE([2]!obGet([2]!obCall("abc",BO1,"getRealizations")))</f>
        <v>6.4547996255837955E-3</v>
      </c>
      <c r="BP5">
        <f t="array" ref="BP5:BP54">TRANSPOSE([2]!obGet([2]!obCall("abc",BP1,"getRealizations")))</f>
        <v>4.2613912707585785E-3</v>
      </c>
      <c r="BQ5">
        <f t="array" ref="BQ5:BQ54">TRANSPOSE([2]!obGet([2]!obCall("abc",BQ1,"getRealizations")))</f>
        <v>1.2040602686174772E-2</v>
      </c>
      <c r="BR5">
        <f t="array" ref="BR5:BR54">TRANSPOSE([2]!obGet([2]!obCall("abc",BR1,"getRealizations")))</f>
        <v>1.3089977937178757E-2</v>
      </c>
      <c r="BS5">
        <f t="array" ref="BS5:BS54">TRANSPOSE([2]!obGet([2]!obCall("abc",BS1,"getRealizations")))</f>
        <v>5.9625799992709229E-3</v>
      </c>
      <c r="BT5">
        <f t="array" ref="BT5:BT54">TRANSPOSE([2]!obGet([2]!obCall("abc",BT1,"getRealizations")))</f>
        <v>4.2940143188413332E-3</v>
      </c>
      <c r="BU5">
        <f t="array" ref="BU5:BU54">TRANSPOSE([2]!obGet([2]!obCall("abc",BU1,"getRealizations")))</f>
        <v>1.6175332972652662E-3</v>
      </c>
      <c r="BV5">
        <f t="array" ref="BV5:BV54">TRANSPOSE([2]!obGet([2]!obCall("abc",BV1,"getRealizations")))</f>
        <v>2.939074139533873E-3</v>
      </c>
      <c r="BW5">
        <f t="array" ref="BW5:BW54">TRANSPOSE([2]!obGet([2]!obCall("abc",BW1,"getRealizations")))</f>
        <v>4.2404663696595044E-3</v>
      </c>
      <c r="BX5">
        <f t="array" ref="BX5:BX54">TRANSPOSE([2]!obGet([2]!obCall("abc",BX1,"getRealizations")))</f>
        <v>4.4604670941749656E-3</v>
      </c>
      <c r="BY5">
        <f t="array" ref="BY5:BY54">TRANSPOSE([2]!obGet([2]!obCall("abc",BY1,"getRealizations")))</f>
        <v>9.656145401770155E-3</v>
      </c>
      <c r="BZ5">
        <f t="array" ref="BZ5:BZ54">TRANSPOSE([2]!obGet([2]!obCall("abc",BZ1,"getRealizations")))</f>
        <v>1.8452030667568856E-2</v>
      </c>
      <c r="CA5">
        <f t="array" ref="CA5:CA54">TRANSPOSE([2]!obGet([2]!obCall("abc",CA1,"getRealizations")))</f>
        <v>1.777306630185441E-2</v>
      </c>
      <c r="CB5">
        <f t="array" ref="CB5:CB54">TRANSPOSE([2]!obGet([2]!obCall("abc",CB1,"getRealizations")))</f>
        <v>1.690478196973319E-2</v>
      </c>
      <c r="CC5">
        <f t="array" ref="CC5:CC54">TRANSPOSE([2]!obGet([2]!obCall("abc",CC1,"getRealizations")))</f>
        <v>1.088713714435815E-2</v>
      </c>
      <c r="CD5">
        <f t="array" ref="CD5:CD54">TRANSPOSE([2]!obGet([2]!obCall("abc",CD1,"getRealizations")))</f>
        <v>1.2835253299882218E-2</v>
      </c>
      <c r="CE5">
        <f t="array" ref="CE5:CE54">TRANSPOSE([2]!obGet([2]!obCall("abc",CE1,"getRealizations")))</f>
        <v>1.0739060506502005E-2</v>
      </c>
      <c r="CF5">
        <f t="array" ref="CF5:CF54">TRANSPOSE([2]!obGet([2]!obCall("abc",CF1,"getRealizations")))</f>
        <v>1.6425394775869261E-2</v>
      </c>
      <c r="CG5">
        <f t="array" ref="CG5:CG54">TRANSPOSE([2]!obGet([2]!obCall("abc",CG1,"getRealizations")))</f>
        <v>2.577623035890516E-2</v>
      </c>
      <c r="CH5">
        <f t="array" ref="CH5:CH54">TRANSPOSE([2]!obGet([2]!obCall("abc",CH1,"getRealizations")))</f>
        <v>4.0193804598251767E-2</v>
      </c>
      <c r="CI5">
        <f t="array" ref="CI5:CI54">TRANSPOSE([2]!obGet([2]!obCall("abc",CI1,"getRealizations")))</f>
        <v>3.1733964075722286E-2</v>
      </c>
      <c r="CJ5">
        <f t="array" ref="CJ5:CJ54">TRANSPOSE([2]!obGet([2]!obCall("abc",CJ1,"getRealizations")))</f>
        <v>2.7507688675796536E-2</v>
      </c>
      <c r="CK5">
        <f t="array" ref="CK5:CK54">TRANSPOSE([2]!obGet([2]!obCall("abc",CK1,"getRealizations")))</f>
        <v>2.1343730252628541E-2</v>
      </c>
      <c r="CL5">
        <f t="array" ref="CL5:CL54">TRANSPOSE([2]!obGet([2]!obCall("abc",CL1,"getRealizations")))</f>
        <v>2.2610344003837785E-2</v>
      </c>
      <c r="CM5">
        <f t="array" ref="CM5:CM54">TRANSPOSE([2]!obGet([2]!obCall("abc",CM1,"getRealizations")))</f>
        <v>2.4250659473223676E-2</v>
      </c>
      <c r="CN5">
        <f t="array" ref="CN5:CN54">TRANSPOSE([2]!obGet([2]!obCall("abc",CN1,"getRealizations")))</f>
        <v>2.4351924272058362E-2</v>
      </c>
      <c r="CO5">
        <f t="array" ref="CO5:CO54">TRANSPOSE([2]!obGet([2]!obCall("abc",CO1,"getRealizations")))</f>
        <v>2.637181642232736E-2</v>
      </c>
      <c r="CP5">
        <f t="array" ref="CP5:CP54">TRANSPOSE([2]!obGet([2]!obCall("abc",CP1,"getRealizations")))</f>
        <v>3.6561664666202268E-2</v>
      </c>
      <c r="CQ5">
        <f t="array" ref="CQ5:CQ54">TRANSPOSE([2]!obGet([2]!obCall("abc",CQ1,"getRealizations")))</f>
        <v>2.4332129859914516E-2</v>
      </c>
    </row>
    <row r="6" spans="1:95" x14ac:dyDescent="0.25">
      <c r="A6" t="str">
        <f>[2]!obMake("td.deltaT","double",B6)</f>
        <v>td.deltaT 
[6316]</v>
      </c>
      <c r="B6" s="11">
        <v>0.125</v>
      </c>
      <c r="D6" t="str">
        <f>[2]!obMake("numberOfPaths", "int",E6)</f>
        <v>numberOfPaths 
[6324]</v>
      </c>
      <c r="E6" s="11">
        <v>50</v>
      </c>
      <c r="G6" s="10" t="s">
        <v>19</v>
      </c>
      <c r="I6" t="str">
        <f>[2]!obMake("mu","double",J6)</f>
        <v>mu 
[6323]</v>
      </c>
      <c r="J6" s="11">
        <v>0.03</v>
      </c>
      <c r="N6" s="12"/>
      <c r="P6">
        <v>0.03</v>
      </c>
      <c r="Q6">
        <v>1.2087142346058455E-2</v>
      </c>
      <c r="R6">
        <v>1.5512423556960538E-2</v>
      </c>
      <c r="S6">
        <v>1.1478034239735268E-2</v>
      </c>
      <c r="T6">
        <v>1.5630241212084811E-2</v>
      </c>
      <c r="U6">
        <v>9.0672317915092091E-3</v>
      </c>
      <c r="V6">
        <v>8.2591356285048045E-3</v>
      </c>
      <c r="W6">
        <v>9.0283196136748626E-3</v>
      </c>
      <c r="X6">
        <v>7.2141515410648633E-3</v>
      </c>
      <c r="Y6">
        <v>6.2186589731891718E-3</v>
      </c>
      <c r="Z6">
        <v>8.6299957224921925E-3</v>
      </c>
      <c r="AA6">
        <v>9.6578618341281279E-3</v>
      </c>
      <c r="AB6">
        <v>1.3518008772181976E-2</v>
      </c>
      <c r="AC6">
        <v>1.8399101096789439E-2</v>
      </c>
      <c r="AD6">
        <v>2.4836419827398287E-2</v>
      </c>
      <c r="AE6">
        <v>2.9790331068006375E-2</v>
      </c>
      <c r="AF6">
        <v>1.1521400498323932E-2</v>
      </c>
      <c r="AG6">
        <v>1.5214984802899153E-2</v>
      </c>
      <c r="AH6">
        <v>2.1966585883391412E-2</v>
      </c>
      <c r="AI6">
        <v>9.8197032091749022E-3</v>
      </c>
      <c r="AJ6">
        <v>1.4217278688899517E-2</v>
      </c>
      <c r="AK6">
        <v>1.7296878632311413E-2</v>
      </c>
      <c r="AL6">
        <v>2.1953249711240554E-2</v>
      </c>
      <c r="AM6">
        <v>1.9920945053278943E-2</v>
      </c>
      <c r="AN6">
        <v>3.1672960681006571E-2</v>
      </c>
      <c r="AO6">
        <v>2.8226975667857444E-2</v>
      </c>
      <c r="AP6">
        <v>3.2036807778302166E-2</v>
      </c>
      <c r="AQ6">
        <v>4.003082223384774E-2</v>
      </c>
      <c r="AR6">
        <v>2.5923592402920949E-2</v>
      </c>
      <c r="AS6">
        <v>1.2067366256546159E-2</v>
      </c>
      <c r="AT6">
        <v>1.6762771849815263E-2</v>
      </c>
      <c r="AU6">
        <v>2.2686192597919968E-2</v>
      </c>
      <c r="AV6">
        <v>2.9089082809944843E-2</v>
      </c>
      <c r="AW6">
        <v>3.3407965255565962E-2</v>
      </c>
      <c r="AX6">
        <v>3.6355626193793143E-2</v>
      </c>
      <c r="AY6">
        <v>2.4028920571532768E-2</v>
      </c>
      <c r="AZ6">
        <v>2.0822018071937641E-2</v>
      </c>
      <c r="BA6">
        <v>2.318129199856437E-2</v>
      </c>
      <c r="BB6">
        <v>1.981510194291379E-2</v>
      </c>
      <c r="BC6">
        <v>1.170592641591974E-2</v>
      </c>
      <c r="BD6">
        <v>8.5515091401283452E-3</v>
      </c>
      <c r="BE6">
        <v>6.6679513579825968E-3</v>
      </c>
      <c r="BF6">
        <v>1.1314164157895339E-2</v>
      </c>
      <c r="BG6">
        <v>1.0913604555952298E-2</v>
      </c>
      <c r="BH6">
        <v>1.1608480023112945E-2</v>
      </c>
      <c r="BI6">
        <v>1.2994088587563011E-2</v>
      </c>
      <c r="BJ6">
        <v>1.359293861754666E-2</v>
      </c>
      <c r="BK6">
        <v>1.776396976604919E-2</v>
      </c>
      <c r="BL6">
        <v>7.0133771247658724E-3</v>
      </c>
      <c r="BM6">
        <v>1.2359929305288368E-2</v>
      </c>
      <c r="BN6">
        <v>1.129793091442537E-2</v>
      </c>
      <c r="BO6">
        <v>1.4354423413685289E-2</v>
      </c>
      <c r="BP6">
        <v>2.0009542052291013E-2</v>
      </c>
      <c r="BQ6">
        <v>2.7840169642019776E-2</v>
      </c>
      <c r="BR6">
        <v>3.1854416233490439E-2</v>
      </c>
      <c r="BS6">
        <v>3.3232717804560191E-2</v>
      </c>
      <c r="BT6">
        <v>3.670458102704019E-2</v>
      </c>
      <c r="BU6">
        <v>3.9242530495817364E-2</v>
      </c>
      <c r="BV6">
        <v>4.1896269909369704E-2</v>
      </c>
      <c r="BW6">
        <v>3.8026730825396787E-2</v>
      </c>
      <c r="BX6">
        <v>4.3665440499778378E-2</v>
      </c>
      <c r="BY6">
        <v>3.7966810041746284E-2</v>
      </c>
      <c r="BZ6">
        <v>2.9283674067089836E-2</v>
      </c>
      <c r="CA6">
        <v>2.3608035009392403E-2</v>
      </c>
      <c r="CB6">
        <v>3.4894642034471061E-2</v>
      </c>
      <c r="CC6">
        <v>3.7174550647486079E-2</v>
      </c>
      <c r="CD6">
        <v>3.9348089903114031E-2</v>
      </c>
      <c r="CE6">
        <v>3.1864896920488779E-2</v>
      </c>
      <c r="CF6">
        <v>4.0685150585241962E-2</v>
      </c>
      <c r="CG6">
        <v>3.1456189971126959E-2</v>
      </c>
      <c r="CH6">
        <v>3.2740772071443713E-2</v>
      </c>
      <c r="CI6">
        <v>3.3048150918687111E-2</v>
      </c>
      <c r="CJ6">
        <v>2.5190514412852222E-2</v>
      </c>
      <c r="CK6">
        <v>1.7294866008807405E-2</v>
      </c>
      <c r="CL6">
        <v>1.4494906075378414E-2</v>
      </c>
      <c r="CM6">
        <v>2.4047661128864316E-2</v>
      </c>
      <c r="CN6">
        <v>2.2262836109260525E-2</v>
      </c>
      <c r="CO6">
        <v>2.9311267798776856E-2</v>
      </c>
      <c r="CP6">
        <v>1.876180914165073E-2</v>
      </c>
      <c r="CQ6">
        <v>1.2465805628316576E-2</v>
      </c>
    </row>
    <row r="7" spans="1:95" x14ac:dyDescent="0.25">
      <c r="D7" t="str">
        <f>[2]!obMake("seed","int",E7 )</f>
        <v>seed 
[6322]</v>
      </c>
      <c r="E7" s="11">
        <v>3141</v>
      </c>
      <c r="G7" t="str">
        <f>[2]!obMake("process", obLibs&amp;"net.finmath.montecarlo.process.ProcessEulerScheme", D10)</f>
        <v>process 
[6327]</v>
      </c>
      <c r="I7" t="str">
        <f>[2]!obMake("nu","double", J7)</f>
        <v>nu 
[6318]</v>
      </c>
      <c r="J7" s="11">
        <v>0.12</v>
      </c>
      <c r="M7" s="10" t="s">
        <v>22</v>
      </c>
      <c r="N7" s="12"/>
      <c r="P7">
        <v>0.03</v>
      </c>
      <c r="Q7">
        <v>2.833616697847146E-2</v>
      </c>
      <c r="R7">
        <v>2.8937330896219006E-2</v>
      </c>
      <c r="S7">
        <v>1.4168297247405431E-2</v>
      </c>
      <c r="T7">
        <v>1.1100170794580651E-2</v>
      </c>
      <c r="U7">
        <v>1.6106905241454566E-2</v>
      </c>
      <c r="V7">
        <v>8.098774733937714E-3</v>
      </c>
      <c r="W7">
        <v>1.2541526650407971E-2</v>
      </c>
      <c r="X7">
        <v>6.8518264586822173E-3</v>
      </c>
      <c r="Y7">
        <v>1.4100866920159921E-2</v>
      </c>
      <c r="Z7">
        <v>1.28088037611501E-2</v>
      </c>
      <c r="AA7">
        <v>2.1620742560150175E-2</v>
      </c>
      <c r="AB7">
        <v>1.9927765607867309E-2</v>
      </c>
      <c r="AC7">
        <v>1.7467365204149713E-2</v>
      </c>
      <c r="AD7">
        <v>3.1667716073583187E-2</v>
      </c>
      <c r="AE7">
        <v>3.0504543163452094E-2</v>
      </c>
      <c r="AF7">
        <v>3.1312302801302795E-2</v>
      </c>
      <c r="AG7">
        <v>3.5080044959644688E-2</v>
      </c>
      <c r="AH7">
        <v>4.4027242552767451E-2</v>
      </c>
      <c r="AI7">
        <v>3.0924836947359275E-2</v>
      </c>
      <c r="AJ7">
        <v>1.5428857030187574E-2</v>
      </c>
      <c r="AK7">
        <v>1.4362275666447667E-2</v>
      </c>
      <c r="AL7">
        <v>1.2688924991658003E-2</v>
      </c>
      <c r="AM7">
        <v>1.2765524625481596E-2</v>
      </c>
      <c r="AN7">
        <v>1.0901610230544439E-2</v>
      </c>
      <c r="AO7">
        <v>1.4513983773405667E-2</v>
      </c>
      <c r="AP7">
        <v>1.3193075558281834E-2</v>
      </c>
      <c r="AQ7">
        <v>1.3289808058108787E-2</v>
      </c>
      <c r="AR7">
        <v>1.6419410714548392E-2</v>
      </c>
      <c r="AS7">
        <v>1.8270997834721872E-2</v>
      </c>
      <c r="AT7">
        <v>1.8038499865758142E-2</v>
      </c>
      <c r="AU7">
        <v>1.0069240699118761E-2</v>
      </c>
      <c r="AV7">
        <v>6.7483490786661863E-3</v>
      </c>
      <c r="AW7">
        <v>9.8082629267185958E-3</v>
      </c>
      <c r="AX7">
        <v>9.8256964156620691E-3</v>
      </c>
      <c r="AY7">
        <v>4.0131565062096614E-3</v>
      </c>
      <c r="AZ7">
        <v>1.0034799151186147E-2</v>
      </c>
      <c r="BA7">
        <v>4.2964278010507659E-3</v>
      </c>
      <c r="BB7">
        <v>4.9226423951846355E-3</v>
      </c>
      <c r="BC7">
        <v>3.7640868272151317E-3</v>
      </c>
      <c r="BD7">
        <v>1.8471189739168704E-3</v>
      </c>
      <c r="BE7">
        <v>4.7793906548074111E-3</v>
      </c>
      <c r="BF7">
        <v>5.3465508993904409E-3</v>
      </c>
      <c r="BG7">
        <v>1.7351519285223873E-3</v>
      </c>
      <c r="BH7">
        <v>2.4261127050116708E-3</v>
      </c>
      <c r="BI7">
        <v>4.4091915135960275E-3</v>
      </c>
      <c r="BJ7">
        <v>5.8489782418168256E-3</v>
      </c>
      <c r="BK7">
        <v>1.6171187260457381E-2</v>
      </c>
      <c r="BL7">
        <v>1.3628867559280593E-2</v>
      </c>
      <c r="BM7">
        <v>1.6788440464709425E-2</v>
      </c>
      <c r="BN7">
        <v>2.6052381914094536E-2</v>
      </c>
      <c r="BO7">
        <v>1.6447868978549527E-2</v>
      </c>
      <c r="BP7">
        <v>1.0833516680652629E-2</v>
      </c>
      <c r="BQ7">
        <v>1.1123233587606571E-2</v>
      </c>
      <c r="BR7">
        <v>1.8255800704188446E-2</v>
      </c>
      <c r="BS7">
        <v>2.022725866840553E-2</v>
      </c>
      <c r="BT7">
        <v>2.7308528334433833E-2</v>
      </c>
      <c r="BU7">
        <v>1.2050190919443125E-2</v>
      </c>
      <c r="BV7">
        <v>2.0538936928361749E-2</v>
      </c>
      <c r="BW7">
        <v>2.7832357262651382E-2</v>
      </c>
      <c r="BX7">
        <v>2.8749165623519472E-2</v>
      </c>
      <c r="BY7">
        <v>3.0278847240304711E-2</v>
      </c>
      <c r="BZ7">
        <v>3.460168122875254E-2</v>
      </c>
      <c r="CA7">
        <v>2.2809264777406316E-2</v>
      </c>
      <c r="CB7">
        <v>2.2325277558637828E-2</v>
      </c>
      <c r="CC7">
        <v>1.9066959779416359E-2</v>
      </c>
      <c r="CD7">
        <v>1.188245670265454E-2</v>
      </c>
      <c r="CE7">
        <v>1.2415605937828325E-2</v>
      </c>
      <c r="CF7">
        <v>1.4434330321876986E-2</v>
      </c>
      <c r="CG7">
        <v>1.4903912604812806E-2</v>
      </c>
      <c r="CH7">
        <v>6.1758045775060777E-3</v>
      </c>
      <c r="CI7">
        <v>9.2671860932242826E-3</v>
      </c>
      <c r="CJ7">
        <v>1.3425241994423803E-2</v>
      </c>
      <c r="CK7">
        <v>1.5034494209697023E-2</v>
      </c>
      <c r="CL7">
        <v>1.7532354072980504E-2</v>
      </c>
      <c r="CM7">
        <v>1.9125182364329085E-2</v>
      </c>
      <c r="CN7">
        <v>1.6847065902830808E-2</v>
      </c>
      <c r="CO7">
        <v>2.0265988720341101E-2</v>
      </c>
      <c r="CP7">
        <v>1.1742963044447316E-2</v>
      </c>
      <c r="CQ7">
        <v>2.5737587952876003E-3</v>
      </c>
    </row>
    <row r="8" spans="1:95" x14ac:dyDescent="0.25">
      <c r="A8" s="10" t="s">
        <v>19</v>
      </c>
      <c r="I8" t="str">
        <f>G7</f>
        <v>process 
[6327]</v>
      </c>
      <c r="M8" t="str">
        <f>[2]!obCall("randomVariable",I11,"getProcessValue",M4:M5)</f>
        <v>randomVariable 
[6503]</v>
      </c>
      <c r="N8" s="12"/>
      <c r="P8">
        <v>0.03</v>
      </c>
      <c r="Q8">
        <v>2.2473698513860718E-2</v>
      </c>
      <c r="R8">
        <v>2.9193162659231383E-2</v>
      </c>
      <c r="S8">
        <v>3.2687152782450532E-2</v>
      </c>
      <c r="T8">
        <v>4.0043991507863773E-2</v>
      </c>
      <c r="U8">
        <v>4.6930040036937265E-2</v>
      </c>
      <c r="V8">
        <v>4.5801884102454372E-2</v>
      </c>
      <c r="W8">
        <v>4.3984999827072921E-2</v>
      </c>
      <c r="X8">
        <v>3.9819928832520654E-2</v>
      </c>
      <c r="Y8">
        <v>3.7431262483852305E-2</v>
      </c>
      <c r="Z8">
        <v>5.3349077286965044E-2</v>
      </c>
      <c r="AA8">
        <v>7.5283192000094493E-2</v>
      </c>
      <c r="AB8">
        <v>5.9104131468386063E-2</v>
      </c>
      <c r="AC8">
        <v>3.6045615231349387E-2</v>
      </c>
      <c r="AD8">
        <v>4.063873462169254E-2</v>
      </c>
      <c r="AE8">
        <v>3.7125989652417708E-2</v>
      </c>
      <c r="AF8">
        <v>3.9580312543939622E-2</v>
      </c>
      <c r="AG8">
        <v>5.3773372213150782E-2</v>
      </c>
      <c r="AH8">
        <v>4.1438914988574584E-2</v>
      </c>
      <c r="AI8">
        <v>4.2073389346487855E-2</v>
      </c>
      <c r="AJ8">
        <v>3.3196694677363123E-2</v>
      </c>
      <c r="AK8">
        <v>3.4687163187927486E-2</v>
      </c>
      <c r="AL8">
        <v>3.8366582203772287E-2</v>
      </c>
      <c r="AM8">
        <v>3.0459360326262556E-2</v>
      </c>
      <c r="AN8">
        <v>4.2479300837712362E-2</v>
      </c>
      <c r="AO8">
        <v>4.7766176142666858E-2</v>
      </c>
      <c r="AP8">
        <v>3.7469893763619977E-2</v>
      </c>
      <c r="AQ8">
        <v>3.47785643426545E-2</v>
      </c>
      <c r="AR8">
        <v>3.6210018361698265E-2</v>
      </c>
      <c r="AS8">
        <v>4.5566447947437236E-2</v>
      </c>
      <c r="AT8">
        <v>5.0584905353547462E-2</v>
      </c>
      <c r="AU8">
        <v>5.2361879803992976E-2</v>
      </c>
      <c r="AV8">
        <v>4.2140434855963652E-2</v>
      </c>
      <c r="AW8">
        <v>5.3560591821598801E-2</v>
      </c>
      <c r="AX8">
        <v>5.2545816658110318E-2</v>
      </c>
      <c r="AY8">
        <v>6.3755100577622847E-2</v>
      </c>
      <c r="AZ8">
        <v>6.4339108998427985E-2</v>
      </c>
      <c r="BA8">
        <v>5.2845344601148272E-2</v>
      </c>
      <c r="BB8">
        <v>5.0165235711332745E-2</v>
      </c>
      <c r="BC8">
        <v>4.5505704140610212E-2</v>
      </c>
      <c r="BD8">
        <v>3.3001641322106617E-2</v>
      </c>
      <c r="BE8">
        <v>3.966574882469228E-2</v>
      </c>
      <c r="BF8">
        <v>2.8212933778717857E-2</v>
      </c>
      <c r="BG8">
        <v>1.1128485884831098E-2</v>
      </c>
      <c r="BH8">
        <v>8.9179763098816214E-3</v>
      </c>
      <c r="BI8">
        <v>4.7878446573992222E-3</v>
      </c>
      <c r="BJ8">
        <v>8.2490437113781068E-3</v>
      </c>
      <c r="BK8">
        <v>5.2411733263255621E-3</v>
      </c>
      <c r="BL8">
        <v>7.2385670831477417E-3</v>
      </c>
      <c r="BM8">
        <v>5.7669453282194498E-3</v>
      </c>
      <c r="BN8">
        <v>1.1106775905220585E-2</v>
      </c>
      <c r="BO8">
        <v>1.5215773014135996E-2</v>
      </c>
      <c r="BP8">
        <v>2.1175418109201337E-2</v>
      </c>
      <c r="BQ8">
        <v>3.1547926410653571E-2</v>
      </c>
      <c r="BR8">
        <v>4.4670950979823022E-2</v>
      </c>
      <c r="BS8">
        <v>3.3397280074168825E-2</v>
      </c>
      <c r="BT8">
        <v>3.6118962108136005E-2</v>
      </c>
      <c r="BU8">
        <v>2.8393553961372719E-2</v>
      </c>
      <c r="BV8">
        <v>3.7350587023439116E-2</v>
      </c>
      <c r="BW8">
        <v>4.8190405226890887E-2</v>
      </c>
      <c r="BX8">
        <v>4.8381277957948159E-2</v>
      </c>
      <c r="BY8">
        <v>3.1985430752629856E-2</v>
      </c>
      <c r="BZ8">
        <v>2.5789679570393617E-2</v>
      </c>
      <c r="CA8">
        <v>3.0330025912259546E-2</v>
      </c>
      <c r="CB8">
        <v>4.8135962633094456E-2</v>
      </c>
      <c r="CC8">
        <v>4.4650566957626828E-2</v>
      </c>
      <c r="CD8">
        <v>2.5505320907227617E-2</v>
      </c>
      <c r="CE8">
        <v>3.3962667892292672E-2</v>
      </c>
      <c r="CF8">
        <v>3.6297654181149254E-2</v>
      </c>
      <c r="CG8">
        <v>2.9661524005858565E-2</v>
      </c>
      <c r="CH8">
        <v>3.2830193256112625E-2</v>
      </c>
      <c r="CI8">
        <v>3.146761958326888E-2</v>
      </c>
      <c r="CJ8">
        <v>4.1955276464765025E-2</v>
      </c>
      <c r="CK8">
        <v>2.9974194333044102E-2</v>
      </c>
      <c r="CL8">
        <v>2.762666377097121E-2</v>
      </c>
      <c r="CM8">
        <v>2.8850313395658762E-2</v>
      </c>
      <c r="CN8">
        <v>2.0081335305955163E-2</v>
      </c>
      <c r="CO8">
        <v>1.7109131698201625E-2</v>
      </c>
      <c r="CP8">
        <v>2.5805586594882093E-2</v>
      </c>
      <c r="CQ8">
        <v>2.3007011500857488E-2</v>
      </c>
    </row>
    <row r="9" spans="1:95" x14ac:dyDescent="0.25">
      <c r="A9" t="str">
        <f>[2]!obMake("timeDiscretization2", obLibs&amp;"net.finmath.time.TimeDiscretization",A4:A6)</f>
        <v>timeDiscretization2 
[6325]</v>
      </c>
      <c r="D9" s="10" t="s">
        <v>19</v>
      </c>
      <c r="N9" s="12"/>
      <c r="P9">
        <v>0.03</v>
      </c>
      <c r="Q9">
        <v>2.7036766755415338E-2</v>
      </c>
      <c r="R9">
        <v>2.1007988990274135E-2</v>
      </c>
      <c r="S9">
        <v>8.7553633627940018E-3</v>
      </c>
      <c r="T9">
        <v>1.7183812806716523E-2</v>
      </c>
      <c r="U9">
        <v>1.6422980967880363E-2</v>
      </c>
      <c r="V9">
        <v>2.5373285711491486E-2</v>
      </c>
      <c r="W9">
        <v>2.6952521944517804E-2</v>
      </c>
      <c r="X9">
        <v>3.7103360341165376E-2</v>
      </c>
      <c r="Y9">
        <v>1.8335208009260275E-2</v>
      </c>
      <c r="Z9">
        <v>2.1289286972204304E-2</v>
      </c>
      <c r="AA9">
        <v>2.0228555542097133E-2</v>
      </c>
      <c r="AB9">
        <v>2.790519179443364E-2</v>
      </c>
      <c r="AC9">
        <v>3.7280589029551864E-2</v>
      </c>
      <c r="AD9">
        <v>3.8863529778620884E-2</v>
      </c>
      <c r="AE9">
        <v>3.8188014163145448E-2</v>
      </c>
      <c r="AF9">
        <v>3.8541532106550036E-2</v>
      </c>
      <c r="AG9">
        <v>3.8649619620533995E-2</v>
      </c>
      <c r="AH9">
        <v>3.3504089535071314E-2</v>
      </c>
      <c r="AI9">
        <v>3.47220230129619E-2</v>
      </c>
      <c r="AJ9">
        <v>2.8534379389413358E-2</v>
      </c>
      <c r="AK9">
        <v>3.0934659121278196E-2</v>
      </c>
      <c r="AL9">
        <v>2.226535271271091E-2</v>
      </c>
      <c r="AM9">
        <v>1.1759611100693325E-2</v>
      </c>
      <c r="AN9">
        <v>1.1625890152973592E-2</v>
      </c>
      <c r="AO9">
        <v>1.363747344729541E-2</v>
      </c>
      <c r="AP9">
        <v>1.3267469109538218E-2</v>
      </c>
      <c r="AQ9">
        <v>2.0494598390941143E-2</v>
      </c>
      <c r="AR9">
        <v>2.6071497225374125E-2</v>
      </c>
      <c r="AS9">
        <v>1.7131096590997992E-2</v>
      </c>
      <c r="AT9">
        <v>2.1330218073405006E-2</v>
      </c>
      <c r="AU9">
        <v>3.0302135490112167E-2</v>
      </c>
      <c r="AV9">
        <v>4.0454224292128541E-2</v>
      </c>
      <c r="AW9">
        <v>1.7886199920577477E-2</v>
      </c>
      <c r="AX9">
        <v>2.3755411282098342E-2</v>
      </c>
      <c r="AY9">
        <v>1.861850816129907E-2</v>
      </c>
      <c r="AZ9">
        <v>1.5280301648113913E-2</v>
      </c>
      <c r="BA9">
        <v>9.6225425117736595E-3</v>
      </c>
      <c r="BB9">
        <v>9.6959444369884712E-3</v>
      </c>
      <c r="BC9">
        <v>1.777969315905166E-2</v>
      </c>
      <c r="BD9">
        <v>2.0521353680605779E-2</v>
      </c>
      <c r="BE9">
        <v>2.2599883101723409E-2</v>
      </c>
      <c r="BF9">
        <v>2.0105301727351581E-2</v>
      </c>
      <c r="BG9">
        <v>2.1888620740339211E-2</v>
      </c>
      <c r="BH9">
        <v>1.0684562567931653E-2</v>
      </c>
      <c r="BI9">
        <v>1.3997322011653943E-2</v>
      </c>
      <c r="BJ9">
        <v>1.5894326713836223E-2</v>
      </c>
      <c r="BK9">
        <v>1.7376893806949227E-2</v>
      </c>
      <c r="BL9">
        <v>2.1718951680213969E-2</v>
      </c>
      <c r="BM9">
        <v>1.0967458651512649E-2</v>
      </c>
      <c r="BN9">
        <v>1.2164302319856371E-2</v>
      </c>
      <c r="BO9">
        <v>1.5536362640532802E-2</v>
      </c>
      <c r="BP9">
        <v>1.0733690423646716E-2</v>
      </c>
      <c r="BQ9">
        <v>1.375334298719319E-2</v>
      </c>
      <c r="BR9">
        <v>1.3790097263342507E-2</v>
      </c>
      <c r="BS9">
        <v>2.4244155166256325E-2</v>
      </c>
      <c r="BT9">
        <v>2.5140625405377644E-2</v>
      </c>
      <c r="BU9">
        <v>1.7892868316044537E-2</v>
      </c>
      <c r="BV9">
        <v>1.8661389423468417E-2</v>
      </c>
      <c r="BW9">
        <v>2.7869679234953322E-2</v>
      </c>
      <c r="BX9">
        <v>2.7521936024588016E-2</v>
      </c>
      <c r="BY9">
        <v>2.3779214533302059E-2</v>
      </c>
      <c r="BZ9">
        <v>1.9409167968195234E-2</v>
      </c>
      <c r="CA9">
        <v>2.5533545093289194E-2</v>
      </c>
      <c r="CB9">
        <v>2.983689694529746E-2</v>
      </c>
      <c r="CC9">
        <v>2.7720635724617675E-2</v>
      </c>
      <c r="CD9">
        <v>2.1300188703176202E-2</v>
      </c>
      <c r="CE9">
        <v>1.2367304393214854E-2</v>
      </c>
      <c r="CF9">
        <v>1.609093418469457E-2</v>
      </c>
      <c r="CG9">
        <v>1.3679885233941144E-2</v>
      </c>
      <c r="CH9">
        <v>7.5634265899578688E-3</v>
      </c>
      <c r="CI9">
        <v>9.0432005284150335E-3</v>
      </c>
      <c r="CJ9">
        <v>1.0687607980044436E-2</v>
      </c>
      <c r="CK9">
        <v>1.5690209189017569E-2</v>
      </c>
      <c r="CL9">
        <v>1.448873251959428E-2</v>
      </c>
      <c r="CM9">
        <v>7.6417753941322806E-3</v>
      </c>
      <c r="CN9">
        <v>9.7189545587183842E-3</v>
      </c>
      <c r="CO9">
        <v>1.0876599741650204E-2</v>
      </c>
      <c r="CP9">
        <v>1.9255844720750145E-2</v>
      </c>
      <c r="CQ9">
        <v>1.6061090053346768E-2</v>
      </c>
    </row>
    <row r="10" spans="1:95" x14ac:dyDescent="0.25">
      <c r="D10" t="str">
        <f>[2]!obMake("brownianMotion", obLibs&amp;"net.finmath.montecarlo.BrownianMotion",D4:D7)</f>
        <v>brownianMotion 
[6326]</v>
      </c>
      <c r="I10" s="10" t="s">
        <v>19</v>
      </c>
      <c r="M10" s="10" t="s">
        <v>23</v>
      </c>
      <c r="N10" s="12"/>
      <c r="P10">
        <v>0.03</v>
      </c>
      <c r="Q10">
        <v>4.1198142032478027E-2</v>
      </c>
      <c r="R10">
        <v>4.8366365287267406E-2</v>
      </c>
      <c r="S10">
        <v>5.7999920196886823E-2</v>
      </c>
      <c r="T10">
        <v>4.3538882727244668E-2</v>
      </c>
      <c r="U10">
        <v>3.2625179361203113E-2</v>
      </c>
      <c r="V10">
        <v>2.6098086494209128E-2</v>
      </c>
      <c r="W10">
        <v>1.8884837042279449E-2</v>
      </c>
      <c r="X10">
        <v>1.6489151825496047E-2</v>
      </c>
      <c r="Y10">
        <v>7.7753115279483951E-3</v>
      </c>
      <c r="Z10">
        <v>6.2460486126503234E-3</v>
      </c>
      <c r="AA10">
        <v>8.325750791047918E-3</v>
      </c>
      <c r="AB10">
        <v>9.2185995987258285E-3</v>
      </c>
      <c r="AC10">
        <v>1.2274790018583892E-2</v>
      </c>
      <c r="AD10">
        <v>1.517622477748083E-2</v>
      </c>
      <c r="AE10">
        <v>6.0709036621031717E-3</v>
      </c>
      <c r="AF10">
        <v>7.6774946175781449E-3</v>
      </c>
      <c r="AG10">
        <v>5.5303598596919482E-3</v>
      </c>
      <c r="AH10">
        <v>1.5590017941478802E-3</v>
      </c>
      <c r="AI10">
        <v>2.0655464360292072E-3</v>
      </c>
      <c r="AJ10">
        <v>2.3815213772579533E-3</v>
      </c>
      <c r="AK10">
        <v>1.1105125183927954E-3</v>
      </c>
      <c r="AL10">
        <v>1.5296201846874235E-3</v>
      </c>
      <c r="AM10">
        <v>6.761742117794926E-3</v>
      </c>
      <c r="AN10">
        <v>9.5309170320082327E-3</v>
      </c>
      <c r="AO10">
        <v>1.2749232034662758E-2</v>
      </c>
      <c r="AP10">
        <v>1.7008972640986379E-2</v>
      </c>
      <c r="AQ10">
        <v>2.0270836244316522E-2</v>
      </c>
      <c r="AR10">
        <v>1.8797979373808119E-2</v>
      </c>
      <c r="AS10">
        <v>1.9065221744823207E-2</v>
      </c>
      <c r="AT10">
        <v>2.2656464837034977E-2</v>
      </c>
      <c r="AU10">
        <v>1.4485231269249456E-2</v>
      </c>
      <c r="AV10">
        <v>1.3459938151361768E-2</v>
      </c>
      <c r="AW10">
        <v>1.6814668263012318E-3</v>
      </c>
      <c r="AX10">
        <v>4.2003593373934993E-3</v>
      </c>
      <c r="AY10">
        <v>4.8944577184908411E-3</v>
      </c>
      <c r="AZ10">
        <v>1.2096645075312091E-2</v>
      </c>
      <c r="BA10">
        <v>1.5087999491609907E-2</v>
      </c>
      <c r="BB10">
        <v>2.9650619031833782E-2</v>
      </c>
      <c r="BC10">
        <v>2.968498412000601E-2</v>
      </c>
      <c r="BD10">
        <v>4.1440864801656131E-2</v>
      </c>
      <c r="BE10">
        <v>4.8414469437491899E-2</v>
      </c>
      <c r="BF10">
        <v>4.1260506747011746E-2</v>
      </c>
      <c r="BG10">
        <v>2.5151182141904017E-2</v>
      </c>
      <c r="BH10">
        <v>3.2358090513866233E-2</v>
      </c>
      <c r="BI10">
        <v>1.5662654323512829E-2</v>
      </c>
      <c r="BJ10">
        <v>1.3235039634682477E-2</v>
      </c>
      <c r="BK10">
        <v>1.5414390675386542E-2</v>
      </c>
      <c r="BL10">
        <v>2.6127117841825368E-2</v>
      </c>
      <c r="BM10">
        <v>2.0024022501636173E-2</v>
      </c>
      <c r="BN10">
        <v>1.7878511864862411E-2</v>
      </c>
      <c r="BO10">
        <v>2.5185037131437733E-2</v>
      </c>
      <c r="BP10">
        <v>2.4246317480948743E-2</v>
      </c>
      <c r="BQ10">
        <v>3.122113017635051E-2</v>
      </c>
      <c r="BR10">
        <v>3.0169874682407286E-2</v>
      </c>
      <c r="BS10">
        <v>1.8131116957239141E-2</v>
      </c>
      <c r="BT10">
        <v>2.4301745059704331E-2</v>
      </c>
      <c r="BU10">
        <v>3.5384102712215121E-2</v>
      </c>
      <c r="BV10">
        <v>3.3709873760481478E-2</v>
      </c>
      <c r="BW10">
        <v>2.3845957842549309E-2</v>
      </c>
      <c r="BX10">
        <v>3.3593873896022947E-2</v>
      </c>
      <c r="BY10">
        <v>2.687402595678081E-2</v>
      </c>
      <c r="BZ10">
        <v>3.8651358544218278E-2</v>
      </c>
      <c r="CA10">
        <v>3.6435264984607536E-2</v>
      </c>
      <c r="CB10">
        <v>2.9465567573122138E-2</v>
      </c>
      <c r="CC10">
        <v>2.6346198185298687E-2</v>
      </c>
      <c r="CD10">
        <v>2.4607548376476173E-2</v>
      </c>
      <c r="CE10">
        <v>1.9015975123573399E-2</v>
      </c>
      <c r="CF10">
        <v>3.2400714403645579E-2</v>
      </c>
      <c r="CG10">
        <v>2.5542140236700813E-2</v>
      </c>
      <c r="CH10">
        <v>3.253044274284432E-2</v>
      </c>
      <c r="CI10">
        <v>3.8171326420911506E-2</v>
      </c>
      <c r="CJ10">
        <v>4.8442870485175246E-2</v>
      </c>
      <c r="CK10">
        <v>3.6392783040885036E-2</v>
      </c>
      <c r="CL10">
        <v>2.3031143936842718E-2</v>
      </c>
      <c r="CM10">
        <v>2.7751929633257483E-2</v>
      </c>
      <c r="CN10">
        <v>2.4126856228961623E-2</v>
      </c>
      <c r="CO10">
        <v>1.6322410147397062E-2</v>
      </c>
      <c r="CP10">
        <v>1.6416448153170844E-2</v>
      </c>
      <c r="CQ10">
        <v>1.9871932059005032E-2</v>
      </c>
    </row>
    <row r="11" spans="1:95" x14ac:dyDescent="0.25">
      <c r="I11" t="str">
        <f>[2]!obMake("cirModel",obLibs&amp;"main.net.finmath.antonsporrer.masterthesis.montecarlo.intensitymodel.CIRModel",I4:I7,G7)</f>
        <v>cirModel 
[6328]</v>
      </c>
      <c r="M11" t="str">
        <f>[2]!obCall("realizations",M8,"getRealizations")</f>
        <v>realizations 
[6504]</v>
      </c>
      <c r="N11" s="12"/>
      <c r="P11">
        <v>0.03</v>
      </c>
      <c r="Q11">
        <v>3.2788618671003356E-2</v>
      </c>
      <c r="R11">
        <v>3.3142869001917791E-2</v>
      </c>
      <c r="S11">
        <v>3.9403703156546913E-2</v>
      </c>
      <c r="T11">
        <v>4.7102804888248542E-2</v>
      </c>
      <c r="U11">
        <v>4.7722194844296802E-2</v>
      </c>
      <c r="V11">
        <v>3.8231142332915552E-2</v>
      </c>
      <c r="W11">
        <v>3.3063529408447007E-2</v>
      </c>
      <c r="X11">
        <v>2.9991055557274993E-2</v>
      </c>
      <c r="Y11">
        <v>2.7335162472718361E-2</v>
      </c>
      <c r="Z11">
        <v>3.0558459375977152E-2</v>
      </c>
      <c r="AA11">
        <v>3.7751140801925778E-2</v>
      </c>
      <c r="AB11">
        <v>3.4668940758785162E-2</v>
      </c>
      <c r="AC11">
        <v>3.3590024590835162E-2</v>
      </c>
      <c r="AD11">
        <v>4.0686506997570988E-2</v>
      </c>
      <c r="AE11">
        <v>4.4263014615210004E-2</v>
      </c>
      <c r="AF11">
        <v>3.6941826562886061E-2</v>
      </c>
      <c r="AG11">
        <v>2.8567598437583146E-2</v>
      </c>
      <c r="AH11">
        <v>3.1307865177618306E-2</v>
      </c>
      <c r="AI11">
        <v>2.4495670958362768E-2</v>
      </c>
      <c r="AJ11">
        <v>2.2752731359087376E-2</v>
      </c>
      <c r="AK11">
        <v>2.5966454356995065E-2</v>
      </c>
      <c r="AL11">
        <v>2.8800179403572199E-2</v>
      </c>
      <c r="AM11">
        <v>2.4575452561794955E-2</v>
      </c>
      <c r="AN11">
        <v>2.1669716235000289E-2</v>
      </c>
      <c r="AO11">
        <v>1.5787757345811525E-2</v>
      </c>
      <c r="AP11">
        <v>1.0654960831155554E-2</v>
      </c>
      <c r="AQ11">
        <v>2.1428346781308859E-2</v>
      </c>
      <c r="AR11">
        <v>1.7541597963660033E-2</v>
      </c>
      <c r="AS11">
        <v>2.4293456515437732E-2</v>
      </c>
      <c r="AT11">
        <v>2.7216648656685476E-2</v>
      </c>
      <c r="AU11">
        <v>1.8241969144200648E-2</v>
      </c>
      <c r="AV11">
        <v>1.5458313031384029E-2</v>
      </c>
      <c r="AW11">
        <v>1.1138885354052816E-2</v>
      </c>
      <c r="AX11">
        <v>7.3951074125349885E-3</v>
      </c>
      <c r="AY11">
        <v>1.153031357374688E-2</v>
      </c>
      <c r="AZ11">
        <v>1.0119142262149161E-2</v>
      </c>
      <c r="BA11">
        <v>1.6388637214460128E-2</v>
      </c>
      <c r="BB11">
        <v>2.1200566613123258E-2</v>
      </c>
      <c r="BC11">
        <v>2.2328443458991428E-2</v>
      </c>
      <c r="BD11">
        <v>2.6155699523893058E-2</v>
      </c>
      <c r="BE11">
        <v>1.6771999301785245E-2</v>
      </c>
      <c r="BF11">
        <v>1.574110169617151E-2</v>
      </c>
      <c r="BG11">
        <v>2.8405932223019445E-2</v>
      </c>
      <c r="BH11">
        <v>4.1539661103452946E-2</v>
      </c>
      <c r="BI11">
        <v>3.639212974641378E-2</v>
      </c>
      <c r="BJ11">
        <v>5.1298060669897477E-2</v>
      </c>
      <c r="BK11">
        <v>5.8623834148923103E-2</v>
      </c>
      <c r="BL11">
        <v>6.7892455454243744E-2</v>
      </c>
      <c r="BM11">
        <v>6.8674949015393089E-2</v>
      </c>
      <c r="BN11">
        <v>6.086327200100345E-2</v>
      </c>
      <c r="BO11">
        <v>4.9214092204047176E-2</v>
      </c>
      <c r="BP11">
        <v>6.158767937656974E-2</v>
      </c>
      <c r="BQ11">
        <v>6.9702522795149824E-2</v>
      </c>
      <c r="BR11">
        <v>9.0221035942285033E-2</v>
      </c>
      <c r="BS11">
        <v>6.672756631924541E-2</v>
      </c>
      <c r="BT11">
        <v>7.975054047122046E-2</v>
      </c>
      <c r="BU11">
        <v>9.0235523708638965E-2</v>
      </c>
      <c r="BV11">
        <v>7.7406175235289407E-2</v>
      </c>
      <c r="BW11">
        <v>6.243975363210251E-2</v>
      </c>
      <c r="BX11">
        <v>6.4406097391305289E-2</v>
      </c>
      <c r="BY11">
        <v>5.6321040551950155E-2</v>
      </c>
      <c r="BZ11">
        <v>5.5315055100358362E-2</v>
      </c>
      <c r="CA11">
        <v>6.3501664080723566E-2</v>
      </c>
      <c r="CB11">
        <v>6.31662611146908E-2</v>
      </c>
      <c r="CC11">
        <v>5.9917410059808579E-2</v>
      </c>
      <c r="CD11">
        <v>5.7698923164025841E-2</v>
      </c>
      <c r="CE11">
        <v>6.770217451565741E-2</v>
      </c>
      <c r="CF11">
        <v>7.1023364376851042E-2</v>
      </c>
      <c r="CG11">
        <v>7.8472807625428187E-2</v>
      </c>
      <c r="CH11">
        <v>7.8958832540294191E-2</v>
      </c>
      <c r="CI11">
        <v>5.552860511561282E-2</v>
      </c>
      <c r="CJ11">
        <v>3.0407239642271634E-2</v>
      </c>
      <c r="CK11">
        <v>2.2840943286244652E-2</v>
      </c>
      <c r="CL11">
        <v>2.5421187875020852E-2</v>
      </c>
      <c r="CM11">
        <v>2.7684479603573096E-2</v>
      </c>
      <c r="CN11">
        <v>2.6839826741947872E-2</v>
      </c>
      <c r="CO11">
        <v>2.3657711881134108E-2</v>
      </c>
      <c r="CP11">
        <v>1.6443500252821801E-2</v>
      </c>
      <c r="CQ11">
        <v>2.0649224267557602E-2</v>
      </c>
    </row>
    <row r="12" spans="1:95" x14ac:dyDescent="0.25">
      <c r="N12" s="12"/>
      <c r="P12">
        <v>0.03</v>
      </c>
      <c r="Q12">
        <v>1.6168238222631574E-2</v>
      </c>
      <c r="R12">
        <v>1.777425507020744E-2</v>
      </c>
      <c r="S12">
        <v>1.5366958669285218E-2</v>
      </c>
      <c r="T12">
        <v>1.5039134185983287E-2</v>
      </c>
      <c r="U12">
        <v>2.1023582337554452E-2</v>
      </c>
      <c r="V12">
        <v>3.0601201368852204E-2</v>
      </c>
      <c r="W12">
        <v>2.7103098442822111E-2</v>
      </c>
      <c r="X12">
        <v>1.8886975716402229E-2</v>
      </c>
      <c r="Y12">
        <v>1.3109808782798413E-2</v>
      </c>
      <c r="Z12">
        <v>1.2250339568775219E-2</v>
      </c>
      <c r="AA12">
        <v>1.2712541317262845E-2</v>
      </c>
      <c r="AB12">
        <v>1.3580141591182131E-2</v>
      </c>
      <c r="AC12">
        <v>2.4764047070936546E-2</v>
      </c>
      <c r="AD12">
        <v>1.8327892391528482E-2</v>
      </c>
      <c r="AE12">
        <v>2.096162800933463E-2</v>
      </c>
      <c r="AF12">
        <v>2.8564661825763782E-2</v>
      </c>
      <c r="AG12">
        <v>2.7292613331380812E-2</v>
      </c>
      <c r="AH12">
        <v>2.6702733643096936E-2</v>
      </c>
      <c r="AI12">
        <v>3.7662130693015571E-2</v>
      </c>
      <c r="AJ12">
        <v>3.2252299081831332E-2</v>
      </c>
      <c r="AK12">
        <v>2.6397726955295006E-2</v>
      </c>
      <c r="AL12">
        <v>1.8420117929078765E-2</v>
      </c>
      <c r="AM12">
        <v>1.9689752868895852E-2</v>
      </c>
      <c r="AN12">
        <v>1.8714919391399881E-2</v>
      </c>
      <c r="AO12">
        <v>2.5488966438563205E-2</v>
      </c>
      <c r="AP12">
        <v>2.0652484277399609E-2</v>
      </c>
      <c r="AQ12">
        <v>2.3964152671918128E-2</v>
      </c>
      <c r="AR12">
        <v>3.415246439474743E-2</v>
      </c>
      <c r="AS12">
        <v>2.6809965350785898E-2</v>
      </c>
      <c r="AT12">
        <v>2.7635943472740388E-2</v>
      </c>
      <c r="AU12">
        <v>2.7983048633986041E-2</v>
      </c>
      <c r="AV12">
        <v>2.3061964477382239E-2</v>
      </c>
      <c r="AW12">
        <v>1.7691034231441069E-2</v>
      </c>
      <c r="AX12">
        <v>1.3270507618307892E-2</v>
      </c>
      <c r="AY12">
        <v>7.7167288440760382E-3</v>
      </c>
      <c r="AZ12">
        <v>2.1316420809242474E-2</v>
      </c>
      <c r="BA12">
        <v>1.6697507108664401E-2</v>
      </c>
      <c r="BB12">
        <v>2.0347112569144048E-2</v>
      </c>
      <c r="BC12">
        <v>2.478604450755479E-2</v>
      </c>
      <c r="BD12">
        <v>3.2732237066799633E-2</v>
      </c>
      <c r="BE12">
        <v>3.7827557018380871E-2</v>
      </c>
      <c r="BF12">
        <v>3.5624434002427333E-2</v>
      </c>
      <c r="BG12">
        <v>4.5435252201518533E-2</v>
      </c>
      <c r="BH12">
        <v>4.7210085950677869E-2</v>
      </c>
      <c r="BI12">
        <v>4.4208366885826765E-2</v>
      </c>
      <c r="BJ12">
        <v>5.1488783518674919E-2</v>
      </c>
      <c r="BK12">
        <v>3.9093006126570566E-2</v>
      </c>
      <c r="BL12">
        <v>3.7731190881981153E-2</v>
      </c>
      <c r="BM12">
        <v>3.8981036424849347E-2</v>
      </c>
      <c r="BN12">
        <v>3.6317674835507338E-2</v>
      </c>
      <c r="BO12">
        <v>3.5242429087645404E-2</v>
      </c>
      <c r="BP12">
        <v>3.9113996683298652E-2</v>
      </c>
      <c r="BQ12">
        <v>3.737795236566728E-2</v>
      </c>
      <c r="BR12">
        <v>3.2435945792202193E-2</v>
      </c>
      <c r="BS12">
        <v>3.5737475960945377E-2</v>
      </c>
      <c r="BT12">
        <v>4.1545464621064315E-2</v>
      </c>
      <c r="BU12">
        <v>4.6880257191471979E-2</v>
      </c>
      <c r="BV12">
        <v>4.2791475818929559E-2</v>
      </c>
      <c r="BW12">
        <v>5.5829074446797439E-2</v>
      </c>
      <c r="BX12">
        <v>7.3816842711140154E-2</v>
      </c>
      <c r="BY12">
        <v>6.0938734572679482E-2</v>
      </c>
      <c r="BZ12">
        <v>5.0286134446603958E-2</v>
      </c>
      <c r="CA12">
        <v>3.9343989884381279E-2</v>
      </c>
      <c r="CB12">
        <v>3.6635334394958412E-2</v>
      </c>
      <c r="CC12">
        <v>3.8660948684856707E-2</v>
      </c>
      <c r="CD12">
        <v>3.82793005829727E-2</v>
      </c>
      <c r="CE12">
        <v>4.5184431377189298E-2</v>
      </c>
      <c r="CF12">
        <v>2.4893330946404932E-2</v>
      </c>
      <c r="CG12">
        <v>1.5436355562679062E-2</v>
      </c>
      <c r="CH12">
        <v>1.6357716368114797E-2</v>
      </c>
      <c r="CI12">
        <v>1.1984125919267886E-2</v>
      </c>
      <c r="CJ12">
        <v>2.1802569676720264E-2</v>
      </c>
      <c r="CK12">
        <v>2.0842498969429069E-2</v>
      </c>
      <c r="CL12">
        <v>2.4613789652362758E-2</v>
      </c>
      <c r="CM12">
        <v>1.8845480401347994E-2</v>
      </c>
      <c r="CN12">
        <v>1.6380294401697387E-2</v>
      </c>
      <c r="CO12">
        <v>1.8874742622987006E-2</v>
      </c>
      <c r="CP12">
        <v>1.7684971991288437E-2</v>
      </c>
      <c r="CQ12">
        <v>2.2487375759401428E-2</v>
      </c>
    </row>
    <row r="13" spans="1:95" x14ac:dyDescent="0.25">
      <c r="M13" s="10" t="s">
        <v>25</v>
      </c>
      <c r="N13" s="12"/>
      <c r="P13">
        <v>0.03</v>
      </c>
      <c r="Q13">
        <v>3.1363229029339482E-2</v>
      </c>
      <c r="R13">
        <v>3.1065418826681943E-2</v>
      </c>
      <c r="S13">
        <v>3.031543532866042E-2</v>
      </c>
      <c r="T13">
        <v>2.9587584218604124E-2</v>
      </c>
      <c r="U13">
        <v>3.2197224244246495E-2</v>
      </c>
      <c r="V13">
        <v>3.0579802699754754E-2</v>
      </c>
      <c r="W13">
        <v>3.8775347467449324E-2</v>
      </c>
      <c r="X13">
        <v>4.7065315778552212E-2</v>
      </c>
      <c r="Y13">
        <v>3.7981501944994264E-2</v>
      </c>
      <c r="Z13">
        <v>3.8346525149159934E-2</v>
      </c>
      <c r="AA13">
        <v>4.5516694408592885E-2</v>
      </c>
      <c r="AB13">
        <v>4.7127817222952742E-2</v>
      </c>
      <c r="AC13">
        <v>6.7155838806517709E-2</v>
      </c>
      <c r="AD13">
        <v>6.1979603860179651E-2</v>
      </c>
      <c r="AE13">
        <v>5.8303961104753534E-2</v>
      </c>
      <c r="AF13">
        <v>4.9447145257343145E-2</v>
      </c>
      <c r="AG13">
        <v>4.6249866762051471E-2</v>
      </c>
      <c r="AH13">
        <v>5.0490724037642196E-2</v>
      </c>
      <c r="AI13">
        <v>4.7933207737659043E-2</v>
      </c>
      <c r="AJ13">
        <v>5.4228054932942249E-2</v>
      </c>
      <c r="AK13">
        <v>5.1236364333739938E-2</v>
      </c>
      <c r="AL13">
        <v>5.3110741036721566E-2</v>
      </c>
      <c r="AM13">
        <v>4.4476239401823409E-2</v>
      </c>
      <c r="AN13">
        <v>4.0952274694629233E-2</v>
      </c>
      <c r="AO13">
        <v>3.8355727101845156E-2</v>
      </c>
      <c r="AP13">
        <v>3.7839274660375399E-2</v>
      </c>
      <c r="AQ13">
        <v>2.617150463335095E-2</v>
      </c>
      <c r="AR13">
        <v>3.0208961060662797E-2</v>
      </c>
      <c r="AS13">
        <v>4.2505407778855434E-2</v>
      </c>
      <c r="AT13">
        <v>4.6318308641657382E-2</v>
      </c>
      <c r="AU13">
        <v>4.6441839384391601E-2</v>
      </c>
      <c r="AV13">
        <v>3.9677570591979024E-2</v>
      </c>
      <c r="AW13">
        <v>4.9086125470549677E-2</v>
      </c>
      <c r="AX13">
        <v>3.7932543457033861E-2</v>
      </c>
      <c r="AY13">
        <v>4.8322517878425668E-2</v>
      </c>
      <c r="AZ13">
        <v>3.643763518423479E-2</v>
      </c>
      <c r="BA13">
        <v>3.0249646701284154E-2</v>
      </c>
      <c r="BB13">
        <v>3.4824595882345474E-2</v>
      </c>
      <c r="BC13">
        <v>2.7654746370099785E-2</v>
      </c>
      <c r="BD13">
        <v>3.8958724823459287E-2</v>
      </c>
      <c r="BE13">
        <v>4.6490830527700533E-2</v>
      </c>
      <c r="BF13">
        <v>5.2231681494973356E-2</v>
      </c>
      <c r="BG13">
        <v>3.4765942067840172E-2</v>
      </c>
      <c r="BH13">
        <v>4.5595956584774965E-2</v>
      </c>
      <c r="BI13">
        <v>3.4240280066362982E-2</v>
      </c>
      <c r="BJ13">
        <v>3.0304079004484417E-2</v>
      </c>
      <c r="BK13">
        <v>2.7802791346374124E-2</v>
      </c>
      <c r="BL13">
        <v>3.874031271780079E-2</v>
      </c>
      <c r="BM13">
        <v>5.4755810551097475E-2</v>
      </c>
      <c r="BN13">
        <v>4.3586505305314764E-2</v>
      </c>
      <c r="BO13">
        <v>3.7809028034125385E-2</v>
      </c>
      <c r="BP13">
        <v>4.1982969295666694E-2</v>
      </c>
      <c r="BQ13">
        <v>3.3053480525141413E-2</v>
      </c>
      <c r="BR13">
        <v>4.2108968330686891E-2</v>
      </c>
      <c r="BS13">
        <v>3.7510029831260047E-2</v>
      </c>
      <c r="BT13">
        <v>5.2341156755696117E-2</v>
      </c>
      <c r="BU13">
        <v>5.116260519027805E-2</v>
      </c>
      <c r="BV13">
        <v>5.3766360790089465E-2</v>
      </c>
      <c r="BW13">
        <v>6.3526096842753815E-2</v>
      </c>
      <c r="BX13">
        <v>6.1716080686050008E-2</v>
      </c>
      <c r="BY13">
        <v>5.9801088327055975E-2</v>
      </c>
      <c r="BZ13">
        <v>6.7537026030411493E-2</v>
      </c>
      <c r="CA13">
        <v>5.6402820906943742E-2</v>
      </c>
      <c r="CB13">
        <v>3.3443122160602551E-2</v>
      </c>
      <c r="CC13">
        <v>4.6506640551022146E-2</v>
      </c>
      <c r="CD13">
        <v>3.1387060250627874E-2</v>
      </c>
      <c r="CE13">
        <v>4.3210834796697212E-2</v>
      </c>
      <c r="CF13">
        <v>7.1303991582356049E-2</v>
      </c>
      <c r="CG13">
        <v>7.5180648802427447E-2</v>
      </c>
      <c r="CH13">
        <v>6.6351270588218436E-2</v>
      </c>
      <c r="CI13">
        <v>4.9531488547540498E-2</v>
      </c>
      <c r="CJ13">
        <v>3.6712022200156361E-2</v>
      </c>
      <c r="CK13">
        <v>2.8036025228760388E-2</v>
      </c>
      <c r="CL13">
        <v>2.8739668481786877E-2</v>
      </c>
      <c r="CM13">
        <v>2.5642636626221092E-2</v>
      </c>
      <c r="CN13">
        <v>2.5672359199321954E-2</v>
      </c>
      <c r="CO13">
        <v>3.2723929688641198E-2</v>
      </c>
      <c r="CP13">
        <v>3.5287069725662659E-2</v>
      </c>
      <c r="CQ13">
        <v>2.2999051556933475E-2</v>
      </c>
    </row>
    <row r="14" spans="1:95" x14ac:dyDescent="0.25">
      <c r="M14" t="str">
        <f>[2]!obCall("realisation", M11, "[]", [2]!obMake("","int",1))</f>
        <v>realisation 
[6506]</v>
      </c>
      <c r="N14" s="12"/>
      <c r="P14">
        <v>0.03</v>
      </c>
      <c r="Q14">
        <v>3.1825617670598806E-2</v>
      </c>
      <c r="R14">
        <v>2.1787935960588031E-2</v>
      </c>
      <c r="S14">
        <v>1.6563961283455692E-2</v>
      </c>
      <c r="T14">
        <v>1.6431752405001627E-2</v>
      </c>
      <c r="U14">
        <v>2.3095757136759203E-2</v>
      </c>
      <c r="V14">
        <v>1.9896974254198101E-2</v>
      </c>
      <c r="W14">
        <v>1.8238289975425478E-2</v>
      </c>
      <c r="X14">
        <v>1.864240443805882E-2</v>
      </c>
      <c r="Y14">
        <v>1.784652969412712E-2</v>
      </c>
      <c r="Z14">
        <v>1.8632381459381623E-2</v>
      </c>
      <c r="AA14">
        <v>2.1669957088583228E-2</v>
      </c>
      <c r="AB14">
        <v>1.9380435724442386E-2</v>
      </c>
      <c r="AC14">
        <v>2.5536070688262944E-2</v>
      </c>
      <c r="AD14">
        <v>2.9144461525405469E-2</v>
      </c>
      <c r="AE14">
        <v>3.4293373654799071E-2</v>
      </c>
      <c r="AF14">
        <v>1.5874261640756993E-2</v>
      </c>
      <c r="AG14">
        <v>2.1330442756317406E-2</v>
      </c>
      <c r="AH14">
        <v>2.1466086060558186E-2</v>
      </c>
      <c r="AI14">
        <v>1.0899322638811921E-2</v>
      </c>
      <c r="AJ14">
        <v>6.0603539423673691E-3</v>
      </c>
      <c r="AK14">
        <v>8.2401817644205035E-3</v>
      </c>
      <c r="AL14">
        <v>9.9226126129601539E-3</v>
      </c>
      <c r="AM14">
        <v>1.3738926833976529E-2</v>
      </c>
      <c r="AN14">
        <v>1.7269976951936904E-2</v>
      </c>
      <c r="AO14">
        <v>1.6213833448657386E-2</v>
      </c>
      <c r="AP14">
        <v>2.0504885348439143E-2</v>
      </c>
      <c r="AQ14">
        <v>3.3194276339027294E-2</v>
      </c>
      <c r="AR14">
        <v>3.1715259122320927E-2</v>
      </c>
      <c r="AS14">
        <v>2.8727050852099596E-2</v>
      </c>
      <c r="AT14">
        <v>2.693519528155186E-2</v>
      </c>
      <c r="AU14">
        <v>2.7340804303858563E-2</v>
      </c>
      <c r="AV14">
        <v>9.2495642679441825E-3</v>
      </c>
      <c r="AW14">
        <v>9.5408602070593696E-3</v>
      </c>
      <c r="AX14">
        <v>8.9117149787414432E-3</v>
      </c>
      <c r="AY14">
        <v>1.2272540986493698E-2</v>
      </c>
      <c r="AZ14">
        <v>1.6669707566432879E-2</v>
      </c>
      <c r="BA14">
        <v>2.4082431061188531E-2</v>
      </c>
      <c r="BB14">
        <v>2.2777501009722482E-2</v>
      </c>
      <c r="BC14">
        <v>2.1659259151307824E-2</v>
      </c>
      <c r="BD14">
        <v>2.4598904377404508E-2</v>
      </c>
      <c r="BE14">
        <v>3.7894729382775522E-2</v>
      </c>
      <c r="BF14">
        <v>2.8453397560760783E-2</v>
      </c>
      <c r="BG14">
        <v>2.3901519550273358E-2</v>
      </c>
      <c r="BH14">
        <v>3.3026092663784173E-2</v>
      </c>
      <c r="BI14">
        <v>5.1775832862190424E-2</v>
      </c>
      <c r="BJ14">
        <v>5.4480124976801741E-2</v>
      </c>
      <c r="BK14">
        <v>4.9200904175141738E-2</v>
      </c>
      <c r="BL14">
        <v>5.9532970192194071E-2</v>
      </c>
      <c r="BM14">
        <v>5.5184795740656226E-2</v>
      </c>
      <c r="BN14">
        <v>6.2226895626317447E-2</v>
      </c>
      <c r="BO14">
        <v>5.190665580282694E-2</v>
      </c>
      <c r="BP14">
        <v>5.8081741450745142E-2</v>
      </c>
      <c r="BQ14">
        <v>5.6949152279681746E-2</v>
      </c>
      <c r="BR14">
        <v>5.3047295672291023E-2</v>
      </c>
      <c r="BS14">
        <v>3.6644016770038645E-2</v>
      </c>
      <c r="BT14">
        <v>4.9892167514992057E-2</v>
      </c>
      <c r="BU14">
        <v>4.72116690805661E-2</v>
      </c>
      <c r="BV14">
        <v>4.6028452406595657E-2</v>
      </c>
      <c r="BW14">
        <v>4.4149403868253285E-2</v>
      </c>
      <c r="BX14">
        <v>4.4429092658594446E-2</v>
      </c>
      <c r="BY14">
        <v>4.3138416149060055E-2</v>
      </c>
      <c r="BZ14">
        <v>3.5067802146013204E-2</v>
      </c>
      <c r="CA14">
        <v>3.3440163329211008E-2</v>
      </c>
      <c r="CB14">
        <v>2.5157358705413708E-2</v>
      </c>
      <c r="CC14">
        <v>2.9817884695381165E-2</v>
      </c>
      <c r="CD14">
        <v>3.0433549748689157E-2</v>
      </c>
      <c r="CE14">
        <v>2.5531406503367958E-2</v>
      </c>
      <c r="CF14">
        <v>1.5634829239808773E-2</v>
      </c>
      <c r="CG14">
        <v>1.9779977163013239E-2</v>
      </c>
      <c r="CH14">
        <v>2.1339419548743157E-2</v>
      </c>
      <c r="CI14">
        <v>2.493698151245051E-2</v>
      </c>
      <c r="CJ14">
        <v>2.5540593794467135E-2</v>
      </c>
      <c r="CK14">
        <v>2.8051037496960016E-2</v>
      </c>
      <c r="CL14">
        <v>3.4060966493931734E-2</v>
      </c>
      <c r="CM14">
        <v>3.0032709209068646E-2</v>
      </c>
      <c r="CN14">
        <v>2.9031383816008772E-2</v>
      </c>
      <c r="CO14">
        <v>2.2619163443351721E-2</v>
      </c>
      <c r="CP14">
        <v>2.9111220997148538E-2</v>
      </c>
      <c r="CQ14">
        <v>1.7128503917349894E-2</v>
      </c>
    </row>
    <row r="15" spans="1:95" x14ac:dyDescent="0.25">
      <c r="N15" s="12"/>
      <c r="P15">
        <v>0.03</v>
      </c>
      <c r="Q15">
        <v>2.1813520819190801E-2</v>
      </c>
      <c r="R15">
        <v>2.1513114892665108E-2</v>
      </c>
      <c r="S15">
        <v>2.3666314812362869E-2</v>
      </c>
      <c r="T15">
        <v>1.659807296377178E-2</v>
      </c>
      <c r="U15">
        <v>1.780417705211737E-2</v>
      </c>
      <c r="V15">
        <v>1.0747997140336651E-2</v>
      </c>
      <c r="W15">
        <v>6.7707472036030638E-3</v>
      </c>
      <c r="X15">
        <v>1.2824261150925916E-2</v>
      </c>
      <c r="Y15">
        <v>1.4630695535937512E-2</v>
      </c>
      <c r="Z15">
        <v>2.1946942009226953E-2</v>
      </c>
      <c r="AA15">
        <v>3.1799244216021955E-2</v>
      </c>
      <c r="AB15">
        <v>3.4186809703368015E-2</v>
      </c>
      <c r="AC15">
        <v>3.6823554788613572E-2</v>
      </c>
      <c r="AD15">
        <v>2.6592859034435409E-2</v>
      </c>
      <c r="AE15">
        <v>2.3921424436523189E-2</v>
      </c>
      <c r="AF15">
        <v>2.7831345803794295E-2</v>
      </c>
      <c r="AG15">
        <v>3.101246790019271E-2</v>
      </c>
      <c r="AH15">
        <v>3.2661404825865187E-2</v>
      </c>
      <c r="AI15">
        <v>3.6060633760749618E-2</v>
      </c>
      <c r="AJ15">
        <v>3.1365653464660366E-2</v>
      </c>
      <c r="AK15">
        <v>3.7866097616556502E-2</v>
      </c>
      <c r="AL15">
        <v>4.3574417141509475E-2</v>
      </c>
      <c r="AM15">
        <v>3.4736048394639306E-2</v>
      </c>
      <c r="AN15">
        <v>3.2400432848983238E-2</v>
      </c>
      <c r="AO15">
        <v>2.82583337038908E-2</v>
      </c>
      <c r="AP15">
        <v>1.9592198487250835E-2</v>
      </c>
      <c r="AQ15">
        <v>1.7969403080501756E-2</v>
      </c>
      <c r="AR15">
        <v>2.5896474234537673E-2</v>
      </c>
      <c r="AS15">
        <v>2.519697114050632E-2</v>
      </c>
      <c r="AT15">
        <v>2.3025948952497384E-2</v>
      </c>
      <c r="AU15">
        <v>1.959703947127997E-2</v>
      </c>
      <c r="AV15">
        <v>2.7278627709277713E-2</v>
      </c>
      <c r="AW15">
        <v>3.5168558132640713E-2</v>
      </c>
      <c r="AX15">
        <v>2.9089245901895169E-2</v>
      </c>
      <c r="AY15">
        <v>2.1425827053382016E-2</v>
      </c>
      <c r="AZ15">
        <v>1.6907105007875966E-2</v>
      </c>
      <c r="BA15">
        <v>1.6432894904648776E-2</v>
      </c>
      <c r="BB15">
        <v>2.4475688302315127E-2</v>
      </c>
      <c r="BC15">
        <v>2.9360675047969253E-2</v>
      </c>
      <c r="BD15">
        <v>3.5662103571517702E-2</v>
      </c>
      <c r="BE15">
        <v>4.0668520153398315E-2</v>
      </c>
      <c r="BF15">
        <v>4.3829475095167547E-2</v>
      </c>
      <c r="BG15">
        <v>4.6179002030445504E-2</v>
      </c>
      <c r="BH15">
        <v>5.9551911449083415E-2</v>
      </c>
      <c r="BI15">
        <v>5.3016809959336962E-2</v>
      </c>
      <c r="BJ15">
        <v>3.9672099246777837E-2</v>
      </c>
      <c r="BK15">
        <v>3.7139389537698485E-2</v>
      </c>
      <c r="BL15">
        <v>2.2202634069631928E-2</v>
      </c>
      <c r="BM15">
        <v>2.3775595128191909E-2</v>
      </c>
      <c r="BN15">
        <v>1.1048150964805584E-2</v>
      </c>
      <c r="BO15">
        <v>1.4853827523713982E-2</v>
      </c>
      <c r="BP15">
        <v>2.2722935182309997E-2</v>
      </c>
      <c r="BQ15">
        <v>2.9915309497498592E-2</v>
      </c>
      <c r="BR15">
        <v>2.018843861095556E-2</v>
      </c>
      <c r="BS15">
        <v>2.189839715580208E-2</v>
      </c>
      <c r="BT15">
        <v>2.0563947898774682E-2</v>
      </c>
      <c r="BU15">
        <v>2.6134020006909706E-2</v>
      </c>
      <c r="BV15">
        <v>2.5186222789650839E-2</v>
      </c>
      <c r="BW15">
        <v>2.8255751084206988E-2</v>
      </c>
      <c r="BX15">
        <v>3.709119590267506E-2</v>
      </c>
      <c r="BY15">
        <v>5.2134818284376716E-2</v>
      </c>
      <c r="BZ15">
        <v>5.0677637976991971E-2</v>
      </c>
      <c r="CA15">
        <v>5.5414258273429357E-2</v>
      </c>
      <c r="CB15">
        <v>4.2824003973173493E-2</v>
      </c>
      <c r="CC15">
        <v>4.8930524563111658E-2</v>
      </c>
      <c r="CD15">
        <v>6.3471548802267741E-2</v>
      </c>
      <c r="CE15">
        <v>5.6665254712157664E-2</v>
      </c>
      <c r="CF15">
        <v>4.6627618923563513E-2</v>
      </c>
      <c r="CG15">
        <v>4.8090031626617909E-2</v>
      </c>
      <c r="CH15">
        <v>3.6736954402437266E-2</v>
      </c>
      <c r="CI15">
        <v>3.9649121644225481E-2</v>
      </c>
      <c r="CJ15">
        <v>3.6747494031512701E-2</v>
      </c>
      <c r="CK15">
        <v>3.8262384345336041E-2</v>
      </c>
      <c r="CL15">
        <v>3.1325810691578963E-2</v>
      </c>
      <c r="CM15">
        <v>3.3904983086408824E-2</v>
      </c>
      <c r="CN15">
        <v>1.9401708766828698E-2</v>
      </c>
      <c r="CO15">
        <v>2.1003396413013173E-2</v>
      </c>
      <c r="CP15">
        <v>2.2219418102376008E-2</v>
      </c>
      <c r="CQ15">
        <v>2.0287920124376659E-2</v>
      </c>
    </row>
    <row r="16" spans="1:95" x14ac:dyDescent="0.25">
      <c r="M16" s="10" t="s">
        <v>24</v>
      </c>
      <c r="N16" s="12"/>
      <c r="P16">
        <v>0.03</v>
      </c>
      <c r="Q16">
        <v>3.0006117380776728E-2</v>
      </c>
      <c r="R16">
        <v>3.7986870046562843E-2</v>
      </c>
      <c r="S16">
        <v>1.8514236978678246E-2</v>
      </c>
      <c r="T16">
        <v>2.180163045542249E-2</v>
      </c>
      <c r="U16">
        <v>3.2785950117032066E-2</v>
      </c>
      <c r="V16">
        <v>3.7918666442143048E-2</v>
      </c>
      <c r="W16">
        <v>3.9267977336837678E-2</v>
      </c>
      <c r="X16">
        <v>2.7951699465363324E-2</v>
      </c>
      <c r="Y16">
        <v>2.6908627304647104E-2</v>
      </c>
      <c r="Z16">
        <v>3.1987233127456431E-2</v>
      </c>
      <c r="AA16">
        <v>3.9935549159718767E-2</v>
      </c>
      <c r="AB16">
        <v>4.5802083030702885E-2</v>
      </c>
      <c r="AC16">
        <v>4.3781384815028829E-2</v>
      </c>
      <c r="AD16">
        <v>5.3221598614624055E-2</v>
      </c>
      <c r="AE16">
        <v>6.1985002139392342E-2</v>
      </c>
      <c r="AF16">
        <v>3.9790873381145633E-2</v>
      </c>
      <c r="AG16">
        <v>2.9067544134880247E-2</v>
      </c>
      <c r="AH16">
        <v>3.7093634321812466E-2</v>
      </c>
      <c r="AI16">
        <v>4.157290729335858E-2</v>
      </c>
      <c r="AJ16">
        <v>3.5757678518556144E-2</v>
      </c>
      <c r="AK16">
        <v>4.5456302825002667E-2</v>
      </c>
      <c r="AL16">
        <v>3.5752502775044465E-2</v>
      </c>
      <c r="AM16">
        <v>3.7896065644055385E-2</v>
      </c>
      <c r="AN16">
        <v>4.2741960465261707E-2</v>
      </c>
      <c r="AO16">
        <v>5.7447704972044468E-2</v>
      </c>
      <c r="AP16">
        <v>4.8902601676248478E-2</v>
      </c>
      <c r="AQ16">
        <v>4.0445966471671993E-2</v>
      </c>
      <c r="AR16">
        <v>2.8158941937039952E-2</v>
      </c>
      <c r="AS16">
        <v>3.2092192272091632E-2</v>
      </c>
      <c r="AT16">
        <v>2.0592807191846266E-2</v>
      </c>
      <c r="AU16">
        <v>1.3292466710851087E-2</v>
      </c>
      <c r="AV16">
        <v>5.9197663478981971E-3</v>
      </c>
      <c r="AW16">
        <v>9.1902110920375479E-3</v>
      </c>
      <c r="AX16">
        <v>8.7532969064246166E-3</v>
      </c>
      <c r="AY16">
        <v>1.1760724964661009E-2</v>
      </c>
      <c r="AZ16">
        <v>4.8704737108430747E-3</v>
      </c>
      <c r="BA16">
        <v>6.1528662113810272E-3</v>
      </c>
      <c r="BB16">
        <v>1.1389762238698423E-2</v>
      </c>
      <c r="BC16">
        <v>9.8329074346399717E-3</v>
      </c>
      <c r="BD16">
        <v>1.3241870985878011E-2</v>
      </c>
      <c r="BE16">
        <v>8.206181982735334E-3</v>
      </c>
      <c r="BF16">
        <v>7.5387889244263777E-3</v>
      </c>
      <c r="BG16">
        <v>1.0133271444115664E-2</v>
      </c>
      <c r="BH16">
        <v>1.0769843609136897E-2</v>
      </c>
      <c r="BI16">
        <v>1.1999032458766584E-2</v>
      </c>
      <c r="BJ16">
        <v>2.0488466233658548E-2</v>
      </c>
      <c r="BK16">
        <v>1.0635282102936447E-3</v>
      </c>
      <c r="BL16">
        <v>3.2561608751709979E-3</v>
      </c>
      <c r="BM16">
        <v>6.8214831926677773E-3</v>
      </c>
      <c r="BN16">
        <v>8.9038062856427336E-3</v>
      </c>
      <c r="BO16">
        <v>1.1791278991169949E-2</v>
      </c>
      <c r="BP16">
        <v>1.7801364270920113E-2</v>
      </c>
      <c r="BQ16">
        <v>1.588463153979058E-2</v>
      </c>
      <c r="BR16">
        <v>2.1096200153578624E-2</v>
      </c>
      <c r="BS16">
        <v>1.9774425666123089E-2</v>
      </c>
      <c r="BT16">
        <v>2.8844954058222294E-2</v>
      </c>
      <c r="BU16">
        <v>2.8188743737178629E-2</v>
      </c>
      <c r="BV16">
        <v>2.8413511696508399E-2</v>
      </c>
      <c r="BW16">
        <v>2.2637228952354739E-2</v>
      </c>
      <c r="BX16">
        <v>3.4040292383404058E-2</v>
      </c>
      <c r="BY16">
        <v>3.6869678279715511E-2</v>
      </c>
      <c r="BZ16">
        <v>4.9283712978123298E-2</v>
      </c>
      <c r="CA16">
        <v>5.7071865226943762E-2</v>
      </c>
      <c r="CB16">
        <v>5.5144212741472139E-2</v>
      </c>
      <c r="CC16">
        <v>6.0636147426554911E-2</v>
      </c>
      <c r="CD16">
        <v>7.2617815966259158E-2</v>
      </c>
      <c r="CE16">
        <v>5.0892340446626716E-2</v>
      </c>
      <c r="CF16">
        <v>3.6986428185571678E-2</v>
      </c>
      <c r="CG16">
        <v>4.2538981630176068E-2</v>
      </c>
      <c r="CH16">
        <v>4.7036427883451158E-2</v>
      </c>
      <c r="CI16">
        <v>3.7116473202131045E-2</v>
      </c>
      <c r="CJ16">
        <v>3.241208958602295E-2</v>
      </c>
      <c r="CK16">
        <v>4.2489311895997167E-2</v>
      </c>
      <c r="CL16">
        <v>4.9907405311975274E-2</v>
      </c>
      <c r="CM16">
        <v>4.5452375190484062E-2</v>
      </c>
      <c r="CN16">
        <v>3.5770215688869428E-2</v>
      </c>
      <c r="CO16">
        <v>3.6586152896015071E-2</v>
      </c>
      <c r="CP16">
        <v>3.5602297316696604E-2</v>
      </c>
      <c r="CQ16">
        <v>1.8499611651285199E-2</v>
      </c>
    </row>
    <row r="17" spans="13:95" x14ac:dyDescent="0.25">
      <c r="M17">
        <f>[2]!obGet(M14)</f>
        <v>1.4217278688899517E-2</v>
      </c>
      <c r="N17" s="12"/>
      <c r="P17">
        <v>0.03</v>
      </c>
      <c r="Q17">
        <v>4.6210180162770051E-2</v>
      </c>
      <c r="R17">
        <v>4.4594837806968442E-2</v>
      </c>
      <c r="S17">
        <v>4.862568776711354E-2</v>
      </c>
      <c r="T17">
        <v>4.327842716904886E-2</v>
      </c>
      <c r="U17">
        <v>6.0271772694213757E-2</v>
      </c>
      <c r="V17">
        <v>4.9572338862876708E-2</v>
      </c>
      <c r="W17">
        <v>3.223870842536742E-2</v>
      </c>
      <c r="X17">
        <v>3.6251852091154835E-2</v>
      </c>
      <c r="Y17">
        <v>3.1656692945897714E-2</v>
      </c>
      <c r="Z17">
        <v>4.9017744961399407E-2</v>
      </c>
      <c r="AA17">
        <v>5.9820847794097715E-2</v>
      </c>
      <c r="AB17">
        <v>4.7104531302485403E-2</v>
      </c>
      <c r="AC17">
        <v>3.9289642161823408E-2</v>
      </c>
      <c r="AD17">
        <v>4.9483603080808597E-2</v>
      </c>
      <c r="AE17">
        <v>4.5987074169390151E-2</v>
      </c>
      <c r="AF17">
        <v>4.8717795541519893E-2</v>
      </c>
      <c r="AG17">
        <v>6.0312211805021117E-2</v>
      </c>
      <c r="AH17">
        <v>6.4565903518158982E-2</v>
      </c>
      <c r="AI17">
        <v>5.2506808193429504E-2</v>
      </c>
      <c r="AJ17">
        <v>5.590620819801425E-2</v>
      </c>
      <c r="AK17">
        <v>5.1737555661695189E-2</v>
      </c>
      <c r="AL17">
        <v>5.1584434386501669E-2</v>
      </c>
      <c r="AM17">
        <v>6.4511091921736943E-2</v>
      </c>
      <c r="AN17">
        <v>6.2560606758327614E-2</v>
      </c>
      <c r="AO17">
        <v>7.7277555650719323E-2</v>
      </c>
      <c r="AP17">
        <v>9.6777849719568987E-2</v>
      </c>
      <c r="AQ17">
        <v>0.12273659448349952</v>
      </c>
      <c r="AR17">
        <v>0.12978758501154997</v>
      </c>
      <c r="AS17">
        <v>0.11407104387131922</v>
      </c>
      <c r="AT17">
        <v>9.587255455785082E-2</v>
      </c>
      <c r="AU17">
        <v>9.2860878563882185E-2</v>
      </c>
      <c r="AV17">
        <v>9.6850529838618138E-2</v>
      </c>
      <c r="AW17">
        <v>0.10514506976844196</v>
      </c>
      <c r="AX17">
        <v>0.11890597952893725</v>
      </c>
      <c r="AY17">
        <v>0.10286653824804776</v>
      </c>
      <c r="AZ17">
        <v>0.10388230643081636</v>
      </c>
      <c r="BA17">
        <v>8.9986652152836591E-2</v>
      </c>
      <c r="BB17">
        <v>8.1902403777523253E-2</v>
      </c>
      <c r="BC17">
        <v>7.0067808064571371E-2</v>
      </c>
      <c r="BD17">
        <v>7.9826940701809943E-2</v>
      </c>
      <c r="BE17">
        <v>9.2104725603010321E-2</v>
      </c>
      <c r="BF17">
        <v>8.0235636451845907E-2</v>
      </c>
      <c r="BG17">
        <v>7.0567194332322211E-2</v>
      </c>
      <c r="BH17">
        <v>5.3614875015184388E-2</v>
      </c>
      <c r="BI17">
        <v>5.6169732703533704E-2</v>
      </c>
      <c r="BJ17">
        <v>6.851978380584002E-2</v>
      </c>
      <c r="BK17">
        <v>4.3682040531228115E-2</v>
      </c>
      <c r="BL17">
        <v>4.8967469430228755E-2</v>
      </c>
      <c r="BM17">
        <v>4.6507167221351814E-2</v>
      </c>
      <c r="BN17">
        <v>3.5554641004099247E-2</v>
      </c>
      <c r="BO17">
        <v>3.4179512990324901E-2</v>
      </c>
      <c r="BP17">
        <v>2.187269097900198E-2</v>
      </c>
      <c r="BQ17">
        <v>1.717560171217794E-2</v>
      </c>
      <c r="BR17">
        <v>1.9426550414523222E-2</v>
      </c>
      <c r="BS17">
        <v>2.1513696082363559E-2</v>
      </c>
      <c r="BT17">
        <v>1.9474091458732416E-2</v>
      </c>
      <c r="BU17">
        <v>2.8464087500245851E-2</v>
      </c>
      <c r="BV17">
        <v>3.4505041350617917E-2</v>
      </c>
      <c r="BW17">
        <v>3.445701691089903E-2</v>
      </c>
      <c r="BX17">
        <v>3.2889506007879654E-2</v>
      </c>
      <c r="BY17">
        <v>2.3714753557054154E-2</v>
      </c>
      <c r="BZ17">
        <v>3.3730243493117054E-2</v>
      </c>
      <c r="CA17">
        <v>3.5142674619000752E-2</v>
      </c>
      <c r="CB17">
        <v>3.0798698961564525E-2</v>
      </c>
      <c r="CC17">
        <v>1.6399565313202656E-2</v>
      </c>
      <c r="CD17">
        <v>1.2193362034475026E-2</v>
      </c>
      <c r="CE17">
        <v>9.4187179223498528E-3</v>
      </c>
      <c r="CF17">
        <v>1.071579526879023E-2</v>
      </c>
      <c r="CG17">
        <v>1.0692070205933222E-2</v>
      </c>
      <c r="CH17">
        <v>6.305156337370956E-3</v>
      </c>
      <c r="CI17">
        <v>1.0427366823652029E-2</v>
      </c>
      <c r="CJ17">
        <v>1.8416468346309736E-2</v>
      </c>
      <c r="CK17">
        <v>2.1377958250145667E-2</v>
      </c>
      <c r="CL17">
        <v>2.1525436053502742E-2</v>
      </c>
      <c r="CM17">
        <v>1.9740805959186675E-2</v>
      </c>
      <c r="CN17">
        <v>1.2801878630813883E-2</v>
      </c>
      <c r="CO17">
        <v>1.5580034255116082E-2</v>
      </c>
      <c r="CP17">
        <v>1.5164364317264272E-2</v>
      </c>
      <c r="CQ17">
        <v>6.3589895244246727E-3</v>
      </c>
    </row>
    <row r="18" spans="13:95" x14ac:dyDescent="0.25">
      <c r="P18">
        <v>0.03</v>
      </c>
      <c r="Q18">
        <v>4.6321584764931978E-2</v>
      </c>
      <c r="R18">
        <v>5.3624415438710778E-2</v>
      </c>
      <c r="S18">
        <v>4.290324307144832E-2</v>
      </c>
      <c r="T18">
        <v>3.8267054591777927E-2</v>
      </c>
      <c r="U18">
        <v>3.1270782594982144E-2</v>
      </c>
      <c r="V18">
        <v>2.0675828713152451E-2</v>
      </c>
      <c r="W18">
        <v>1.7683800691902923E-2</v>
      </c>
      <c r="X18">
        <v>1.8651778649115935E-2</v>
      </c>
      <c r="Y18">
        <v>1.9778760975942718E-2</v>
      </c>
      <c r="Z18">
        <v>3.0049731538907845E-2</v>
      </c>
      <c r="AA18">
        <v>4.4907097063868619E-2</v>
      </c>
      <c r="AB18">
        <v>5.6199948943081009E-2</v>
      </c>
      <c r="AC18">
        <v>6.1105981112529156E-2</v>
      </c>
      <c r="AD18">
        <v>5.9324118351153712E-2</v>
      </c>
      <c r="AE18">
        <v>6.1070943927588252E-2</v>
      </c>
      <c r="AF18">
        <v>7.4670757054720954E-2</v>
      </c>
      <c r="AG18">
        <v>6.8964211916130849E-2</v>
      </c>
      <c r="AH18">
        <v>6.7836252193979124E-2</v>
      </c>
      <c r="AI18">
        <v>6.7144834877665288E-2</v>
      </c>
      <c r="AJ18">
        <v>6.3391374946281803E-2</v>
      </c>
      <c r="AK18">
        <v>7.7284365532638954E-2</v>
      </c>
      <c r="AL18">
        <v>6.8058244641984331E-2</v>
      </c>
      <c r="AM18">
        <v>5.4819704472001886E-2</v>
      </c>
      <c r="AN18">
        <v>5.7947082111176391E-2</v>
      </c>
      <c r="AO18">
        <v>6.0482206030820919E-2</v>
      </c>
      <c r="AP18">
        <v>6.1320665624511585E-2</v>
      </c>
      <c r="AQ18">
        <v>5.4112836587001611E-2</v>
      </c>
      <c r="AR18">
        <v>5.1057371182335193E-2</v>
      </c>
      <c r="AS18">
        <v>5.3165560917859275E-2</v>
      </c>
      <c r="AT18">
        <v>3.8801716693713385E-2</v>
      </c>
      <c r="AU18">
        <v>3.4687794540382934E-2</v>
      </c>
      <c r="AV18">
        <v>2.2068264681567674E-2</v>
      </c>
      <c r="AW18">
        <v>2.0825079334981639E-2</v>
      </c>
      <c r="AX18">
        <v>1.3580099294735765E-2</v>
      </c>
      <c r="AY18">
        <v>1.9149424405072415E-2</v>
      </c>
      <c r="AZ18">
        <v>1.8288549743938162E-2</v>
      </c>
      <c r="BA18">
        <v>2.0456248973486676E-2</v>
      </c>
      <c r="BB18">
        <v>1.7915930195565425E-2</v>
      </c>
      <c r="BC18">
        <v>8.2474117514384181E-3</v>
      </c>
      <c r="BD18">
        <v>1.4649068457860556E-2</v>
      </c>
      <c r="BE18">
        <v>2.1234270736544953E-2</v>
      </c>
      <c r="BF18">
        <v>2.0250915486379695E-2</v>
      </c>
      <c r="BG18">
        <v>2.5523941820383575E-2</v>
      </c>
      <c r="BH18">
        <v>4.1842982455328012E-2</v>
      </c>
      <c r="BI18">
        <v>4.6568685327195915E-2</v>
      </c>
      <c r="BJ18">
        <v>5.9608279966783112E-2</v>
      </c>
      <c r="BK18">
        <v>5.2476308974078213E-2</v>
      </c>
      <c r="BL18">
        <v>4.0428213150137379E-2</v>
      </c>
      <c r="BM18">
        <v>4.0088294395191702E-2</v>
      </c>
      <c r="BN18">
        <v>2.88484488472497E-2</v>
      </c>
      <c r="BO18">
        <v>1.9301810757932809E-2</v>
      </c>
      <c r="BP18">
        <v>1.4870060088437446E-2</v>
      </c>
      <c r="BQ18">
        <v>1.5796582803413495E-2</v>
      </c>
      <c r="BR18">
        <v>1.653894902685037E-2</v>
      </c>
      <c r="BS18">
        <v>1.7700788720766289E-2</v>
      </c>
      <c r="BT18">
        <v>1.3444422049378117E-2</v>
      </c>
      <c r="BU18">
        <v>2.4506128138075282E-2</v>
      </c>
      <c r="BV18">
        <v>2.3709844813993495E-2</v>
      </c>
      <c r="BW18">
        <v>2.1118533508296185E-2</v>
      </c>
      <c r="BX18">
        <v>2.5583100248518415E-2</v>
      </c>
      <c r="BY18">
        <v>1.583788795893102E-2</v>
      </c>
      <c r="BZ18">
        <v>1.9899941620098314E-2</v>
      </c>
      <c r="CA18">
        <v>2.3340997338144452E-2</v>
      </c>
      <c r="CB18">
        <v>2.4233826622568649E-2</v>
      </c>
      <c r="CC18">
        <v>1.4733188519048E-2</v>
      </c>
      <c r="CD18">
        <v>5.2759720509255661E-3</v>
      </c>
      <c r="CE18">
        <v>6.6469712820527048E-3</v>
      </c>
      <c r="CF18">
        <v>4.4545492578374531E-3</v>
      </c>
      <c r="CG18">
        <v>7.3177216161418451E-3</v>
      </c>
      <c r="CH18">
        <v>7.3103098337537597E-3</v>
      </c>
      <c r="CI18">
        <v>1.1238743108000021E-2</v>
      </c>
      <c r="CJ18">
        <v>7.125233995207452E-3</v>
      </c>
      <c r="CK18">
        <v>1.2849379778181746E-2</v>
      </c>
      <c r="CL18">
        <v>1.0376523987709076E-2</v>
      </c>
      <c r="CM18">
        <v>1.2615384855436966E-2</v>
      </c>
      <c r="CN18">
        <v>1.5833435121591022E-2</v>
      </c>
      <c r="CO18">
        <v>2.2083381552948179E-2</v>
      </c>
      <c r="CP18">
        <v>2.5789593530568901E-2</v>
      </c>
      <c r="CQ18">
        <v>4.016137636290297E-2</v>
      </c>
    </row>
    <row r="19" spans="13:95" x14ac:dyDescent="0.25">
      <c r="P19">
        <v>0.03</v>
      </c>
      <c r="Q19">
        <v>2.3281145681223449E-2</v>
      </c>
      <c r="R19">
        <v>2.3959323457156255E-2</v>
      </c>
      <c r="S19">
        <v>2.2951324830452015E-2</v>
      </c>
      <c r="T19">
        <v>3.2060978059690604E-2</v>
      </c>
      <c r="U19">
        <v>2.626186621778728E-2</v>
      </c>
      <c r="V19">
        <v>3.3598789013713534E-2</v>
      </c>
      <c r="W19">
        <v>4.1163027322263825E-2</v>
      </c>
      <c r="X19">
        <v>3.0572467592744373E-2</v>
      </c>
      <c r="Y19">
        <v>2.2997595220350324E-2</v>
      </c>
      <c r="Z19">
        <v>2.9644363902600002E-2</v>
      </c>
      <c r="AA19">
        <v>3.5675774768548468E-2</v>
      </c>
      <c r="AB19">
        <v>2.8075179059559412E-2</v>
      </c>
      <c r="AC19">
        <v>2.2052819975961351E-2</v>
      </c>
      <c r="AD19">
        <v>2.8222326288439296E-2</v>
      </c>
      <c r="AE19">
        <v>2.8656776495892482E-2</v>
      </c>
      <c r="AF19">
        <v>2.8060971530433857E-2</v>
      </c>
      <c r="AG19">
        <v>2.8215520933481696E-2</v>
      </c>
      <c r="AH19">
        <v>2.6642025670687224E-2</v>
      </c>
      <c r="AI19">
        <v>1.8884692023163608E-2</v>
      </c>
      <c r="AJ19">
        <v>1.8942812031285512E-2</v>
      </c>
      <c r="AK19">
        <v>1.8324016625084358E-2</v>
      </c>
      <c r="AL19">
        <v>1.6461680904183203E-2</v>
      </c>
      <c r="AM19">
        <v>1.6877531509295551E-2</v>
      </c>
      <c r="AN19">
        <v>2.0106136251984819E-2</v>
      </c>
      <c r="AO19">
        <v>2.3969088113497114E-2</v>
      </c>
      <c r="AP19">
        <v>1.6184624051657208E-2</v>
      </c>
      <c r="AQ19">
        <v>9.335081366309568E-3</v>
      </c>
      <c r="AR19">
        <v>1.380186986315764E-2</v>
      </c>
      <c r="AS19">
        <v>8.4068744902589723E-3</v>
      </c>
      <c r="AT19">
        <v>3.8167078548852814E-3</v>
      </c>
      <c r="AU19">
        <v>8.3167585014150645E-3</v>
      </c>
      <c r="AV19">
        <v>1.2609154753543982E-2</v>
      </c>
      <c r="AW19">
        <v>1.1432081842970475E-2</v>
      </c>
      <c r="AX19">
        <v>1.3438971380465285E-2</v>
      </c>
      <c r="AY19">
        <v>1.4199606673797627E-2</v>
      </c>
      <c r="AZ19">
        <v>1.2958838438163143E-2</v>
      </c>
      <c r="BA19">
        <v>1.3794294608009315E-2</v>
      </c>
      <c r="BB19">
        <v>1.9825779421559026E-2</v>
      </c>
      <c r="BC19">
        <v>2.7519127506891117E-2</v>
      </c>
      <c r="BD19">
        <v>2.2085280811383192E-2</v>
      </c>
      <c r="BE19">
        <v>3.0480215819606114E-2</v>
      </c>
      <c r="BF19">
        <v>3.3386066598898187E-2</v>
      </c>
      <c r="BG19">
        <v>2.4555080165320688E-2</v>
      </c>
      <c r="BH19">
        <v>3.0492126281597864E-2</v>
      </c>
      <c r="BI19">
        <v>2.473702565694319E-2</v>
      </c>
      <c r="BJ19">
        <v>1.6336224968109287E-2</v>
      </c>
      <c r="BK19">
        <v>1.8530636960261842E-2</v>
      </c>
      <c r="BL19">
        <v>2.0192111539835168E-2</v>
      </c>
      <c r="BM19">
        <v>1.4263151068789743E-2</v>
      </c>
      <c r="BN19">
        <v>1.215380348910779E-2</v>
      </c>
      <c r="BO19">
        <v>8.2071855901766112E-3</v>
      </c>
      <c r="BP19">
        <v>1.2292800231356527E-2</v>
      </c>
      <c r="BQ19">
        <v>1.56385155726768E-2</v>
      </c>
      <c r="BR19">
        <v>1.9258542690018914E-2</v>
      </c>
      <c r="BS19">
        <v>2.1434574990457485E-2</v>
      </c>
      <c r="BT19">
        <v>1.7882413968356613E-2</v>
      </c>
      <c r="BU19">
        <v>1.9090050053351966E-2</v>
      </c>
      <c r="BV19">
        <v>3.2285859616035854E-2</v>
      </c>
      <c r="BW19">
        <v>2.2647652866223094E-2</v>
      </c>
      <c r="BX19">
        <v>2.2044921226282294E-2</v>
      </c>
      <c r="BY19">
        <v>1.389169180125569E-2</v>
      </c>
      <c r="BZ19">
        <v>1.7386348311027259E-2</v>
      </c>
      <c r="CA19">
        <v>1.4335417015346789E-2</v>
      </c>
      <c r="CB19">
        <v>8.5872147433176237E-3</v>
      </c>
      <c r="CC19">
        <v>1.4971065750598849E-2</v>
      </c>
      <c r="CD19">
        <v>1.5969607641319907E-2</v>
      </c>
      <c r="CE19">
        <v>2.0438704574357709E-2</v>
      </c>
      <c r="CF19">
        <v>3.4116934022996169E-2</v>
      </c>
      <c r="CG19">
        <v>3.9577024865251047E-2</v>
      </c>
      <c r="CH19">
        <v>3.4908735134473706E-2</v>
      </c>
      <c r="CI19">
        <v>4.2284841239682701E-2</v>
      </c>
      <c r="CJ19">
        <v>4.1797189942215922E-2</v>
      </c>
      <c r="CK19">
        <v>4.2752238863195555E-2</v>
      </c>
      <c r="CL19">
        <v>2.5927903455176128E-2</v>
      </c>
      <c r="CM19">
        <v>2.9021205067159609E-2</v>
      </c>
      <c r="CN19">
        <v>3.8136355260781532E-2</v>
      </c>
      <c r="CO19">
        <v>3.0914747767339844E-2</v>
      </c>
      <c r="CP19">
        <v>3.1485786426370392E-2</v>
      </c>
      <c r="CQ19">
        <v>3.966229941471993E-2</v>
      </c>
    </row>
    <row r="20" spans="13:95" x14ac:dyDescent="0.25">
      <c r="P20">
        <v>0.03</v>
      </c>
      <c r="Q20">
        <v>2.140080158742217E-2</v>
      </c>
      <c r="R20">
        <v>1.6348938230382054E-2</v>
      </c>
      <c r="S20">
        <v>9.4287472621901701E-3</v>
      </c>
      <c r="T20">
        <v>1.4986301697863254E-2</v>
      </c>
      <c r="U20">
        <v>2.1967062356428355E-2</v>
      </c>
      <c r="V20">
        <v>1.5227181493707814E-2</v>
      </c>
      <c r="W20">
        <v>1.9230517425096717E-2</v>
      </c>
      <c r="X20">
        <v>1.6729112322900863E-2</v>
      </c>
      <c r="Y20">
        <v>1.2570451101694883E-2</v>
      </c>
      <c r="Z20">
        <v>1.6626680917018074E-2</v>
      </c>
      <c r="AA20">
        <v>1.1681788520616548E-2</v>
      </c>
      <c r="AB20">
        <v>1.4812850839118416E-2</v>
      </c>
      <c r="AC20">
        <v>2.3441690132443196E-2</v>
      </c>
      <c r="AD20">
        <v>1.9031407851342063E-2</v>
      </c>
      <c r="AE20">
        <v>2.2696823937677565E-2</v>
      </c>
      <c r="AF20">
        <v>2.983719716004855E-2</v>
      </c>
      <c r="AG20">
        <v>3.0400090965175309E-2</v>
      </c>
      <c r="AH20">
        <v>3.8192021251855675E-2</v>
      </c>
      <c r="AI20">
        <v>4.1530526919930449E-2</v>
      </c>
      <c r="AJ20">
        <v>4.0830291758010763E-2</v>
      </c>
      <c r="AK20">
        <v>5.704621788195352E-2</v>
      </c>
      <c r="AL20">
        <v>4.3537783777946266E-2</v>
      </c>
      <c r="AM20">
        <v>3.6274650314093007E-2</v>
      </c>
      <c r="AN20">
        <v>3.8257712967562196E-2</v>
      </c>
      <c r="AO20">
        <v>4.6689538843970424E-2</v>
      </c>
      <c r="AP20">
        <v>4.3721268574902952E-2</v>
      </c>
      <c r="AQ20">
        <v>3.5091661485798335E-2</v>
      </c>
      <c r="AR20">
        <v>3.1231830310462311E-2</v>
      </c>
      <c r="AS20">
        <v>3.1472838923770299E-2</v>
      </c>
      <c r="AT20">
        <v>5.5611374826318241E-2</v>
      </c>
      <c r="AU20">
        <v>4.7867529574699634E-2</v>
      </c>
      <c r="AV20">
        <v>4.690057734480782E-2</v>
      </c>
      <c r="AW20">
        <v>4.434535277587548E-2</v>
      </c>
      <c r="AX20">
        <v>3.3008165975387388E-2</v>
      </c>
      <c r="AY20">
        <v>2.697801045826069E-2</v>
      </c>
      <c r="AZ20">
        <v>1.3113415029966491E-2</v>
      </c>
      <c r="BA20">
        <v>1.9622642021899783E-2</v>
      </c>
      <c r="BB20">
        <v>1.8939640446999622E-2</v>
      </c>
      <c r="BC20">
        <v>1.4007372625712073E-2</v>
      </c>
      <c r="BD20">
        <v>2.5606213337386417E-2</v>
      </c>
      <c r="BE20">
        <v>2.2003380830982439E-2</v>
      </c>
      <c r="BF20">
        <v>1.790910647848213E-2</v>
      </c>
      <c r="BG20">
        <v>1.7945662058960341E-2</v>
      </c>
      <c r="BH20">
        <v>3.3909752462514334E-2</v>
      </c>
      <c r="BI20">
        <v>2.8985512733952831E-2</v>
      </c>
      <c r="BJ20">
        <v>2.8262868375883304E-2</v>
      </c>
      <c r="BK20">
        <v>3.0154000739219446E-2</v>
      </c>
      <c r="BL20">
        <v>1.7285501402270333E-2</v>
      </c>
      <c r="BM20">
        <v>2.3298650187338649E-2</v>
      </c>
      <c r="BN20">
        <v>2.1198382458713663E-2</v>
      </c>
      <c r="BO20">
        <v>1.3821194334747232E-2</v>
      </c>
      <c r="BP20">
        <v>1.6087919574584577E-2</v>
      </c>
      <c r="BQ20">
        <v>1.2564200391884581E-2</v>
      </c>
      <c r="BR20">
        <v>1.8746368249990188E-2</v>
      </c>
      <c r="BS20">
        <v>2.1539472372465451E-2</v>
      </c>
      <c r="BT20">
        <v>2.5555974175289507E-2</v>
      </c>
      <c r="BU20">
        <v>2.3121882899165187E-2</v>
      </c>
      <c r="BV20">
        <v>1.8895696282626953E-2</v>
      </c>
      <c r="BW20">
        <v>1.8030516264949038E-2</v>
      </c>
      <c r="BX20">
        <v>1.6765255618365379E-2</v>
      </c>
      <c r="BY20">
        <v>2.0139275537094603E-2</v>
      </c>
      <c r="BZ20">
        <v>1.3212028121235463E-2</v>
      </c>
      <c r="CA20">
        <v>1.593756042999912E-2</v>
      </c>
      <c r="CB20">
        <v>1.3758253667663155E-2</v>
      </c>
      <c r="CC20">
        <v>2.0622094618691841E-2</v>
      </c>
      <c r="CD20">
        <v>2.0472186658829605E-2</v>
      </c>
      <c r="CE20">
        <v>3.0266846812093875E-2</v>
      </c>
      <c r="CF20">
        <v>4.0435519228580664E-2</v>
      </c>
      <c r="CG20">
        <v>3.3724504807097273E-2</v>
      </c>
      <c r="CH20">
        <v>3.817058380305012E-2</v>
      </c>
      <c r="CI20">
        <v>4.1149280030148304E-2</v>
      </c>
      <c r="CJ20">
        <v>4.3214836942467062E-2</v>
      </c>
      <c r="CK20">
        <v>4.6125067665842581E-2</v>
      </c>
      <c r="CL20">
        <v>4.4727066008610143E-2</v>
      </c>
      <c r="CM20">
        <v>4.9972693032213057E-2</v>
      </c>
      <c r="CN20">
        <v>4.7018340821467351E-2</v>
      </c>
      <c r="CO20">
        <v>2.9400280483877297E-2</v>
      </c>
      <c r="CP20">
        <v>2.2879628495923347E-2</v>
      </c>
      <c r="CQ20">
        <v>2.0732879718444005E-2</v>
      </c>
    </row>
    <row r="21" spans="13:95" x14ac:dyDescent="0.25">
      <c r="P21">
        <v>0.03</v>
      </c>
      <c r="Q21">
        <v>3.8964141693351828E-2</v>
      </c>
      <c r="R21">
        <v>5.0426698695342317E-2</v>
      </c>
      <c r="S21">
        <v>5.4004702435072154E-2</v>
      </c>
      <c r="T21">
        <v>5.3233175395234145E-2</v>
      </c>
      <c r="U21">
        <v>3.6699347762962839E-2</v>
      </c>
      <c r="V21">
        <v>2.7823203774535503E-2</v>
      </c>
      <c r="W21">
        <v>3.3193852939030211E-2</v>
      </c>
      <c r="X21">
        <v>2.8350793878865681E-2</v>
      </c>
      <c r="Y21">
        <v>2.9752696004540651E-2</v>
      </c>
      <c r="Z21">
        <v>2.9050360603346901E-2</v>
      </c>
      <c r="AA21">
        <v>3.3274367476961247E-2</v>
      </c>
      <c r="AB21">
        <v>2.1334977791927882E-2</v>
      </c>
      <c r="AC21">
        <v>2.9310175467104689E-2</v>
      </c>
      <c r="AD21">
        <v>3.4335441648681839E-2</v>
      </c>
      <c r="AE21">
        <v>3.0507693714293002E-2</v>
      </c>
      <c r="AF21">
        <v>3.2604763589932646E-2</v>
      </c>
      <c r="AG21">
        <v>4.1526194655331063E-2</v>
      </c>
      <c r="AH21">
        <v>4.3174799167374794E-2</v>
      </c>
      <c r="AI21">
        <v>4.9399788770746425E-2</v>
      </c>
      <c r="AJ21">
        <v>6.7540498666986359E-2</v>
      </c>
      <c r="AK21">
        <v>6.6393757962311839E-2</v>
      </c>
      <c r="AL21">
        <v>6.0259569122057918E-2</v>
      </c>
      <c r="AM21">
        <v>7.1528838219061391E-2</v>
      </c>
      <c r="AN21">
        <v>7.8657869001645994E-2</v>
      </c>
      <c r="AO21">
        <v>5.5243279773941681E-2</v>
      </c>
      <c r="AP21">
        <v>4.3795748979011097E-2</v>
      </c>
      <c r="AQ21">
        <v>4.6245703780736468E-2</v>
      </c>
      <c r="AR21">
        <v>4.1463920486418844E-2</v>
      </c>
      <c r="AS21">
        <v>4.4726016143603456E-2</v>
      </c>
      <c r="AT21">
        <v>4.1456564992872105E-2</v>
      </c>
      <c r="AU21">
        <v>3.6371004452476353E-2</v>
      </c>
      <c r="AV21">
        <v>4.6050490211947563E-2</v>
      </c>
      <c r="AW21">
        <v>4.9494051937586783E-2</v>
      </c>
      <c r="AX21">
        <v>5.0690334307117987E-2</v>
      </c>
      <c r="AY21">
        <v>4.0404915603478447E-2</v>
      </c>
      <c r="AZ21">
        <v>4.2124156417699121E-2</v>
      </c>
      <c r="BA21">
        <v>4.322403576168992E-2</v>
      </c>
      <c r="BB21">
        <v>3.9929820902481213E-2</v>
      </c>
      <c r="BC21">
        <v>3.9405005070990887E-2</v>
      </c>
      <c r="BD21">
        <v>4.4762641313926321E-2</v>
      </c>
      <c r="BE21">
        <v>4.6374503431480189E-2</v>
      </c>
      <c r="BF21">
        <v>5.0637530865271341E-2</v>
      </c>
      <c r="BG21">
        <v>4.5209081454847644E-2</v>
      </c>
      <c r="BH21">
        <v>4.4314901554975243E-2</v>
      </c>
      <c r="BI21">
        <v>4.2723073059386385E-2</v>
      </c>
      <c r="BJ21">
        <v>4.3777752051465744E-2</v>
      </c>
      <c r="BK21">
        <v>5.2104226958361338E-2</v>
      </c>
      <c r="BL21">
        <v>6.1912681527795249E-2</v>
      </c>
      <c r="BM21">
        <v>5.8104961630305027E-2</v>
      </c>
      <c r="BN21">
        <v>6.37787541500658E-2</v>
      </c>
      <c r="BO21">
        <v>5.6614694080582062E-2</v>
      </c>
      <c r="BP21">
        <v>5.6154857522834674E-2</v>
      </c>
      <c r="BQ21">
        <v>4.6839869173124764E-2</v>
      </c>
      <c r="BR21">
        <v>4.8039316169878089E-2</v>
      </c>
      <c r="BS21">
        <v>5.8854685717903192E-2</v>
      </c>
      <c r="BT21">
        <v>4.0014141802661357E-2</v>
      </c>
      <c r="BU21">
        <v>4.354540530989872E-2</v>
      </c>
      <c r="BV21">
        <v>4.4292232906645294E-2</v>
      </c>
      <c r="BW21">
        <v>4.1041355419416566E-2</v>
      </c>
      <c r="BX21">
        <v>3.2723712290223535E-2</v>
      </c>
      <c r="BY21">
        <v>3.8327574779901313E-2</v>
      </c>
      <c r="BZ21">
        <v>3.5152749163135336E-2</v>
      </c>
      <c r="CA21">
        <v>3.2847347536902279E-2</v>
      </c>
      <c r="CB21">
        <v>4.0008417750227454E-2</v>
      </c>
      <c r="CC21">
        <v>3.5283428896048144E-2</v>
      </c>
      <c r="CD21">
        <v>2.8249434968327478E-2</v>
      </c>
      <c r="CE21">
        <v>2.6486309318434879E-2</v>
      </c>
      <c r="CF21">
        <v>2.2324310230674438E-2</v>
      </c>
      <c r="CG21">
        <v>2.6560366518141157E-2</v>
      </c>
      <c r="CH21">
        <v>4.1737620514102708E-2</v>
      </c>
      <c r="CI21">
        <v>2.5870494796378436E-2</v>
      </c>
      <c r="CJ21">
        <v>2.1977743793997594E-2</v>
      </c>
      <c r="CK21">
        <v>2.6228132995817516E-2</v>
      </c>
      <c r="CL21">
        <v>2.677649539975149E-2</v>
      </c>
      <c r="CM21">
        <v>2.1766556749731575E-2</v>
      </c>
      <c r="CN21">
        <v>2.3056156822331711E-2</v>
      </c>
      <c r="CO21">
        <v>2.4179319309369396E-2</v>
      </c>
      <c r="CP21">
        <v>2.1396032129877309E-2</v>
      </c>
      <c r="CQ21">
        <v>2.1496524424719676E-2</v>
      </c>
    </row>
    <row r="22" spans="13:95" x14ac:dyDescent="0.25">
      <c r="P22">
        <v>0.03</v>
      </c>
      <c r="Q22">
        <v>2.8259642333724556E-2</v>
      </c>
      <c r="R22">
        <v>4.4948448833426385E-2</v>
      </c>
      <c r="S22">
        <v>4.9515515401179537E-2</v>
      </c>
      <c r="T22">
        <v>4.5421937401446524E-2</v>
      </c>
      <c r="U22">
        <v>4.1563377961347833E-2</v>
      </c>
      <c r="V22">
        <v>3.4396329991689172E-2</v>
      </c>
      <c r="W22">
        <v>3.7964577244110904E-2</v>
      </c>
      <c r="X22">
        <v>3.5383122753885964E-2</v>
      </c>
      <c r="Y22">
        <v>2.6284371762899442E-2</v>
      </c>
      <c r="Z22">
        <v>2.9787709689249344E-2</v>
      </c>
      <c r="AA22">
        <v>3.4877363866663472E-2</v>
      </c>
      <c r="AB22">
        <v>2.7563906909822307E-2</v>
      </c>
      <c r="AC22">
        <v>2.7719724117315336E-2</v>
      </c>
      <c r="AD22">
        <v>2.423253819242345E-2</v>
      </c>
      <c r="AE22">
        <v>1.7466334854557525E-2</v>
      </c>
      <c r="AF22">
        <v>2.8405828740997091E-2</v>
      </c>
      <c r="AG22">
        <v>1.8769484535152314E-2</v>
      </c>
      <c r="AH22">
        <v>2.3183589907633289E-2</v>
      </c>
      <c r="AI22">
        <v>2.6810224565655159E-2</v>
      </c>
      <c r="AJ22">
        <v>1.5190770418639995E-2</v>
      </c>
      <c r="AK22">
        <v>8.2506246848676936E-3</v>
      </c>
      <c r="AL22">
        <v>1.2125870161343541E-2</v>
      </c>
      <c r="AM22">
        <v>1.7190520966211053E-2</v>
      </c>
      <c r="AN22">
        <v>1.6642520172117939E-2</v>
      </c>
      <c r="AO22">
        <v>9.319032149578816E-3</v>
      </c>
      <c r="AP22">
        <v>1.4407004488106247E-2</v>
      </c>
      <c r="AQ22">
        <v>1.8643901653697642E-2</v>
      </c>
      <c r="AR22">
        <v>2.3288502895101676E-2</v>
      </c>
      <c r="AS22">
        <v>2.6293204007497926E-2</v>
      </c>
      <c r="AT22">
        <v>2.9362657795292586E-2</v>
      </c>
      <c r="AU22">
        <v>2.8434240196070961E-2</v>
      </c>
      <c r="AV22">
        <v>1.9929611962223828E-2</v>
      </c>
      <c r="AW22">
        <v>2.4778840963249931E-2</v>
      </c>
      <c r="AX22">
        <v>2.1576782492656835E-2</v>
      </c>
      <c r="AY22">
        <v>3.1002004117980916E-2</v>
      </c>
      <c r="AZ22">
        <v>3.7964538169028311E-2</v>
      </c>
      <c r="BA22">
        <v>3.3836371742374298E-2</v>
      </c>
      <c r="BB22">
        <v>2.9914274719511226E-2</v>
      </c>
      <c r="BC22">
        <v>3.9776649147254421E-2</v>
      </c>
      <c r="BD22">
        <v>4.9158872394670941E-2</v>
      </c>
      <c r="BE22">
        <v>6.2288242830287631E-2</v>
      </c>
      <c r="BF22">
        <v>7.484628146437293E-2</v>
      </c>
      <c r="BG22">
        <v>7.5430887330773175E-2</v>
      </c>
      <c r="BH22">
        <v>8.3397738516987077E-2</v>
      </c>
      <c r="BI22">
        <v>7.3537462394731815E-2</v>
      </c>
      <c r="BJ22">
        <v>9.2818566106891681E-2</v>
      </c>
      <c r="BK22">
        <v>7.8486688320465445E-2</v>
      </c>
      <c r="BL22">
        <v>6.5209251450492028E-2</v>
      </c>
      <c r="BM22">
        <v>6.9048536822119297E-2</v>
      </c>
      <c r="BN22">
        <v>8.0749003917138948E-2</v>
      </c>
      <c r="BO22">
        <v>7.8572626756763519E-2</v>
      </c>
      <c r="BP22">
        <v>6.3652209804592727E-2</v>
      </c>
      <c r="BQ22">
        <v>4.3394983679889046E-2</v>
      </c>
      <c r="BR22">
        <v>3.9863860165991694E-2</v>
      </c>
      <c r="BS22">
        <v>4.5278897743456517E-2</v>
      </c>
      <c r="BT22">
        <v>4.7483639039031224E-2</v>
      </c>
      <c r="BU22">
        <v>5.1610234664113623E-2</v>
      </c>
      <c r="BV22">
        <v>5.3218245733605389E-2</v>
      </c>
      <c r="BW22">
        <v>4.946113416711026E-2</v>
      </c>
      <c r="BX22">
        <v>4.2201716240048648E-2</v>
      </c>
      <c r="BY22">
        <v>4.0106891487297062E-2</v>
      </c>
      <c r="BZ22">
        <v>4.3430603786353467E-2</v>
      </c>
      <c r="CA22">
        <v>5.0148339402687314E-2</v>
      </c>
      <c r="CB22">
        <v>5.2168505561973208E-2</v>
      </c>
      <c r="CC22">
        <v>4.7897097719698238E-2</v>
      </c>
      <c r="CD22">
        <v>4.292427105092219E-2</v>
      </c>
      <c r="CE22">
        <v>5.5579102782266257E-2</v>
      </c>
      <c r="CF22">
        <v>5.615034086174181E-2</v>
      </c>
      <c r="CG22">
        <v>6.8876178886038197E-2</v>
      </c>
      <c r="CH22">
        <v>5.2106523371724091E-2</v>
      </c>
      <c r="CI22">
        <v>5.6173609046188636E-2</v>
      </c>
      <c r="CJ22">
        <v>5.637061380043791E-2</v>
      </c>
      <c r="CK22">
        <v>5.3714741316689039E-2</v>
      </c>
      <c r="CL22">
        <v>5.6026990255843533E-2</v>
      </c>
      <c r="CM22">
        <v>6.9377591061499364E-2</v>
      </c>
      <c r="CN22">
        <v>6.820918427521834E-2</v>
      </c>
      <c r="CO22">
        <v>7.2465910285827689E-2</v>
      </c>
      <c r="CP22">
        <v>7.1356676023423604E-2</v>
      </c>
      <c r="CQ22">
        <v>4.7451991928356849E-2</v>
      </c>
    </row>
    <row r="23" spans="13:95" x14ac:dyDescent="0.25">
      <c r="P23">
        <v>0.03</v>
      </c>
      <c r="Q23">
        <v>3.5506362207187822E-2</v>
      </c>
      <c r="R23">
        <v>3.6954862874119372E-2</v>
      </c>
      <c r="S23">
        <v>3.8767646400576873E-2</v>
      </c>
      <c r="T23">
        <v>3.5282454079546437E-2</v>
      </c>
      <c r="U23">
        <v>2.8756964079245873E-2</v>
      </c>
      <c r="V23">
        <v>2.9331498066654142E-2</v>
      </c>
      <c r="W23">
        <v>2.4817639744927705E-2</v>
      </c>
      <c r="X23">
        <v>3.9121873180606621E-2</v>
      </c>
      <c r="Y23">
        <v>3.730734836617261E-2</v>
      </c>
      <c r="Z23">
        <v>4.1378189014560883E-2</v>
      </c>
      <c r="AA23">
        <v>5.5234838550521907E-2</v>
      </c>
      <c r="AB23">
        <v>5.7671976870053793E-2</v>
      </c>
      <c r="AC23">
        <v>7.1874639494960979E-2</v>
      </c>
      <c r="AD23">
        <v>9.9990907406039733E-2</v>
      </c>
      <c r="AE23">
        <v>9.9467964291462346E-2</v>
      </c>
      <c r="AF23">
        <v>8.4222200580815573E-2</v>
      </c>
      <c r="AG23">
        <v>8.5989862436849807E-2</v>
      </c>
      <c r="AH23">
        <v>7.8277388310810908E-2</v>
      </c>
      <c r="AI23">
        <v>7.3062208856964794E-2</v>
      </c>
      <c r="AJ23">
        <v>6.7668936444453445E-2</v>
      </c>
      <c r="AK23">
        <v>4.4347391005344565E-2</v>
      </c>
      <c r="AL23">
        <v>5.3455981744849376E-2</v>
      </c>
      <c r="AM23">
        <v>4.6968745212651125E-2</v>
      </c>
      <c r="AN23">
        <v>4.3903360517130605E-2</v>
      </c>
      <c r="AO23">
        <v>4.4685565601630214E-2</v>
      </c>
      <c r="AP23">
        <v>4.9970474867135108E-2</v>
      </c>
      <c r="AQ23">
        <v>3.4896224507666204E-2</v>
      </c>
      <c r="AR23">
        <v>2.8302502540058439E-2</v>
      </c>
      <c r="AS23">
        <v>2.8969404517710556E-2</v>
      </c>
      <c r="AT23">
        <v>3.0569076004767208E-2</v>
      </c>
      <c r="AU23">
        <v>2.468444865559646E-2</v>
      </c>
      <c r="AV23">
        <v>2.6083999787319817E-2</v>
      </c>
      <c r="AW23">
        <v>1.8752870350642759E-2</v>
      </c>
      <c r="AX23">
        <v>1.9950582704267784E-2</v>
      </c>
      <c r="AY23">
        <v>2.1920444028328621E-2</v>
      </c>
      <c r="AZ23">
        <v>1.560113232382598E-2</v>
      </c>
      <c r="BA23">
        <v>5.9013469318612392E-3</v>
      </c>
      <c r="BB23">
        <v>9.746518649875106E-3</v>
      </c>
      <c r="BC23">
        <v>1.064271149310576E-2</v>
      </c>
      <c r="BD23">
        <v>1.1450429302258728E-2</v>
      </c>
      <c r="BE23">
        <v>1.8541928227027417E-2</v>
      </c>
      <c r="BF23">
        <v>2.4670785934269152E-2</v>
      </c>
      <c r="BG23">
        <v>2.5984624539739067E-2</v>
      </c>
      <c r="BH23">
        <v>2.9966299773422782E-2</v>
      </c>
      <c r="BI23">
        <v>1.7843697136519163E-2</v>
      </c>
      <c r="BJ23">
        <v>1.886902994380267E-2</v>
      </c>
      <c r="BK23">
        <v>2.4744156993334106E-2</v>
      </c>
      <c r="BL23">
        <v>1.9550666243645091E-2</v>
      </c>
      <c r="BM23">
        <v>1.6778912211590495E-2</v>
      </c>
      <c r="BN23">
        <v>2.8782658551006556E-2</v>
      </c>
      <c r="BO23">
        <v>4.0781100002689412E-2</v>
      </c>
      <c r="BP23">
        <v>5.0025130399510509E-2</v>
      </c>
      <c r="BQ23">
        <v>4.7690322961177985E-2</v>
      </c>
      <c r="BR23">
        <v>4.0818575402782484E-2</v>
      </c>
      <c r="BS23">
        <v>3.5032762308725957E-2</v>
      </c>
      <c r="BT23">
        <v>3.8028860201528313E-2</v>
      </c>
      <c r="BU23">
        <v>2.2858163479785417E-2</v>
      </c>
      <c r="BV23">
        <v>2.2864472179118533E-2</v>
      </c>
      <c r="BW23">
        <v>1.477485555119858E-2</v>
      </c>
      <c r="BX23">
        <v>1.1060837104519376E-2</v>
      </c>
      <c r="BY23">
        <v>1.5508563568758439E-2</v>
      </c>
      <c r="BZ23">
        <v>1.4561312933637492E-2</v>
      </c>
      <c r="CA23">
        <v>2.7553481092127616E-2</v>
      </c>
      <c r="CB23">
        <v>3.6083188752345383E-2</v>
      </c>
      <c r="CC23">
        <v>3.9285011093811717E-2</v>
      </c>
      <c r="CD23">
        <v>3.6361800680220428E-2</v>
      </c>
      <c r="CE23">
        <v>4.4828131524994146E-2</v>
      </c>
      <c r="CF23">
        <v>4.1685253508399744E-2</v>
      </c>
      <c r="CG23">
        <v>3.6668814437770397E-2</v>
      </c>
      <c r="CH23">
        <v>2.6012616769317421E-2</v>
      </c>
      <c r="CI23">
        <v>2.6167468888201206E-2</v>
      </c>
      <c r="CJ23">
        <v>1.8869515542855424E-2</v>
      </c>
      <c r="CK23">
        <v>2.5045993689664266E-2</v>
      </c>
      <c r="CL23">
        <v>3.5253934880603605E-2</v>
      </c>
      <c r="CM23">
        <v>2.60431444242251E-2</v>
      </c>
      <c r="CN23">
        <v>1.4780393031650779E-2</v>
      </c>
      <c r="CO23">
        <v>1.5142488151584801E-2</v>
      </c>
      <c r="CP23">
        <v>1.6079954936834836E-2</v>
      </c>
      <c r="CQ23">
        <v>2.8323051788394303E-2</v>
      </c>
    </row>
    <row r="24" spans="13:95" x14ac:dyDescent="0.25">
      <c r="P24">
        <v>0.03</v>
      </c>
      <c r="Q24">
        <v>3.6069027998387147E-2</v>
      </c>
      <c r="R24">
        <v>5.1610611346869888E-2</v>
      </c>
      <c r="S24">
        <v>4.3989905388680237E-2</v>
      </c>
      <c r="T24">
        <v>5.1567187511614633E-2</v>
      </c>
      <c r="U24">
        <v>4.9160515572972775E-2</v>
      </c>
      <c r="V24">
        <v>5.4936277852115932E-2</v>
      </c>
      <c r="W24">
        <v>3.0329064086561625E-2</v>
      </c>
      <c r="X24">
        <v>3.2525586029736708E-2</v>
      </c>
      <c r="Y24">
        <v>4.1335604166883366E-2</v>
      </c>
      <c r="Z24">
        <v>3.2252475661366471E-2</v>
      </c>
      <c r="AA24">
        <v>2.9162775886775023E-2</v>
      </c>
      <c r="AB24">
        <v>2.4827358465827409E-2</v>
      </c>
      <c r="AC24">
        <v>3.8169358121481201E-2</v>
      </c>
      <c r="AD24">
        <v>4.6407599723123055E-2</v>
      </c>
      <c r="AE24">
        <v>4.2296156212114022E-2</v>
      </c>
      <c r="AF24">
        <v>4.2105503193650348E-2</v>
      </c>
      <c r="AG24">
        <v>3.5152649840873067E-2</v>
      </c>
      <c r="AH24">
        <v>3.5592627817814859E-2</v>
      </c>
      <c r="AI24">
        <v>2.3512552567667676E-2</v>
      </c>
      <c r="AJ24">
        <v>2.6285930118743722E-2</v>
      </c>
      <c r="AK24">
        <v>2.4477549519733729E-2</v>
      </c>
      <c r="AL24">
        <v>4.2659310375634134E-2</v>
      </c>
      <c r="AM24">
        <v>2.2844466651605354E-2</v>
      </c>
      <c r="AN24">
        <v>2.1738923445030631E-2</v>
      </c>
      <c r="AO24">
        <v>1.3310584016653948E-2</v>
      </c>
      <c r="AP24">
        <v>1.2730608077938112E-2</v>
      </c>
      <c r="AQ24">
        <v>1.376206438455975E-2</v>
      </c>
      <c r="AR24">
        <v>1.6009781977447748E-2</v>
      </c>
      <c r="AS24">
        <v>1.9695607483418649E-2</v>
      </c>
      <c r="AT24">
        <v>1.2904383997218622E-2</v>
      </c>
      <c r="AU24">
        <v>2.0803113748943284E-2</v>
      </c>
      <c r="AV24">
        <v>2.0062279619966174E-2</v>
      </c>
      <c r="AW24">
        <v>3.0526499604498575E-2</v>
      </c>
      <c r="AX24">
        <v>1.6279789347251744E-2</v>
      </c>
      <c r="AY24">
        <v>2.1302740789388295E-2</v>
      </c>
      <c r="AZ24">
        <v>1.8322837536659222E-2</v>
      </c>
      <c r="BA24">
        <v>1.6557794481621455E-2</v>
      </c>
      <c r="BB24">
        <v>1.9071530187593399E-2</v>
      </c>
      <c r="BC24">
        <v>1.755230709578396E-2</v>
      </c>
      <c r="BD24">
        <v>1.9919506149013697E-2</v>
      </c>
      <c r="BE24">
        <v>1.7325305568332564E-2</v>
      </c>
      <c r="BF24">
        <v>1.7428489287832048E-2</v>
      </c>
      <c r="BG24">
        <v>1.373758581654652E-2</v>
      </c>
      <c r="BH24">
        <v>1.1571297992556306E-2</v>
      </c>
      <c r="BI24">
        <v>2.4083692032189172E-2</v>
      </c>
      <c r="BJ24">
        <v>2.2128516120691836E-2</v>
      </c>
      <c r="BK24">
        <v>2.0413041742116195E-2</v>
      </c>
      <c r="BL24">
        <v>1.9568315407952539E-2</v>
      </c>
      <c r="BM24">
        <v>3.0460777555050798E-3</v>
      </c>
      <c r="BN24">
        <v>4.5500512215393557E-3</v>
      </c>
      <c r="BO24">
        <v>7.989791130756603E-3</v>
      </c>
      <c r="BP24">
        <v>1.0336157923326521E-2</v>
      </c>
      <c r="BQ24">
        <v>6.5243081405767199E-3</v>
      </c>
      <c r="BR24">
        <v>1.2440870152650343E-2</v>
      </c>
      <c r="BS24">
        <v>5.807934623440575E-3</v>
      </c>
      <c r="BT24">
        <v>5.9622492153765874E-3</v>
      </c>
      <c r="BU24">
        <v>8.8864222106364438E-3</v>
      </c>
      <c r="BV24">
        <v>1.667476856392814E-2</v>
      </c>
      <c r="BW24">
        <v>1.8078644200669531E-2</v>
      </c>
      <c r="BX24">
        <v>2.2475100915916105E-2</v>
      </c>
      <c r="BY24">
        <v>3.2970526756978508E-2</v>
      </c>
      <c r="BZ24">
        <v>3.2893504083484244E-2</v>
      </c>
      <c r="CA24">
        <v>4.5669328905481595E-2</v>
      </c>
      <c r="CB24">
        <v>4.5332375773191262E-2</v>
      </c>
      <c r="CC24">
        <v>5.3365133969218201E-2</v>
      </c>
      <c r="CD24">
        <v>6.006256286042224E-2</v>
      </c>
      <c r="CE24">
        <v>5.6478211672477532E-2</v>
      </c>
      <c r="CF24">
        <v>5.8032474316181491E-2</v>
      </c>
      <c r="CG24">
        <v>4.0027201566230616E-2</v>
      </c>
      <c r="CH24">
        <v>3.5757980474109878E-2</v>
      </c>
      <c r="CI24">
        <v>3.9006005399626863E-2</v>
      </c>
      <c r="CJ24">
        <v>3.9692928096597732E-2</v>
      </c>
      <c r="CK24">
        <v>5.1327100935758888E-2</v>
      </c>
      <c r="CL24">
        <v>3.9067788927287073E-2</v>
      </c>
      <c r="CM24">
        <v>2.8786448069994437E-2</v>
      </c>
      <c r="CN24">
        <v>2.2402449058450902E-2</v>
      </c>
      <c r="CO24">
        <v>2.5842559415561565E-2</v>
      </c>
      <c r="CP24">
        <v>3.5690518532091473E-2</v>
      </c>
      <c r="CQ24">
        <v>4.1747124656006718E-2</v>
      </c>
    </row>
    <row r="25" spans="13:95" x14ac:dyDescent="0.25">
      <c r="P25">
        <v>0.03</v>
      </c>
      <c r="Q25">
        <v>2.6541645630715718E-2</v>
      </c>
      <c r="R25">
        <v>2.3765358001782127E-2</v>
      </c>
      <c r="S25">
        <v>2.9718430720107627E-2</v>
      </c>
      <c r="T25">
        <v>1.6853940820633542E-2</v>
      </c>
      <c r="U25">
        <v>1.5418918866830408E-2</v>
      </c>
      <c r="V25">
        <v>1.4099206404348717E-2</v>
      </c>
      <c r="W25">
        <v>1.7102501404126648E-2</v>
      </c>
      <c r="X25">
        <v>1.5104487798382058E-2</v>
      </c>
      <c r="Y25">
        <v>2.5827383237085135E-2</v>
      </c>
      <c r="Z25">
        <v>2.8060923290927346E-2</v>
      </c>
      <c r="AA25">
        <v>3.7432519725785249E-2</v>
      </c>
      <c r="AB25">
        <v>4.793467373844866E-2</v>
      </c>
      <c r="AC25">
        <v>4.9785302897828836E-2</v>
      </c>
      <c r="AD25">
        <v>5.4109776349789751E-2</v>
      </c>
      <c r="AE25">
        <v>6.7596371394731583E-2</v>
      </c>
      <c r="AF25">
        <v>5.5884079957221736E-2</v>
      </c>
      <c r="AG25">
        <v>4.3140106597908741E-2</v>
      </c>
      <c r="AH25">
        <v>5.0568959455249099E-2</v>
      </c>
      <c r="AI25">
        <v>5.0670574623292053E-2</v>
      </c>
      <c r="AJ25">
        <v>5.2584136212715168E-2</v>
      </c>
      <c r="AK25">
        <v>7.5495136234574128E-2</v>
      </c>
      <c r="AL25">
        <v>5.2019835190955287E-2</v>
      </c>
      <c r="AM25">
        <v>6.1212925192308199E-2</v>
      </c>
      <c r="AN25">
        <v>5.4513033580435105E-2</v>
      </c>
      <c r="AO25">
        <v>3.7297826823835832E-2</v>
      </c>
      <c r="AP25">
        <v>2.7268505907474223E-2</v>
      </c>
      <c r="AQ25">
        <v>1.8981272683977576E-2</v>
      </c>
      <c r="AR25">
        <v>2.1810272710098822E-2</v>
      </c>
      <c r="AS25">
        <v>1.3384952303557768E-2</v>
      </c>
      <c r="AT25">
        <v>1.8901600830497411E-2</v>
      </c>
      <c r="AU25">
        <v>1.4585592459154117E-2</v>
      </c>
      <c r="AV25">
        <v>2.1272567535994991E-2</v>
      </c>
      <c r="AW25">
        <v>2.743246302149939E-2</v>
      </c>
      <c r="AX25">
        <v>2.6267737472400618E-2</v>
      </c>
      <c r="AY25">
        <v>3.5710815830290746E-2</v>
      </c>
      <c r="AZ25">
        <v>3.7637759449499507E-2</v>
      </c>
      <c r="BA25">
        <v>3.747370189855994E-2</v>
      </c>
      <c r="BB25">
        <v>4.3195844729707035E-2</v>
      </c>
      <c r="BC25">
        <v>4.2652896641323157E-2</v>
      </c>
      <c r="BD25">
        <v>4.9176575818941325E-2</v>
      </c>
      <c r="BE25">
        <v>3.4379296318671003E-2</v>
      </c>
      <c r="BF25">
        <v>3.7211856415529765E-2</v>
      </c>
      <c r="BG25">
        <v>3.0799974942334676E-2</v>
      </c>
      <c r="BH25">
        <v>4.3582684761649108E-2</v>
      </c>
      <c r="BI25">
        <v>3.326610845654758E-2</v>
      </c>
      <c r="BJ25">
        <v>3.5038873387601741E-2</v>
      </c>
      <c r="BK25">
        <v>4.2745317468435719E-2</v>
      </c>
      <c r="BL25">
        <v>3.6485840271864717E-2</v>
      </c>
      <c r="BM25">
        <v>3.1696388209720518E-2</v>
      </c>
      <c r="BN25">
        <v>4.0185232499771878E-2</v>
      </c>
      <c r="BO25">
        <v>3.9249714740271419E-2</v>
      </c>
      <c r="BP25">
        <v>3.7515349290855503E-2</v>
      </c>
      <c r="BQ25">
        <v>3.8758409210788547E-2</v>
      </c>
      <c r="BR25">
        <v>1.4900301143239099E-2</v>
      </c>
      <c r="BS25">
        <v>8.3084676605789491E-3</v>
      </c>
      <c r="BT25">
        <v>5.2704384287191146E-3</v>
      </c>
      <c r="BU25">
        <v>1.0358775540810132E-2</v>
      </c>
      <c r="BV25">
        <v>1.1885919528612376E-2</v>
      </c>
      <c r="BW25">
        <v>1.6555958213734883E-2</v>
      </c>
      <c r="BX25">
        <v>9.7103266518145433E-3</v>
      </c>
      <c r="BY25">
        <v>1.5491452233739031E-2</v>
      </c>
      <c r="BZ25">
        <v>1.2386314261762399E-2</v>
      </c>
      <c r="CA25">
        <v>1.3753233748259468E-2</v>
      </c>
      <c r="CB25">
        <v>2.0964844556460763E-2</v>
      </c>
      <c r="CC25">
        <v>3.1983766419109251E-2</v>
      </c>
      <c r="CD25">
        <v>1.9120965503135617E-2</v>
      </c>
      <c r="CE25">
        <v>2.5480915302637228E-2</v>
      </c>
      <c r="CF25">
        <v>3.9337427632119358E-2</v>
      </c>
      <c r="CG25">
        <v>3.7318819397697503E-2</v>
      </c>
      <c r="CH25">
        <v>3.6341212295263818E-2</v>
      </c>
      <c r="CI25">
        <v>4.0041902669068263E-2</v>
      </c>
      <c r="CJ25">
        <v>4.3569565912668175E-2</v>
      </c>
      <c r="CK25">
        <v>3.5881082077104193E-2</v>
      </c>
      <c r="CL25">
        <v>3.7788390514940172E-2</v>
      </c>
      <c r="CM25">
        <v>2.9175397290554905E-2</v>
      </c>
      <c r="CN25">
        <v>2.0535138940342645E-2</v>
      </c>
      <c r="CO25">
        <v>1.8471470550550304E-2</v>
      </c>
      <c r="CP25">
        <v>2.275712872696866E-2</v>
      </c>
      <c r="CQ25">
        <v>1.7337937352387835E-2</v>
      </c>
    </row>
    <row r="26" spans="13:95" x14ac:dyDescent="0.25">
      <c r="P26">
        <v>0.03</v>
      </c>
      <c r="Q26">
        <v>3.218668948134662E-2</v>
      </c>
      <c r="R26">
        <v>3.4913319040177165E-2</v>
      </c>
      <c r="S26">
        <v>2.5576797801929417E-2</v>
      </c>
      <c r="T26">
        <v>4.6122170794928807E-2</v>
      </c>
      <c r="U26">
        <v>4.8369140005729137E-2</v>
      </c>
      <c r="V26">
        <v>5.1024512118811996E-2</v>
      </c>
      <c r="W26">
        <v>5.8693355358321757E-2</v>
      </c>
      <c r="X26">
        <v>4.6303427535165378E-2</v>
      </c>
      <c r="Y26">
        <v>5.184005158958202E-2</v>
      </c>
      <c r="Z26">
        <v>4.8965545092723668E-2</v>
      </c>
      <c r="AA26">
        <v>3.715010027767212E-2</v>
      </c>
      <c r="AB26">
        <v>2.2183372087357257E-2</v>
      </c>
      <c r="AC26">
        <v>3.0001706122753085E-2</v>
      </c>
      <c r="AD26">
        <v>1.9498936949959994E-2</v>
      </c>
      <c r="AE26">
        <v>1.8577857158887053E-2</v>
      </c>
      <c r="AF26">
        <v>2.2237548997941777E-2</v>
      </c>
      <c r="AG26">
        <v>2.108642938709188E-2</v>
      </c>
      <c r="AH26">
        <v>2.1356977145214368E-2</v>
      </c>
      <c r="AI26">
        <v>1.3469334053145583E-2</v>
      </c>
      <c r="AJ26">
        <v>1.0012318082110335E-2</v>
      </c>
      <c r="AK26">
        <v>1.3472669132189606E-2</v>
      </c>
      <c r="AL26">
        <v>6.3630977713027724E-3</v>
      </c>
      <c r="AM26">
        <v>8.2603753801333991E-3</v>
      </c>
      <c r="AN26">
        <v>1.9936672464752933E-2</v>
      </c>
      <c r="AO26">
        <v>2.6041993852770798E-2</v>
      </c>
      <c r="AP26">
        <v>3.750018758893342E-2</v>
      </c>
      <c r="AQ26">
        <v>3.5195186624659286E-2</v>
      </c>
      <c r="AR26">
        <v>3.7664951732718555E-2</v>
      </c>
      <c r="AS26">
        <v>2.6037802941272184E-2</v>
      </c>
      <c r="AT26">
        <v>3.4955718307326571E-2</v>
      </c>
      <c r="AU26">
        <v>3.8497187787728357E-2</v>
      </c>
      <c r="AV26">
        <v>4.2757758364521711E-2</v>
      </c>
      <c r="AW26">
        <v>3.8541724742558611E-2</v>
      </c>
      <c r="AX26">
        <v>4.5773858470945353E-2</v>
      </c>
      <c r="AY26">
        <v>4.768417431631506E-2</v>
      </c>
      <c r="AZ26">
        <v>5.725892260844688E-2</v>
      </c>
      <c r="BA26">
        <v>5.9598201456164769E-2</v>
      </c>
      <c r="BB26">
        <v>5.3158681439780191E-2</v>
      </c>
      <c r="BC26">
        <v>5.9852845873360878E-2</v>
      </c>
      <c r="BD26">
        <v>6.0653957892459351E-2</v>
      </c>
      <c r="BE26">
        <v>6.828173245263558E-2</v>
      </c>
      <c r="BF26">
        <v>6.0840503382885922E-2</v>
      </c>
      <c r="BG26">
        <v>6.4855482785003291E-2</v>
      </c>
      <c r="BH26">
        <v>6.987084758744079E-2</v>
      </c>
      <c r="BI26">
        <v>7.5680672926092513E-2</v>
      </c>
      <c r="BJ26">
        <v>7.7585803979546203E-2</v>
      </c>
      <c r="BK26">
        <v>7.0339209638525094E-2</v>
      </c>
      <c r="BL26">
        <v>5.6674128439361093E-2</v>
      </c>
      <c r="BM26">
        <v>4.9982336368616188E-2</v>
      </c>
      <c r="BN26">
        <v>5.0753390207171976E-2</v>
      </c>
      <c r="BO26">
        <v>5.128110512174E-2</v>
      </c>
      <c r="BP26">
        <v>4.0067344014596017E-2</v>
      </c>
      <c r="BQ26">
        <v>4.0154052513278277E-2</v>
      </c>
      <c r="BR26">
        <v>2.5078676723828616E-2</v>
      </c>
      <c r="BS26">
        <v>2.8302026916330918E-2</v>
      </c>
      <c r="BT26">
        <v>2.1700861023844539E-2</v>
      </c>
      <c r="BU26">
        <v>1.6789249645592634E-2</v>
      </c>
      <c r="BV26">
        <v>2.1288640341029168E-2</v>
      </c>
      <c r="BW26">
        <v>2.3331141308169635E-2</v>
      </c>
      <c r="BX26">
        <v>2.4882872211595051E-2</v>
      </c>
      <c r="BY26">
        <v>1.6490513891699886E-2</v>
      </c>
      <c r="BZ26">
        <v>5.4551294064183881E-3</v>
      </c>
      <c r="CA26">
        <v>6.6424990440141808E-3</v>
      </c>
      <c r="CB26">
        <v>1.2097256465465063E-2</v>
      </c>
      <c r="CC26">
        <v>1.6896910661356356E-2</v>
      </c>
      <c r="CD26">
        <v>2.4740093634719705E-2</v>
      </c>
      <c r="CE26">
        <v>1.6332794530142396E-2</v>
      </c>
      <c r="CF26">
        <v>1.6779163351643374E-2</v>
      </c>
      <c r="CG26">
        <v>1.8615789004896396E-2</v>
      </c>
      <c r="CH26">
        <v>2.250619707846108E-2</v>
      </c>
      <c r="CI26">
        <v>1.8498734297661149E-2</v>
      </c>
      <c r="CJ26">
        <v>2.2417702882965254E-2</v>
      </c>
      <c r="CK26">
        <v>1.9855836814275954E-2</v>
      </c>
      <c r="CL26">
        <v>2.3342957406561567E-2</v>
      </c>
      <c r="CM26">
        <v>2.4449612733113541E-2</v>
      </c>
      <c r="CN26">
        <v>2.5833676420402095E-2</v>
      </c>
      <c r="CO26">
        <v>2.9362354363487143E-2</v>
      </c>
      <c r="CP26">
        <v>2.3160309208271057E-2</v>
      </c>
      <c r="CQ26">
        <v>2.5188858111743376E-2</v>
      </c>
    </row>
    <row r="27" spans="13:95" x14ac:dyDescent="0.25">
      <c r="P27">
        <v>0.03</v>
      </c>
      <c r="Q27">
        <v>2.0236820980717309E-2</v>
      </c>
      <c r="R27">
        <v>1.8423707913531984E-2</v>
      </c>
      <c r="S27">
        <v>2.2409668350646651E-2</v>
      </c>
      <c r="T27">
        <v>1.9568266374188934E-2</v>
      </c>
      <c r="U27">
        <v>2.131967239194164E-2</v>
      </c>
      <c r="V27">
        <v>1.4961056537817846E-2</v>
      </c>
      <c r="W27">
        <v>2.3548052107454406E-2</v>
      </c>
      <c r="X27">
        <v>2.442411115561325E-2</v>
      </c>
      <c r="Y27">
        <v>1.881458678896827E-2</v>
      </c>
      <c r="Z27">
        <v>1.0844398651835079E-2</v>
      </c>
      <c r="AA27">
        <v>1.227230176556922E-2</v>
      </c>
      <c r="AB27">
        <v>9.7540012057184405E-3</v>
      </c>
      <c r="AC27">
        <v>9.6171875069583548E-3</v>
      </c>
      <c r="AD27">
        <v>1.2422240846513622E-2</v>
      </c>
      <c r="AE27">
        <v>1.6966065898924607E-2</v>
      </c>
      <c r="AF27">
        <v>1.0237166218318867E-2</v>
      </c>
      <c r="AG27">
        <v>9.7575405662691083E-3</v>
      </c>
      <c r="AH27">
        <v>1.3345831947176088E-2</v>
      </c>
      <c r="AI27">
        <v>1.5489562113845987E-2</v>
      </c>
      <c r="AJ27">
        <v>2.4045931058530499E-2</v>
      </c>
      <c r="AK27">
        <v>1.5960474554398085E-2</v>
      </c>
      <c r="AL27">
        <v>9.5549512518076987E-3</v>
      </c>
      <c r="AM27">
        <v>1.493929426139246E-2</v>
      </c>
      <c r="AN27">
        <v>1.7241812478704183E-2</v>
      </c>
      <c r="AO27">
        <v>1.8990894289910437E-2</v>
      </c>
      <c r="AP27">
        <v>1.4437592786064116E-2</v>
      </c>
      <c r="AQ27">
        <v>2.1538909543782531E-2</v>
      </c>
      <c r="AR27">
        <v>2.1186716804585864E-2</v>
      </c>
      <c r="AS27">
        <v>2.4496536018798042E-2</v>
      </c>
      <c r="AT27">
        <v>2.4589727089866988E-2</v>
      </c>
      <c r="AU27">
        <v>2.9936392195816546E-2</v>
      </c>
      <c r="AV27">
        <v>3.0273405848350487E-2</v>
      </c>
      <c r="AW27">
        <v>3.3425530711274853E-2</v>
      </c>
      <c r="AX27">
        <v>3.3606851000771806E-2</v>
      </c>
      <c r="AY27">
        <v>3.247407094598484E-2</v>
      </c>
      <c r="AZ27">
        <v>3.195053354145945E-2</v>
      </c>
      <c r="BA27">
        <v>3.9592736025151447E-2</v>
      </c>
      <c r="BB27">
        <v>2.5634192728493613E-2</v>
      </c>
      <c r="BC27">
        <v>2.9739293209977351E-2</v>
      </c>
      <c r="BD27">
        <v>2.6795924129066326E-2</v>
      </c>
      <c r="BE27">
        <v>2.2236176195421078E-2</v>
      </c>
      <c r="BF27">
        <v>2.7458103498651264E-2</v>
      </c>
      <c r="BG27">
        <v>3.2092250376777924E-2</v>
      </c>
      <c r="BH27">
        <v>2.6400079884148137E-2</v>
      </c>
      <c r="BI27">
        <v>1.9819478452536884E-2</v>
      </c>
      <c r="BJ27">
        <v>7.6806649469288168E-3</v>
      </c>
      <c r="BK27">
        <v>1.3362753458804055E-2</v>
      </c>
      <c r="BL27">
        <v>1.5527433337349638E-2</v>
      </c>
      <c r="BM27">
        <v>1.9015118949881064E-2</v>
      </c>
      <c r="BN27">
        <v>1.0792971682776865E-2</v>
      </c>
      <c r="BO27">
        <v>1.2487813261061579E-2</v>
      </c>
      <c r="BP27">
        <v>5.8141621273295595E-3</v>
      </c>
      <c r="BQ27">
        <v>7.1181834474881821E-3</v>
      </c>
      <c r="BR27">
        <v>9.6034602634010608E-3</v>
      </c>
      <c r="BS27">
        <v>1.2353876660191103E-2</v>
      </c>
      <c r="BT27">
        <v>1.4404369729680211E-2</v>
      </c>
      <c r="BU27">
        <v>1.8584766340315396E-2</v>
      </c>
      <c r="BV27">
        <v>1.8835309396746599E-2</v>
      </c>
      <c r="BW27">
        <v>9.4524559400634943E-3</v>
      </c>
      <c r="BX27">
        <v>1.0330019944416718E-2</v>
      </c>
      <c r="BY27">
        <v>1.234297291955116E-2</v>
      </c>
      <c r="BZ27">
        <v>1.3277596095785774E-2</v>
      </c>
      <c r="CA27">
        <v>8.942103971840195E-3</v>
      </c>
      <c r="CB27">
        <v>1.1874738056000629E-2</v>
      </c>
      <c r="CC27">
        <v>1.939414266607354E-2</v>
      </c>
      <c r="CD27">
        <v>1.6279454090109544E-2</v>
      </c>
      <c r="CE27">
        <v>1.1494338366810937E-2</v>
      </c>
      <c r="CF27">
        <v>1.3927637017669588E-2</v>
      </c>
      <c r="CG27">
        <v>2.3597963299933574E-2</v>
      </c>
      <c r="CH27">
        <v>2.2949164036603617E-2</v>
      </c>
      <c r="CI27">
        <v>3.3248612705477625E-2</v>
      </c>
      <c r="CJ27">
        <v>3.7652456533409574E-2</v>
      </c>
      <c r="CK27">
        <v>3.5593455518470339E-2</v>
      </c>
      <c r="CL27">
        <v>3.8777847037010142E-2</v>
      </c>
      <c r="CM27">
        <v>3.7705806361686169E-2</v>
      </c>
      <c r="CN27">
        <v>3.4120103155542716E-2</v>
      </c>
      <c r="CO27">
        <v>2.7060051168534834E-2</v>
      </c>
      <c r="CP27">
        <v>3.2874689823353523E-2</v>
      </c>
      <c r="CQ27">
        <v>4.2700826327313021E-2</v>
      </c>
    </row>
    <row r="28" spans="13:95" x14ac:dyDescent="0.25">
      <c r="P28">
        <v>0.03</v>
      </c>
      <c r="Q28">
        <v>2.6638300006061964E-2</v>
      </c>
      <c r="R28">
        <v>2.5934764748950605E-2</v>
      </c>
      <c r="S28">
        <v>2.8582512805948486E-2</v>
      </c>
      <c r="T28">
        <v>2.5713474238428572E-2</v>
      </c>
      <c r="U28">
        <v>2.1466523814363335E-2</v>
      </c>
      <c r="V28">
        <v>2.1210667414954584E-2</v>
      </c>
      <c r="W28">
        <v>2.3454403589294542E-2</v>
      </c>
      <c r="X28">
        <v>4.6063155963546987E-2</v>
      </c>
      <c r="Y28">
        <v>5.1469933330212193E-2</v>
      </c>
      <c r="Z28">
        <v>6.149085174048901E-2</v>
      </c>
      <c r="AA28">
        <v>4.9271066069341618E-2</v>
      </c>
      <c r="AB28">
        <v>5.0940708138316457E-2</v>
      </c>
      <c r="AC28">
        <v>6.3068984585554738E-2</v>
      </c>
      <c r="AD28">
        <v>5.2835486454190533E-2</v>
      </c>
      <c r="AE28">
        <v>4.914259316081613E-2</v>
      </c>
      <c r="AF28">
        <v>6.133711688736132E-2</v>
      </c>
      <c r="AG28">
        <v>5.449310622840331E-2</v>
      </c>
      <c r="AH28">
        <v>5.5854371361956798E-2</v>
      </c>
      <c r="AI28">
        <v>5.0817900255633847E-2</v>
      </c>
      <c r="AJ28">
        <v>5.8005170400966463E-2</v>
      </c>
      <c r="AK28">
        <v>6.1318727160496155E-2</v>
      </c>
      <c r="AL28">
        <v>6.5146186421660118E-2</v>
      </c>
      <c r="AM28">
        <v>6.0197507799164607E-2</v>
      </c>
      <c r="AN28">
        <v>4.5852685749054087E-2</v>
      </c>
      <c r="AO28">
        <v>3.7894406210646929E-2</v>
      </c>
      <c r="AP28">
        <v>4.7452436783855641E-2</v>
      </c>
      <c r="AQ28">
        <v>4.5064341957441009E-2</v>
      </c>
      <c r="AR28">
        <v>4.7615511849608057E-2</v>
      </c>
      <c r="AS28">
        <v>3.9250070926009219E-2</v>
      </c>
      <c r="AT28">
        <v>3.7408878173388463E-2</v>
      </c>
      <c r="AU28">
        <v>3.0358699787372927E-2</v>
      </c>
      <c r="AV28">
        <v>2.4760040046976635E-2</v>
      </c>
      <c r="AW28">
        <v>2.2426836553523843E-2</v>
      </c>
      <c r="AX28">
        <v>2.2091244942498582E-2</v>
      </c>
      <c r="AY28">
        <v>2.2561286433051577E-2</v>
      </c>
      <c r="AZ28">
        <v>2.8146675282221922E-2</v>
      </c>
      <c r="BA28">
        <v>3.4695305003744598E-2</v>
      </c>
      <c r="BB28">
        <v>2.9231747274500484E-2</v>
      </c>
      <c r="BC28">
        <v>2.556279799241376E-2</v>
      </c>
      <c r="BD28">
        <v>3.1942231220886817E-2</v>
      </c>
      <c r="BE28">
        <v>3.5369633490053426E-2</v>
      </c>
      <c r="BF28">
        <v>4.8531150804946042E-2</v>
      </c>
      <c r="BG28">
        <v>4.8143575055932829E-2</v>
      </c>
      <c r="BH28">
        <v>4.7738427716839497E-2</v>
      </c>
      <c r="BI28">
        <v>2.5917224249239479E-2</v>
      </c>
      <c r="BJ28">
        <v>2.4602190208094444E-2</v>
      </c>
      <c r="BK28">
        <v>2.3629220888630013E-2</v>
      </c>
      <c r="BL28">
        <v>4.6767898530127874E-2</v>
      </c>
      <c r="BM28">
        <v>4.5565480246510845E-2</v>
      </c>
      <c r="BN28">
        <v>5.5526625279327488E-2</v>
      </c>
      <c r="BO28">
        <v>3.9390057722014191E-2</v>
      </c>
      <c r="BP28">
        <v>3.2905689413002509E-2</v>
      </c>
      <c r="BQ28">
        <v>2.923422570752493E-2</v>
      </c>
      <c r="BR28">
        <v>3.4388867217537859E-2</v>
      </c>
      <c r="BS28">
        <v>1.9383762144747321E-2</v>
      </c>
      <c r="BT28">
        <v>1.9691552068289309E-2</v>
      </c>
      <c r="BU28">
        <v>2.4294889025084008E-2</v>
      </c>
      <c r="BV28">
        <v>2.4874122587530089E-2</v>
      </c>
      <c r="BW28">
        <v>2.8922232682199654E-2</v>
      </c>
      <c r="BX28">
        <v>2.5697789214200819E-2</v>
      </c>
      <c r="BY28">
        <v>2.1050758846531008E-2</v>
      </c>
      <c r="BZ28">
        <v>2.0961089187165566E-2</v>
      </c>
      <c r="CA28">
        <v>1.9897803634773316E-2</v>
      </c>
      <c r="CB28">
        <v>1.5709412147179431E-2</v>
      </c>
      <c r="CC28">
        <v>2.4519670626199273E-2</v>
      </c>
      <c r="CD28">
        <v>2.0472118518743483E-2</v>
      </c>
      <c r="CE28">
        <v>1.7427111143483911E-2</v>
      </c>
      <c r="CF28">
        <v>4.9218903817552992E-3</v>
      </c>
      <c r="CG28">
        <v>4.1265067737049485E-3</v>
      </c>
      <c r="CH28">
        <v>9.0720437770827819E-3</v>
      </c>
      <c r="CI28">
        <v>8.8139518314108295E-3</v>
      </c>
      <c r="CJ28">
        <v>6.971941477756911E-3</v>
      </c>
      <c r="CK28">
        <v>5.5029026897373007E-3</v>
      </c>
      <c r="CL28">
        <v>5.3981411093050958E-3</v>
      </c>
      <c r="CM28">
        <v>5.4463954950359685E-3</v>
      </c>
      <c r="CN28">
        <v>9.9862174837851685E-3</v>
      </c>
      <c r="CO28">
        <v>1.823052588097001E-2</v>
      </c>
      <c r="CP28">
        <v>1.0659527704173269E-2</v>
      </c>
      <c r="CQ28">
        <v>9.3659919012671674E-3</v>
      </c>
    </row>
    <row r="29" spans="13:95" x14ac:dyDescent="0.25">
      <c r="P29">
        <v>0.03</v>
      </c>
      <c r="Q29">
        <v>2.3567066899926346E-2</v>
      </c>
      <c r="R29">
        <v>2.1470365505067729E-2</v>
      </c>
      <c r="S29">
        <v>2.4758598892519846E-2</v>
      </c>
      <c r="T29">
        <v>1.8477331947547613E-2</v>
      </c>
      <c r="U29">
        <v>3.2272304319948139E-2</v>
      </c>
      <c r="V29">
        <v>3.009163849176856E-2</v>
      </c>
      <c r="W29">
        <v>1.0201677693176918E-2</v>
      </c>
      <c r="X29">
        <v>2.0228097234824473E-2</v>
      </c>
      <c r="Y29">
        <v>3.2387327752274146E-2</v>
      </c>
      <c r="Z29">
        <v>2.6948292991825308E-2</v>
      </c>
      <c r="AA29">
        <v>2.3580017064939954E-2</v>
      </c>
      <c r="AB29">
        <v>2.5967581468638472E-2</v>
      </c>
      <c r="AC29">
        <v>1.9754291648223208E-2</v>
      </c>
      <c r="AD29">
        <v>2.5970826140419241E-2</v>
      </c>
      <c r="AE29">
        <v>3.5516914224612964E-2</v>
      </c>
      <c r="AF29">
        <v>2.2965918478964526E-2</v>
      </c>
      <c r="AG29">
        <v>2.3452537241729618E-2</v>
      </c>
      <c r="AH29">
        <v>1.8894609451028433E-2</v>
      </c>
      <c r="AI29">
        <v>2.4286365368915486E-2</v>
      </c>
      <c r="AJ29">
        <v>1.1399578326920984E-2</v>
      </c>
      <c r="AK29">
        <v>1.4313262434167874E-2</v>
      </c>
      <c r="AL29">
        <v>1.3498757047417261E-2</v>
      </c>
      <c r="AM29">
        <v>1.2792363821126612E-2</v>
      </c>
      <c r="AN29">
        <v>2.1752511387326524E-2</v>
      </c>
      <c r="AO29">
        <v>1.7048160133410865E-2</v>
      </c>
      <c r="AP29">
        <v>1.7800921054468576E-2</v>
      </c>
      <c r="AQ29">
        <v>1.3191096421914432E-2</v>
      </c>
      <c r="AR29">
        <v>3.529096924254814E-3</v>
      </c>
      <c r="AS29">
        <v>5.9436414927515734E-3</v>
      </c>
      <c r="AT29">
        <v>3.4418728864861361E-3</v>
      </c>
      <c r="AU29">
        <v>7.9321476863208756E-3</v>
      </c>
      <c r="AV29">
        <v>8.5100188900408356E-3</v>
      </c>
      <c r="AW29">
        <v>7.1547048593543685E-3</v>
      </c>
      <c r="AX29">
        <v>1.0913716142084105E-2</v>
      </c>
      <c r="AY29">
        <v>1.5257467592697457E-2</v>
      </c>
      <c r="AZ29">
        <v>1.1717778840032257E-2</v>
      </c>
      <c r="BA29">
        <v>2.0516802928481643E-2</v>
      </c>
      <c r="BB29">
        <v>1.2400206877831674E-2</v>
      </c>
      <c r="BC29">
        <v>2.5160922879034466E-2</v>
      </c>
      <c r="BD29">
        <v>2.4411215371985207E-2</v>
      </c>
      <c r="BE29">
        <v>2.2661423780293788E-2</v>
      </c>
      <c r="BF29">
        <v>1.1684285444515344E-2</v>
      </c>
      <c r="BG29">
        <v>6.2802403280106866E-3</v>
      </c>
      <c r="BH29">
        <v>1.1452883284538466E-2</v>
      </c>
      <c r="BI29">
        <v>9.5265519953307825E-3</v>
      </c>
      <c r="BJ29">
        <v>6.9228780806066268E-3</v>
      </c>
      <c r="BK29">
        <v>3.693619143349057E-3</v>
      </c>
      <c r="BL29">
        <v>6.8673992931911326E-3</v>
      </c>
      <c r="BM29">
        <v>7.4864842364461941E-3</v>
      </c>
      <c r="BN29">
        <v>9.9849738808209607E-3</v>
      </c>
      <c r="BO29">
        <v>1.3393605935077079E-2</v>
      </c>
      <c r="BP29">
        <v>2.1857997627799282E-3</v>
      </c>
      <c r="BQ29">
        <v>1.8420217468732452E-3</v>
      </c>
      <c r="BR29">
        <v>3.9980454464582545E-3</v>
      </c>
      <c r="BS29">
        <v>1.1085244715228759E-2</v>
      </c>
      <c r="BT29">
        <v>1.7577548748724983E-2</v>
      </c>
      <c r="BU29">
        <v>1.195507230750547E-2</v>
      </c>
      <c r="BV29">
        <v>1.6370309088782412E-2</v>
      </c>
      <c r="BW29">
        <v>2.2195346731868206E-2</v>
      </c>
      <c r="BX29">
        <v>1.7101142399825887E-2</v>
      </c>
      <c r="BY29">
        <v>2.4620000911773517E-2</v>
      </c>
      <c r="BZ29">
        <v>2.750173522084598E-2</v>
      </c>
      <c r="CA29">
        <v>2.457792379165908E-2</v>
      </c>
      <c r="CB29">
        <v>3.5787479801573714E-2</v>
      </c>
      <c r="CC29">
        <v>4.8575434869493478E-2</v>
      </c>
      <c r="CD29">
        <v>3.6171320284533459E-2</v>
      </c>
      <c r="CE29">
        <v>5.1295399568796647E-2</v>
      </c>
      <c r="CF29">
        <v>5.0778696181366927E-2</v>
      </c>
      <c r="CG29">
        <v>3.7332940724910522E-2</v>
      </c>
      <c r="CH29">
        <v>4.2223773712277597E-2</v>
      </c>
      <c r="CI29">
        <v>4.6644934152201493E-2</v>
      </c>
      <c r="CJ29">
        <v>4.5992829798549975E-2</v>
      </c>
      <c r="CK29">
        <v>4.4898199389005675E-2</v>
      </c>
      <c r="CL29">
        <v>5.4826039482107236E-2</v>
      </c>
      <c r="CM29">
        <v>4.5249949937186701E-2</v>
      </c>
      <c r="CN29">
        <v>3.5653040294312204E-2</v>
      </c>
      <c r="CO29">
        <v>3.0094048918736113E-2</v>
      </c>
      <c r="CP29">
        <v>1.5895744231015675E-2</v>
      </c>
      <c r="CQ29">
        <v>1.4130380435805756E-2</v>
      </c>
    </row>
    <row r="30" spans="13:95" x14ac:dyDescent="0.25">
      <c r="P30">
        <v>0.03</v>
      </c>
      <c r="Q30">
        <v>3.4967405600061001E-2</v>
      </c>
      <c r="R30">
        <v>3.4601295577442709E-2</v>
      </c>
      <c r="S30">
        <v>3.4364360779936584E-2</v>
      </c>
      <c r="T30">
        <v>2.6744621380720791E-2</v>
      </c>
      <c r="U30">
        <v>2.4421481180831737E-2</v>
      </c>
      <c r="V30">
        <v>1.9701851645820046E-2</v>
      </c>
      <c r="W30">
        <v>1.761536631330729E-2</v>
      </c>
      <c r="X30">
        <v>2.2830607181080032E-2</v>
      </c>
      <c r="Y30">
        <v>2.3546585692656968E-2</v>
      </c>
      <c r="Z30">
        <v>2.8723875198410929E-2</v>
      </c>
      <c r="AA30">
        <v>2.6118259247188254E-2</v>
      </c>
      <c r="AB30">
        <v>3.6691279972179462E-2</v>
      </c>
      <c r="AC30">
        <v>4.217190904140479E-2</v>
      </c>
      <c r="AD30">
        <v>5.2459922184207669E-2</v>
      </c>
      <c r="AE30">
        <v>4.8265836114657068E-2</v>
      </c>
      <c r="AF30">
        <v>4.4578869694293054E-2</v>
      </c>
      <c r="AG30">
        <v>4.235342895119297E-2</v>
      </c>
      <c r="AH30">
        <v>5.6500062753169877E-2</v>
      </c>
      <c r="AI30">
        <v>4.8174699774913288E-2</v>
      </c>
      <c r="AJ30">
        <v>4.2641692690817468E-2</v>
      </c>
      <c r="AK30">
        <v>2.6460301793167058E-2</v>
      </c>
      <c r="AL30">
        <v>1.3538798243637896E-2</v>
      </c>
      <c r="AM30">
        <v>1.4686533226152151E-2</v>
      </c>
      <c r="AN30">
        <v>1.1112756106981373E-2</v>
      </c>
      <c r="AO30">
        <v>9.7459117696998086E-3</v>
      </c>
      <c r="AP30">
        <v>1.5239772203871181E-2</v>
      </c>
      <c r="AQ30">
        <v>9.1735540228467249E-3</v>
      </c>
      <c r="AR30">
        <v>1.5517948741172918E-2</v>
      </c>
      <c r="AS30">
        <v>1.6001665363234049E-2</v>
      </c>
      <c r="AT30">
        <v>1.6237380427789983E-2</v>
      </c>
      <c r="AU30">
        <v>2.916838541487032E-2</v>
      </c>
      <c r="AV30">
        <v>2.5309241463253598E-2</v>
      </c>
      <c r="AW30">
        <v>3.7826755950704991E-2</v>
      </c>
      <c r="AX30">
        <v>4.537145191875952E-2</v>
      </c>
      <c r="AY30">
        <v>4.739730793388252E-2</v>
      </c>
      <c r="AZ30">
        <v>5.4816456812068544E-2</v>
      </c>
      <c r="BA30">
        <v>4.4466384402320536E-2</v>
      </c>
      <c r="BB30">
        <v>4.7561147317785053E-2</v>
      </c>
      <c r="BC30">
        <v>5.7246649648459283E-2</v>
      </c>
      <c r="BD30">
        <v>4.82990810600335E-2</v>
      </c>
      <c r="BE30">
        <v>3.5360986477041889E-2</v>
      </c>
      <c r="BF30">
        <v>3.138969743080227E-2</v>
      </c>
      <c r="BG30">
        <v>1.3900648110846882E-2</v>
      </c>
      <c r="BH30">
        <v>1.8981461743538302E-2</v>
      </c>
      <c r="BI30">
        <v>2.2759620425701624E-2</v>
      </c>
      <c r="BJ30">
        <v>1.9460236013359455E-2</v>
      </c>
      <c r="BK30">
        <v>2.5408132200609487E-2</v>
      </c>
      <c r="BL30">
        <v>2.2814898059103479E-2</v>
      </c>
      <c r="BM30">
        <v>2.4455468906955175E-2</v>
      </c>
      <c r="BN30">
        <v>1.7275665612312269E-2</v>
      </c>
      <c r="BO30">
        <v>1.5304844048590213E-2</v>
      </c>
      <c r="BP30">
        <v>1.041289980188065E-2</v>
      </c>
      <c r="BQ30">
        <v>9.6362984020775706E-3</v>
      </c>
      <c r="BR30">
        <v>8.3555819485909982E-3</v>
      </c>
      <c r="BS30">
        <v>1.0322332441202503E-2</v>
      </c>
      <c r="BT30">
        <v>1.4832351405080074E-2</v>
      </c>
      <c r="BU30">
        <v>1.6558845387585806E-2</v>
      </c>
      <c r="BV30">
        <v>2.5028225616681943E-2</v>
      </c>
      <c r="BW30">
        <v>2.1762359842834752E-2</v>
      </c>
      <c r="BX30">
        <v>2.9289876589313184E-2</v>
      </c>
      <c r="BY30">
        <v>2.174653459414817E-2</v>
      </c>
      <c r="BZ30">
        <v>3.3039829581277269E-2</v>
      </c>
      <c r="CA30">
        <v>3.3012634847260171E-2</v>
      </c>
      <c r="CB30">
        <v>5.0685537812959702E-2</v>
      </c>
      <c r="CC30">
        <v>4.4394441852142641E-2</v>
      </c>
      <c r="CD30">
        <v>5.1742804892362562E-2</v>
      </c>
      <c r="CE30">
        <v>5.6327474143035079E-2</v>
      </c>
      <c r="CF30">
        <v>4.7006804525778101E-2</v>
      </c>
      <c r="CG30">
        <v>3.0546478198682728E-2</v>
      </c>
      <c r="CH30">
        <v>2.9545366698732995E-2</v>
      </c>
      <c r="CI30">
        <v>2.967448727908914E-2</v>
      </c>
      <c r="CJ30">
        <v>2.5137744560219777E-2</v>
      </c>
      <c r="CK30">
        <v>1.8342847346371122E-2</v>
      </c>
      <c r="CL30">
        <v>2.1225018713504507E-2</v>
      </c>
      <c r="CM30">
        <v>2.5794187614923171E-2</v>
      </c>
      <c r="CN30">
        <v>3.2719437804129101E-2</v>
      </c>
      <c r="CO30">
        <v>2.7602166521778805E-2</v>
      </c>
      <c r="CP30">
        <v>2.1876088804797029E-2</v>
      </c>
      <c r="CQ30">
        <v>2.7415586843780593E-2</v>
      </c>
    </row>
    <row r="31" spans="13:95" x14ac:dyDescent="0.25">
      <c r="P31">
        <v>0.03</v>
      </c>
      <c r="Q31">
        <v>1.3943741358088013E-2</v>
      </c>
      <c r="R31">
        <v>9.6527108424394707E-3</v>
      </c>
      <c r="S31">
        <v>1.3478792451409016E-2</v>
      </c>
      <c r="T31">
        <v>1.3057103190497705E-2</v>
      </c>
      <c r="U31">
        <v>1.1851549806120911E-2</v>
      </c>
      <c r="V31">
        <v>9.7682802360533963E-3</v>
      </c>
      <c r="W31">
        <v>1.095119332828786E-2</v>
      </c>
      <c r="X31">
        <v>1.3420552116848346E-2</v>
      </c>
      <c r="Y31">
        <v>1.3392507928015114E-2</v>
      </c>
      <c r="Z31">
        <v>2.0003640828870815E-2</v>
      </c>
      <c r="AA31">
        <v>2.8115283399752902E-2</v>
      </c>
      <c r="AB31">
        <v>2.3911153740960298E-2</v>
      </c>
      <c r="AC31">
        <v>2.4033405520941454E-2</v>
      </c>
      <c r="AD31">
        <v>1.5195641120960448E-2</v>
      </c>
      <c r="AE31">
        <v>2.1899295548633249E-2</v>
      </c>
      <c r="AF31">
        <v>1.6781797065024778E-2</v>
      </c>
      <c r="AG31">
        <v>6.4182383540202243E-3</v>
      </c>
      <c r="AH31">
        <v>6.2343554398920243E-3</v>
      </c>
      <c r="AI31">
        <v>9.8220036240878605E-3</v>
      </c>
      <c r="AJ31">
        <v>1.6218231297609402E-2</v>
      </c>
      <c r="AK31">
        <v>1.4062540622828044E-2</v>
      </c>
      <c r="AL31">
        <v>1.9023789059421842E-2</v>
      </c>
      <c r="AM31">
        <v>2.411532102867861E-2</v>
      </c>
      <c r="AN31">
        <v>1.563094054240961E-2</v>
      </c>
      <c r="AO31">
        <v>1.5065782100986871E-2</v>
      </c>
      <c r="AP31">
        <v>1.4079389598125113E-2</v>
      </c>
      <c r="AQ31">
        <v>2.0390516374973036E-2</v>
      </c>
      <c r="AR31">
        <v>2.8365217580704899E-2</v>
      </c>
      <c r="AS31">
        <v>2.3749742114247331E-2</v>
      </c>
      <c r="AT31">
        <v>1.4150733516869182E-2</v>
      </c>
      <c r="AU31">
        <v>1.8395839170881497E-2</v>
      </c>
      <c r="AV31">
        <v>2.1440434207493905E-2</v>
      </c>
      <c r="AW31">
        <v>2.7899029913724747E-2</v>
      </c>
      <c r="AX31">
        <v>3.3561079810388819E-2</v>
      </c>
      <c r="AY31">
        <v>3.9875750578314828E-2</v>
      </c>
      <c r="AZ31">
        <v>4.1425553926277149E-2</v>
      </c>
      <c r="BA31">
        <v>4.363446709970889E-2</v>
      </c>
      <c r="BB31">
        <v>3.6285516104071769E-2</v>
      </c>
      <c r="BC31">
        <v>4.6513910727910654E-2</v>
      </c>
      <c r="BD31">
        <v>3.0385236252449929E-2</v>
      </c>
      <c r="BE31">
        <v>3.7446127357472686E-2</v>
      </c>
      <c r="BF31">
        <v>2.8630448134411124E-2</v>
      </c>
      <c r="BG31">
        <v>2.7997729357018459E-2</v>
      </c>
      <c r="BH31">
        <v>2.5406641380389054E-2</v>
      </c>
      <c r="BI31">
        <v>3.4887947324211847E-2</v>
      </c>
      <c r="BJ31">
        <v>3.650176739250463E-2</v>
      </c>
      <c r="BK31">
        <v>2.523804341393154E-2</v>
      </c>
      <c r="BL31">
        <v>2.7506131361592804E-2</v>
      </c>
      <c r="BM31">
        <v>2.2992756760582989E-2</v>
      </c>
      <c r="BN31">
        <v>4.4148415464944551E-2</v>
      </c>
      <c r="BO31">
        <v>5.0632787842744442E-2</v>
      </c>
      <c r="BP31">
        <v>4.4045588842832668E-2</v>
      </c>
      <c r="BQ31">
        <v>2.9388723094772876E-2</v>
      </c>
      <c r="BR31">
        <v>2.2420759482478028E-2</v>
      </c>
      <c r="BS31">
        <v>2.905907867067431E-2</v>
      </c>
      <c r="BT31">
        <v>3.190196355977918E-2</v>
      </c>
      <c r="BU31">
        <v>2.5386085549305284E-2</v>
      </c>
      <c r="BV31">
        <v>2.350523527055642E-2</v>
      </c>
      <c r="BW31">
        <v>1.8663303158584041E-2</v>
      </c>
      <c r="BX31">
        <v>2.1812348819409362E-2</v>
      </c>
      <c r="BY31">
        <v>1.4849761017829904E-2</v>
      </c>
      <c r="BZ31">
        <v>1.8375462278415747E-2</v>
      </c>
      <c r="CA31">
        <v>1.9866574120881008E-2</v>
      </c>
      <c r="CB31">
        <v>2.6893889918344269E-2</v>
      </c>
      <c r="CC31">
        <v>2.4509176109624036E-2</v>
      </c>
      <c r="CD31">
        <v>2.1986719528567625E-2</v>
      </c>
      <c r="CE31">
        <v>1.542120711205856E-2</v>
      </c>
      <c r="CF31">
        <v>1.8514476099177595E-2</v>
      </c>
      <c r="CG31">
        <v>1.9932771738111452E-2</v>
      </c>
      <c r="CH31">
        <v>2.4937210873785781E-2</v>
      </c>
      <c r="CI31">
        <v>3.3582836435782887E-2</v>
      </c>
      <c r="CJ31">
        <v>3.0320670327010475E-2</v>
      </c>
      <c r="CK31">
        <v>4.3404952841459774E-2</v>
      </c>
      <c r="CL31">
        <v>3.3107520280201488E-2</v>
      </c>
      <c r="CM31">
        <v>3.7956099158051461E-2</v>
      </c>
      <c r="CN31">
        <v>4.2898038925658979E-2</v>
      </c>
      <c r="CO31">
        <v>5.7875767397562276E-2</v>
      </c>
      <c r="CP31">
        <v>4.2790667682522238E-2</v>
      </c>
      <c r="CQ31">
        <v>4.0765912273050327E-2</v>
      </c>
    </row>
    <row r="32" spans="13:95" x14ac:dyDescent="0.25">
      <c r="P32">
        <v>0.03</v>
      </c>
      <c r="Q32">
        <v>3.8236795274333435E-2</v>
      </c>
      <c r="R32">
        <v>4.2218063062751415E-2</v>
      </c>
      <c r="S32">
        <v>3.1753833927660839E-2</v>
      </c>
      <c r="T32">
        <v>1.0972795219823743E-2</v>
      </c>
      <c r="U32">
        <v>1.0115246224488963E-2</v>
      </c>
      <c r="V32">
        <v>8.587393602319443E-3</v>
      </c>
      <c r="W32">
        <v>1.2337579298930482E-2</v>
      </c>
      <c r="X32">
        <v>1.1478777880277031E-2</v>
      </c>
      <c r="Y32">
        <v>1.7427758971379537E-2</v>
      </c>
      <c r="Z32">
        <v>1.9309571345004911E-2</v>
      </c>
      <c r="AA32">
        <v>2.1528712449086121E-2</v>
      </c>
      <c r="AB32">
        <v>2.0572153922522006E-2</v>
      </c>
      <c r="AC32">
        <v>3.6868501334655357E-2</v>
      </c>
      <c r="AD32">
        <v>3.3392290351531594E-2</v>
      </c>
      <c r="AE32">
        <v>2.8746303475127268E-2</v>
      </c>
      <c r="AF32">
        <v>4.7386334538370246E-2</v>
      </c>
      <c r="AG32">
        <v>5.0735870552874769E-2</v>
      </c>
      <c r="AH32">
        <v>4.6708957594412313E-2</v>
      </c>
      <c r="AI32">
        <v>5.9357449853555594E-2</v>
      </c>
      <c r="AJ32">
        <v>6.7970356447726851E-2</v>
      </c>
      <c r="AK32">
        <v>5.9845004392852667E-2</v>
      </c>
      <c r="AL32">
        <v>4.6124303930276542E-2</v>
      </c>
      <c r="AM32">
        <v>3.1698709593638082E-2</v>
      </c>
      <c r="AN32">
        <v>2.8394075058472669E-2</v>
      </c>
      <c r="AO32">
        <v>3.2898202869527431E-2</v>
      </c>
      <c r="AP32">
        <v>3.1625245186802896E-2</v>
      </c>
      <c r="AQ32">
        <v>2.3789478267416724E-2</v>
      </c>
      <c r="AR32">
        <v>3.0273827706266489E-2</v>
      </c>
      <c r="AS32">
        <v>2.8202771385991934E-2</v>
      </c>
      <c r="AT32">
        <v>4.5644830298903621E-2</v>
      </c>
      <c r="AU32">
        <v>5.2143955088519413E-2</v>
      </c>
      <c r="AV32">
        <v>3.8904726146115128E-2</v>
      </c>
      <c r="AW32">
        <v>4.0673546384924542E-2</v>
      </c>
      <c r="AX32">
        <v>4.9622415588060173E-2</v>
      </c>
      <c r="AY32">
        <v>4.5699215995594039E-2</v>
      </c>
      <c r="AZ32">
        <v>3.1106847100447921E-2</v>
      </c>
      <c r="BA32">
        <v>3.0794405054085081E-2</v>
      </c>
      <c r="BB32">
        <v>2.2703087608118955E-2</v>
      </c>
      <c r="BC32">
        <v>2.401300426817982E-2</v>
      </c>
      <c r="BD32">
        <v>2.3247821538837768E-2</v>
      </c>
      <c r="BE32">
        <v>3.1367388501476336E-2</v>
      </c>
      <c r="BF32">
        <v>2.9734651261179572E-2</v>
      </c>
      <c r="BG32">
        <v>2.618566478526196E-2</v>
      </c>
      <c r="BH32">
        <v>1.7218502056708128E-2</v>
      </c>
      <c r="BI32">
        <v>2.214025864588158E-2</v>
      </c>
      <c r="BJ32">
        <v>3.5464562518380441E-2</v>
      </c>
      <c r="BK32">
        <v>2.3439269272666492E-2</v>
      </c>
      <c r="BL32">
        <v>2.3913743473548917E-2</v>
      </c>
      <c r="BM32">
        <v>2.4127244430401994E-2</v>
      </c>
      <c r="BN32">
        <v>2.3637785887691835E-2</v>
      </c>
      <c r="BO32">
        <v>3.1188138450060465E-2</v>
      </c>
      <c r="BP32">
        <v>2.9828624799489147E-2</v>
      </c>
      <c r="BQ32">
        <v>1.7237106319793465E-2</v>
      </c>
      <c r="BR32">
        <v>1.3243152859750716E-2</v>
      </c>
      <c r="BS32">
        <v>2.1799575446996983E-2</v>
      </c>
      <c r="BT32">
        <v>2.9560813460357861E-2</v>
      </c>
      <c r="BU32">
        <v>2.094477765139513E-2</v>
      </c>
      <c r="BV32">
        <v>2.5743044593911121E-2</v>
      </c>
      <c r="BW32">
        <v>3.020722523219151E-2</v>
      </c>
      <c r="BX32">
        <v>1.3898773284092329E-2</v>
      </c>
      <c r="BY32">
        <v>1.3064907704944447E-2</v>
      </c>
      <c r="BZ32">
        <v>1.5321353187663615E-2</v>
      </c>
      <c r="CA32">
        <v>1.9039787242692841E-2</v>
      </c>
      <c r="CB32">
        <v>2.1701843163156802E-2</v>
      </c>
      <c r="CC32">
        <v>2.9816829176089514E-2</v>
      </c>
      <c r="CD32">
        <v>1.2444565726255016E-2</v>
      </c>
      <c r="CE32">
        <v>1.7092371480876101E-2</v>
      </c>
      <c r="CF32">
        <v>1.8945097449341343E-2</v>
      </c>
      <c r="CG32">
        <v>3.225496904086804E-2</v>
      </c>
      <c r="CH32">
        <v>3.6885540476695441E-2</v>
      </c>
      <c r="CI32">
        <v>4.0102808202258644E-2</v>
      </c>
      <c r="CJ32">
        <v>5.3883408994815196E-2</v>
      </c>
      <c r="CK32">
        <v>5.2210885486270106E-2</v>
      </c>
      <c r="CL32">
        <v>5.9552702012916126E-2</v>
      </c>
      <c r="CM32">
        <v>6.6344830549604911E-2</v>
      </c>
      <c r="CN32">
        <v>7.4455349895759998E-2</v>
      </c>
      <c r="CO32">
        <v>5.4687769450435963E-2</v>
      </c>
      <c r="CP32">
        <v>5.4013266304183884E-2</v>
      </c>
      <c r="CQ32">
        <v>6.9185366721322222E-2</v>
      </c>
    </row>
    <row r="33" spans="10:95" x14ac:dyDescent="0.25">
      <c r="M33">
        <f t="array" ref="M33:M38">TRANSPOSE([2]!obGet([2]!obCall("realizations",M8,"getRealizations")))</f>
        <v>2.3135964807340596E-2</v>
      </c>
      <c r="P33">
        <v>0.03</v>
      </c>
      <c r="Q33">
        <v>2.3442683297110495E-2</v>
      </c>
      <c r="R33">
        <v>1.6083514776410103E-2</v>
      </c>
      <c r="S33">
        <v>7.8461406168221105E-3</v>
      </c>
      <c r="T33">
        <v>4.690542818215908E-3</v>
      </c>
      <c r="U33">
        <v>8.5786204030370086E-3</v>
      </c>
      <c r="V33">
        <v>5.3864275284484855E-3</v>
      </c>
      <c r="W33">
        <v>3.7489494370096669E-3</v>
      </c>
      <c r="X33">
        <v>6.1656996511839403E-3</v>
      </c>
      <c r="Y33">
        <v>8.4610769696125531E-3</v>
      </c>
      <c r="Z33">
        <v>6.3828149311347809E-3</v>
      </c>
      <c r="AA33">
        <v>9.6047001247694976E-3</v>
      </c>
      <c r="AB33">
        <v>1.0538463556217861E-3</v>
      </c>
      <c r="AC33">
        <v>3.9094484936716871E-3</v>
      </c>
      <c r="AD33">
        <v>8.1878620083926518E-3</v>
      </c>
      <c r="AE33">
        <v>8.0214793614501265E-3</v>
      </c>
      <c r="AF33">
        <v>6.3154061617350897E-3</v>
      </c>
      <c r="AG33">
        <v>4.5115868869456781E-3</v>
      </c>
      <c r="AH33">
        <v>9.0193367154142515E-3</v>
      </c>
      <c r="AI33">
        <v>6.6501812722414384E-3</v>
      </c>
      <c r="AJ33">
        <v>1.3420074394330038E-2</v>
      </c>
      <c r="AK33">
        <v>1.2368444177359545E-2</v>
      </c>
      <c r="AL33">
        <v>1.0961771776823444E-2</v>
      </c>
      <c r="AM33">
        <v>8.4395804660338646E-3</v>
      </c>
      <c r="AN33">
        <v>1.9555081449349428E-2</v>
      </c>
      <c r="AO33">
        <v>2.4809902596241534E-2</v>
      </c>
      <c r="AP33">
        <v>4.6361427581269356E-2</v>
      </c>
      <c r="AQ33">
        <v>4.8025864116251413E-2</v>
      </c>
      <c r="AR33">
        <v>3.3144246959570786E-2</v>
      </c>
      <c r="AS33">
        <v>2.6870104459971716E-2</v>
      </c>
      <c r="AT33">
        <v>3.2588208270574001E-2</v>
      </c>
      <c r="AU33">
        <v>4.4151064878295836E-2</v>
      </c>
      <c r="AV33">
        <v>4.6418146717684426E-2</v>
      </c>
      <c r="AW33">
        <v>4.1307906399500043E-2</v>
      </c>
      <c r="AX33">
        <v>3.7179984967294549E-2</v>
      </c>
      <c r="AY33">
        <v>4.9370425385852762E-2</v>
      </c>
      <c r="AZ33">
        <v>4.565912181247813E-2</v>
      </c>
      <c r="BA33">
        <v>4.0926481825914934E-2</v>
      </c>
      <c r="BB33">
        <v>4.6492538554087824E-2</v>
      </c>
      <c r="BC33">
        <v>3.0225823654605709E-2</v>
      </c>
      <c r="BD33">
        <v>3.1336322735544028E-2</v>
      </c>
      <c r="BE33">
        <v>2.2503915928011247E-2</v>
      </c>
      <c r="BF33">
        <v>2.5209965720289815E-2</v>
      </c>
      <c r="BG33">
        <v>3.3359817638824535E-2</v>
      </c>
      <c r="BH33">
        <v>4.3124364121513756E-2</v>
      </c>
      <c r="BI33">
        <v>3.9252425759502566E-2</v>
      </c>
      <c r="BJ33">
        <v>3.0171533459448424E-2</v>
      </c>
      <c r="BK33">
        <v>2.4006622302101051E-2</v>
      </c>
      <c r="BL33">
        <v>1.9960233259115352E-2</v>
      </c>
      <c r="BM33">
        <v>1.9463277888138703E-2</v>
      </c>
      <c r="BN33">
        <v>1.565503512493429E-2</v>
      </c>
      <c r="BO33">
        <v>1.6587122042131398E-2</v>
      </c>
      <c r="BP33">
        <v>2.7648481541892561E-2</v>
      </c>
      <c r="BQ33">
        <v>2.7318699875579833E-2</v>
      </c>
      <c r="BR33">
        <v>2.7479418624569624E-2</v>
      </c>
      <c r="BS33">
        <v>2.2047871392996188E-2</v>
      </c>
      <c r="BT33">
        <v>1.3132349163616788E-2</v>
      </c>
      <c r="BU33">
        <v>1.0059231010726276E-2</v>
      </c>
      <c r="BV33">
        <v>9.4571459061481827E-3</v>
      </c>
      <c r="BW33">
        <v>1.7504524407744013E-2</v>
      </c>
      <c r="BX33">
        <v>1.8630365648761183E-2</v>
      </c>
      <c r="BY33">
        <v>3.2269003321648518E-2</v>
      </c>
      <c r="BZ33">
        <v>1.6166417923974802E-2</v>
      </c>
      <c r="CA33">
        <v>2.188678243629176E-2</v>
      </c>
      <c r="CB33">
        <v>2.6611025548916853E-2</v>
      </c>
      <c r="CC33">
        <v>3.4536749998247712E-2</v>
      </c>
      <c r="CD33">
        <v>4.7329424494225163E-2</v>
      </c>
      <c r="CE33">
        <v>1.3172953139468022E-2</v>
      </c>
      <c r="CF33">
        <v>1.9164139407786919E-2</v>
      </c>
      <c r="CG33">
        <v>2.6271458844959069E-2</v>
      </c>
      <c r="CH33">
        <v>3.0991901914820354E-2</v>
      </c>
      <c r="CI33">
        <v>4.1256394603135169E-2</v>
      </c>
      <c r="CJ33">
        <v>3.6978062070563797E-2</v>
      </c>
      <c r="CK33">
        <v>2.7104459133371325E-2</v>
      </c>
      <c r="CL33">
        <v>9.3506946298867362E-3</v>
      </c>
      <c r="CM33">
        <v>1.8899322037180991E-2</v>
      </c>
      <c r="CN33">
        <v>1.3859397014044598E-2</v>
      </c>
      <c r="CO33">
        <v>1.8210362399124894E-2</v>
      </c>
      <c r="CP33">
        <v>3.2458244407107192E-3</v>
      </c>
      <c r="CQ33">
        <v>6.721859046001739E-3</v>
      </c>
    </row>
    <row r="34" spans="10:95" x14ac:dyDescent="0.25">
      <c r="M34">
        <v>1.4217278688899517E-2</v>
      </c>
      <c r="P34">
        <v>0.03</v>
      </c>
      <c r="Q34">
        <v>3.0921596468803877E-2</v>
      </c>
      <c r="R34">
        <v>3.8113058814997505E-2</v>
      </c>
      <c r="S34">
        <v>4.3989559226506471E-2</v>
      </c>
      <c r="T34">
        <v>4.4950079082649343E-2</v>
      </c>
      <c r="U34">
        <v>5.4203822010341907E-2</v>
      </c>
      <c r="V34">
        <v>3.5195929287543434E-2</v>
      </c>
      <c r="W34">
        <v>4.1734077184290161E-2</v>
      </c>
      <c r="X34">
        <v>4.3692240977500518E-2</v>
      </c>
      <c r="Y34">
        <v>5.0586953176371657E-2</v>
      </c>
      <c r="Z34">
        <v>5.7199484185933083E-2</v>
      </c>
      <c r="AA34">
        <v>6.3714531611889863E-2</v>
      </c>
      <c r="AB34">
        <v>7.4705037393858448E-2</v>
      </c>
      <c r="AC34">
        <v>7.1476518507127218E-2</v>
      </c>
      <c r="AD34">
        <v>6.4020864790936854E-2</v>
      </c>
      <c r="AE34">
        <v>6.4791287463633884E-2</v>
      </c>
      <c r="AF34">
        <v>5.9553072477034952E-2</v>
      </c>
      <c r="AG34">
        <v>5.774644100696457E-2</v>
      </c>
      <c r="AH34">
        <v>4.4785069907537889E-2</v>
      </c>
      <c r="AI34">
        <v>4.0832245205293868E-2</v>
      </c>
      <c r="AJ34">
        <v>4.6041062305467034E-2</v>
      </c>
      <c r="AK34">
        <v>3.9045136677113068E-2</v>
      </c>
      <c r="AL34">
        <v>3.1058512022605293E-2</v>
      </c>
      <c r="AM34">
        <v>4.8895695557067617E-2</v>
      </c>
      <c r="AN34">
        <v>4.9302431926150699E-2</v>
      </c>
      <c r="AO34">
        <v>4.8626355625718237E-2</v>
      </c>
      <c r="AP34">
        <v>4.3782815007894216E-2</v>
      </c>
      <c r="AQ34">
        <v>5.8742691926222959E-2</v>
      </c>
      <c r="AR34">
        <v>5.5138820525556111E-2</v>
      </c>
      <c r="AS34">
        <v>6.0775480807317504E-2</v>
      </c>
      <c r="AT34">
        <v>4.1807432286306304E-2</v>
      </c>
      <c r="AU34">
        <v>4.2677177622290285E-2</v>
      </c>
      <c r="AV34">
        <v>3.525960782357835E-2</v>
      </c>
      <c r="AW34">
        <v>2.5545838795330372E-2</v>
      </c>
      <c r="AX34">
        <v>1.5764121849149642E-2</v>
      </c>
      <c r="AY34">
        <v>1.4192279985954133E-2</v>
      </c>
      <c r="AZ34">
        <v>1.9010026946549737E-2</v>
      </c>
      <c r="BA34">
        <v>2.8973358514462859E-2</v>
      </c>
      <c r="BB34">
        <v>3.561911456642939E-2</v>
      </c>
      <c r="BC34">
        <v>3.8763047029430932E-2</v>
      </c>
      <c r="BD34">
        <v>3.9983199190322741E-2</v>
      </c>
      <c r="BE34">
        <v>4.3184187374405804E-2</v>
      </c>
      <c r="BF34">
        <v>3.7016586254253463E-2</v>
      </c>
      <c r="BG34">
        <v>3.1285284013318447E-2</v>
      </c>
      <c r="BH34">
        <v>2.927864335804654E-2</v>
      </c>
      <c r="BI34">
        <v>3.2898064094578794E-2</v>
      </c>
      <c r="BJ34">
        <v>3.5783681102021958E-2</v>
      </c>
      <c r="BK34">
        <v>2.3766905849066319E-2</v>
      </c>
      <c r="BL34">
        <v>3.3022658108116894E-2</v>
      </c>
      <c r="BM34">
        <v>2.2852341699440601E-2</v>
      </c>
      <c r="BN34">
        <v>3.1133512564016863E-2</v>
      </c>
      <c r="BO34">
        <v>3.4586162636164229E-2</v>
      </c>
      <c r="BP34">
        <v>1.6301441412611906E-2</v>
      </c>
      <c r="BQ34">
        <v>1.9546180442225593E-2</v>
      </c>
      <c r="BR34">
        <v>2.830518582178481E-2</v>
      </c>
      <c r="BS34">
        <v>2.4264681422101572E-2</v>
      </c>
      <c r="BT34">
        <v>1.486007359261093E-2</v>
      </c>
      <c r="BU34">
        <v>1.3795482540355177E-2</v>
      </c>
      <c r="BV34">
        <v>1.4611722475597754E-2</v>
      </c>
      <c r="BW34">
        <v>1.2293236421790803E-2</v>
      </c>
      <c r="BX34">
        <v>1.4571603439490027E-2</v>
      </c>
      <c r="BY34">
        <v>2.0965346661518554E-2</v>
      </c>
      <c r="BZ34">
        <v>2.5617669209982652E-2</v>
      </c>
      <c r="CA34">
        <v>1.6362986781246897E-2</v>
      </c>
      <c r="CB34">
        <v>1.9135183819882561E-2</v>
      </c>
      <c r="CC34">
        <v>1.8441446726806868E-2</v>
      </c>
      <c r="CD34">
        <v>1.3927440259032288E-2</v>
      </c>
      <c r="CE34">
        <v>2.1309090068565413E-2</v>
      </c>
      <c r="CF34">
        <v>2.1491047445074213E-2</v>
      </c>
      <c r="CG34">
        <v>2.1212907477465581E-2</v>
      </c>
      <c r="CH34">
        <v>1.7724017078261232E-2</v>
      </c>
      <c r="CI34">
        <v>1.7990449740396111E-2</v>
      </c>
      <c r="CJ34">
        <v>1.0679484136439659E-2</v>
      </c>
      <c r="CK34">
        <v>6.0602612987453539E-3</v>
      </c>
      <c r="CL34">
        <v>1.1045760210206573E-2</v>
      </c>
      <c r="CM34">
        <v>1.9431265506126262E-2</v>
      </c>
      <c r="CN34">
        <v>2.5086511422218901E-2</v>
      </c>
      <c r="CO34">
        <v>3.8868041809331233E-2</v>
      </c>
      <c r="CP34">
        <v>1.8775335353410416E-2</v>
      </c>
      <c r="CQ34">
        <v>1.5416110081533872E-2</v>
      </c>
    </row>
    <row r="35" spans="10:95" x14ac:dyDescent="0.25">
      <c r="M35">
        <v>1.5428857030187574E-2</v>
      </c>
      <c r="P35">
        <v>0.03</v>
      </c>
      <c r="Q35">
        <v>2.9642671795286606E-2</v>
      </c>
      <c r="R35">
        <v>3.2203755249325956E-2</v>
      </c>
      <c r="S35">
        <v>3.2721288702109066E-2</v>
      </c>
      <c r="T35">
        <v>2.409344183659486E-2</v>
      </c>
      <c r="U35">
        <v>2.0742046064991165E-2</v>
      </c>
      <c r="V35">
        <v>2.5604944624492473E-2</v>
      </c>
      <c r="W35">
        <v>2.4485999526094177E-2</v>
      </c>
      <c r="X35">
        <v>2.7472881799098074E-2</v>
      </c>
      <c r="Y35">
        <v>2.5873871741019398E-2</v>
      </c>
      <c r="Z35">
        <v>3.5966504667986773E-2</v>
      </c>
      <c r="AA35">
        <v>4.3720379261937559E-2</v>
      </c>
      <c r="AB35">
        <v>3.8183430300045118E-2</v>
      </c>
      <c r="AC35">
        <v>4.2560512670958277E-2</v>
      </c>
      <c r="AD35">
        <v>4.9635781380032981E-2</v>
      </c>
      <c r="AE35">
        <v>6.1000309431637478E-2</v>
      </c>
      <c r="AF35">
        <v>7.5985343746403922E-2</v>
      </c>
      <c r="AG35">
        <v>7.4120561195145318E-2</v>
      </c>
      <c r="AH35">
        <v>6.950414638373506E-2</v>
      </c>
      <c r="AI35">
        <v>4.9581106129605687E-2</v>
      </c>
      <c r="AJ35">
        <v>6.9556815882474685E-2</v>
      </c>
      <c r="AK35">
        <v>6.4468613342814882E-2</v>
      </c>
      <c r="AL35">
        <v>6.0605270097875343E-2</v>
      </c>
      <c r="AM35">
        <v>5.6141577103613297E-2</v>
      </c>
      <c r="AN35">
        <v>5.0988614992808295E-2</v>
      </c>
      <c r="AO35">
        <v>5.422490469134867E-2</v>
      </c>
      <c r="AP35">
        <v>4.6431912299701922E-2</v>
      </c>
      <c r="AQ35">
        <v>4.6358065078372791E-2</v>
      </c>
      <c r="AR35">
        <v>4.4011606881306196E-2</v>
      </c>
      <c r="AS35">
        <v>4.945381538282001E-2</v>
      </c>
      <c r="AT35">
        <v>4.5757564040098661E-2</v>
      </c>
      <c r="AU35">
        <v>4.8068282469197351E-2</v>
      </c>
      <c r="AV35">
        <v>4.4614722409785833E-2</v>
      </c>
      <c r="AW35">
        <v>3.8136564549019765E-2</v>
      </c>
      <c r="AX35">
        <v>3.590533172873956E-2</v>
      </c>
      <c r="AY35">
        <v>3.8126674838444757E-2</v>
      </c>
      <c r="AZ35">
        <v>2.6080526032718706E-2</v>
      </c>
      <c r="BA35">
        <v>3.2146816502717876E-2</v>
      </c>
      <c r="BB35">
        <v>1.6849979304614911E-2</v>
      </c>
      <c r="BC35">
        <v>1.3738371607978852E-2</v>
      </c>
      <c r="BD35">
        <v>1.3978163972336926E-2</v>
      </c>
      <c r="BE35">
        <v>1.6803867169430206E-2</v>
      </c>
      <c r="BF35">
        <v>1.9622610419206678E-2</v>
      </c>
      <c r="BG35">
        <v>3.3758361941930964E-2</v>
      </c>
      <c r="BH35">
        <v>3.9075606759186664E-2</v>
      </c>
      <c r="BI35">
        <v>3.2285995580780331E-2</v>
      </c>
      <c r="BJ35">
        <v>4.4657868383517249E-2</v>
      </c>
      <c r="BK35">
        <v>3.6912222599925659E-2</v>
      </c>
      <c r="BL35">
        <v>3.3674186265815469E-2</v>
      </c>
      <c r="BM35">
        <v>3.6362940093962202E-2</v>
      </c>
      <c r="BN35">
        <v>4.2583795205425448E-2</v>
      </c>
      <c r="BO35">
        <v>3.27180849685497E-2</v>
      </c>
      <c r="BP35">
        <v>3.1838386439051632E-2</v>
      </c>
      <c r="BQ35">
        <v>4.8835028677550199E-2</v>
      </c>
      <c r="BR35">
        <v>3.5203535997084132E-2</v>
      </c>
      <c r="BS35">
        <v>3.3059823145263581E-2</v>
      </c>
      <c r="BT35">
        <v>4.2354526146862512E-2</v>
      </c>
      <c r="BU35">
        <v>4.8414343358062259E-2</v>
      </c>
      <c r="BV35">
        <v>5.3662745209420236E-2</v>
      </c>
      <c r="BW35">
        <v>5.0931593067224515E-2</v>
      </c>
      <c r="BX35">
        <v>4.7607154704750111E-2</v>
      </c>
      <c r="BY35">
        <v>5.507493455600089E-2</v>
      </c>
      <c r="BZ35">
        <v>3.8482635644624064E-2</v>
      </c>
      <c r="CA35">
        <v>4.100703929638265E-2</v>
      </c>
      <c r="CB35">
        <v>3.3900210900233763E-2</v>
      </c>
      <c r="CC35">
        <v>2.9348404333266447E-2</v>
      </c>
      <c r="CD35">
        <v>3.5805382316619214E-2</v>
      </c>
      <c r="CE35">
        <v>5.3596659344736237E-2</v>
      </c>
      <c r="CF35">
        <v>4.7530216439559951E-2</v>
      </c>
      <c r="CG35">
        <v>4.2698523866172441E-2</v>
      </c>
      <c r="CH35">
        <v>6.1048759448276924E-2</v>
      </c>
      <c r="CI35">
        <v>4.8996473053711465E-2</v>
      </c>
      <c r="CJ35">
        <v>3.2855567076139201E-2</v>
      </c>
      <c r="CK35">
        <v>4.086989945086348E-2</v>
      </c>
      <c r="CL35">
        <v>4.1955454993523808E-2</v>
      </c>
      <c r="CM35">
        <v>3.8400517044269611E-2</v>
      </c>
      <c r="CN35">
        <v>2.9160513223487457E-2</v>
      </c>
      <c r="CO35">
        <v>2.3446594517865758E-2</v>
      </c>
      <c r="CP35">
        <v>3.3815930208208014E-2</v>
      </c>
      <c r="CQ35">
        <v>2.826569594639388E-2</v>
      </c>
    </row>
    <row r="36" spans="10:95" x14ac:dyDescent="0.25">
      <c r="M36">
        <v>3.3196694677363123E-2</v>
      </c>
      <c r="P36">
        <v>0.03</v>
      </c>
      <c r="Q36">
        <v>3.2555660898515512E-2</v>
      </c>
      <c r="R36">
        <v>4.4016793300649212E-2</v>
      </c>
      <c r="S36">
        <v>3.8387550830837572E-2</v>
      </c>
      <c r="T36">
        <v>2.3781142229190255E-2</v>
      </c>
      <c r="U36">
        <v>3.4458071356961467E-2</v>
      </c>
      <c r="V36">
        <v>4.942283145705114E-2</v>
      </c>
      <c r="W36">
        <v>4.6151209274415024E-2</v>
      </c>
      <c r="X36">
        <v>3.4226320284236937E-2</v>
      </c>
      <c r="Y36">
        <v>3.4546154009080898E-2</v>
      </c>
      <c r="Z36">
        <v>2.4629591887715817E-2</v>
      </c>
      <c r="AA36">
        <v>2.9228758593071981E-2</v>
      </c>
      <c r="AB36">
        <v>3.266548250783087E-2</v>
      </c>
      <c r="AC36">
        <v>2.7125494709767474E-2</v>
      </c>
      <c r="AD36">
        <v>3.6893713977993028E-2</v>
      </c>
      <c r="AE36">
        <v>3.6825191046851599E-2</v>
      </c>
      <c r="AF36">
        <v>4.1790933160784478E-2</v>
      </c>
      <c r="AG36">
        <v>3.0639256829321022E-2</v>
      </c>
      <c r="AH36">
        <v>3.5913882243866317E-2</v>
      </c>
      <c r="AI36">
        <v>3.166596258261746E-2</v>
      </c>
      <c r="AJ36">
        <v>3.1980801249845266E-2</v>
      </c>
      <c r="AK36">
        <v>2.4148493432406291E-2</v>
      </c>
      <c r="AL36">
        <v>1.8954668855525762E-2</v>
      </c>
      <c r="AM36">
        <v>3.0995064685637935E-2</v>
      </c>
      <c r="AN36">
        <v>3.2647517534219579E-2</v>
      </c>
      <c r="AO36">
        <v>3.7406735279821544E-2</v>
      </c>
      <c r="AP36">
        <v>3.0950231782277619E-2</v>
      </c>
      <c r="AQ36">
        <v>3.1513757654869218E-2</v>
      </c>
      <c r="AR36">
        <v>3.9122632918640168E-2</v>
      </c>
      <c r="AS36">
        <v>3.0061296857606702E-2</v>
      </c>
      <c r="AT36">
        <v>3.6437479568106224E-2</v>
      </c>
      <c r="AU36">
        <v>5.4958211441086702E-2</v>
      </c>
      <c r="AV36">
        <v>5.8907496213793042E-2</v>
      </c>
      <c r="AW36">
        <v>6.3687731653020829E-2</v>
      </c>
      <c r="AX36">
        <v>4.9077588387944099E-2</v>
      </c>
      <c r="AY36">
        <v>6.8799106369334284E-2</v>
      </c>
      <c r="AZ36">
        <v>6.7886085289105141E-2</v>
      </c>
      <c r="BA36">
        <v>4.8713030053176412E-2</v>
      </c>
      <c r="BB36">
        <v>5.942111217978379E-2</v>
      </c>
      <c r="BC36">
        <v>6.7087103325091463E-2</v>
      </c>
      <c r="BD36">
        <v>6.9134874139863439E-2</v>
      </c>
      <c r="BE36">
        <v>5.9497301045614931E-2</v>
      </c>
      <c r="BF36">
        <v>5.0070493988903217E-2</v>
      </c>
      <c r="BG36">
        <v>5.111468070290754E-2</v>
      </c>
      <c r="BH36">
        <v>3.578574543801414E-2</v>
      </c>
      <c r="BI36">
        <v>3.7793530917131959E-2</v>
      </c>
      <c r="BJ36">
        <v>3.0449764794403849E-2</v>
      </c>
      <c r="BK36">
        <v>3.2021133427369113E-2</v>
      </c>
      <c r="BL36">
        <v>3.2961427043552642E-2</v>
      </c>
      <c r="BM36">
        <v>3.325053113491621E-2</v>
      </c>
      <c r="BN36">
        <v>2.9623966744397493E-2</v>
      </c>
      <c r="BO36">
        <v>2.7781990031188541E-2</v>
      </c>
      <c r="BP36">
        <v>2.43407741847569E-2</v>
      </c>
      <c r="BQ36">
        <v>2.3568491618348886E-2</v>
      </c>
      <c r="BR36">
        <v>1.829357993030661E-2</v>
      </c>
      <c r="BS36">
        <v>1.6177335212274286E-2</v>
      </c>
      <c r="BT36">
        <v>1.2059043882342999E-2</v>
      </c>
      <c r="BU36">
        <v>1.5505264570138622E-2</v>
      </c>
      <c r="BV36">
        <v>2.7120722628595124E-2</v>
      </c>
      <c r="BW36">
        <v>3.0439497084351508E-2</v>
      </c>
      <c r="BX36">
        <v>3.2900221326214812E-2</v>
      </c>
      <c r="BY36">
        <v>3.4714709816113069E-2</v>
      </c>
      <c r="BZ36">
        <v>3.8265147649179029E-2</v>
      </c>
      <c r="CA36">
        <v>4.0595116708444498E-2</v>
      </c>
      <c r="CB36">
        <v>3.6306985291895966E-2</v>
      </c>
      <c r="CC36">
        <v>3.5305652523719797E-2</v>
      </c>
      <c r="CD36">
        <v>3.5106271705773358E-2</v>
      </c>
      <c r="CE36">
        <v>3.2604563948065164E-2</v>
      </c>
      <c r="CF36">
        <v>5.6198527712882224E-3</v>
      </c>
      <c r="CG36">
        <v>9.0197933415851299E-3</v>
      </c>
      <c r="CH36">
        <v>1.7660839326732208E-2</v>
      </c>
      <c r="CI36">
        <v>1.3263503562610086E-2</v>
      </c>
      <c r="CJ36">
        <v>1.9309255332919509E-2</v>
      </c>
      <c r="CK36">
        <v>1.4244535196958131E-2</v>
      </c>
      <c r="CL36">
        <v>7.7146786217216941E-3</v>
      </c>
      <c r="CM36">
        <v>1.3475895476861168E-2</v>
      </c>
      <c r="CN36">
        <v>9.4088533058875358E-3</v>
      </c>
      <c r="CO36">
        <v>9.7889336894591925E-3</v>
      </c>
      <c r="CP36">
        <v>1.173899737629993E-2</v>
      </c>
      <c r="CQ36">
        <v>1.8148100908151717E-2</v>
      </c>
    </row>
    <row r="37" spans="10:95" x14ac:dyDescent="0.25">
      <c r="M37">
        <v>2.8534379389413358E-2</v>
      </c>
      <c r="P37">
        <v>0.03</v>
      </c>
      <c r="Q37">
        <v>3.9572901437775546E-2</v>
      </c>
      <c r="R37">
        <v>2.526808857871958E-2</v>
      </c>
      <c r="S37">
        <v>2.631241042992143E-2</v>
      </c>
      <c r="T37">
        <v>3.3009586939265763E-2</v>
      </c>
      <c r="U37">
        <v>3.6844231270685937E-2</v>
      </c>
      <c r="V37">
        <v>4.1730929850240114E-2</v>
      </c>
      <c r="W37">
        <v>5.4952398969258395E-2</v>
      </c>
      <c r="X37">
        <v>5.5262914002042425E-2</v>
      </c>
      <c r="Y37">
        <v>3.5781809055070349E-2</v>
      </c>
      <c r="Z37">
        <v>2.241950865089775E-2</v>
      </c>
      <c r="AA37">
        <v>1.5154741914343059E-2</v>
      </c>
      <c r="AB37">
        <v>1.8841773657770008E-2</v>
      </c>
      <c r="AC37">
        <v>3.5400827862003305E-3</v>
      </c>
      <c r="AD37">
        <v>8.3871751762129108E-3</v>
      </c>
      <c r="AE37">
        <v>1.2219483622616522E-2</v>
      </c>
      <c r="AF37">
        <v>1.7319489223917864E-2</v>
      </c>
      <c r="AG37">
        <v>2.2523674308654484E-2</v>
      </c>
      <c r="AH37">
        <v>2.6668442511360281E-2</v>
      </c>
      <c r="AI37">
        <v>1.988056768435472E-2</v>
      </c>
      <c r="AJ37">
        <v>2.6047378459266891E-2</v>
      </c>
      <c r="AK37">
        <v>4.4335338992314295E-2</v>
      </c>
      <c r="AL37">
        <v>4.9473595015034913E-2</v>
      </c>
      <c r="AM37">
        <v>5.0451554825623857E-2</v>
      </c>
      <c r="AN37">
        <v>5.0686461791199927E-2</v>
      </c>
      <c r="AO37">
        <v>4.4667397557529492E-2</v>
      </c>
      <c r="AP37">
        <v>3.0049970791850455E-2</v>
      </c>
      <c r="AQ37">
        <v>3.4528212580749236E-2</v>
      </c>
      <c r="AR37">
        <v>3.3113709966025993E-2</v>
      </c>
      <c r="AS37">
        <v>1.9439858004525981E-2</v>
      </c>
      <c r="AT37">
        <v>1.6653280352272763E-2</v>
      </c>
      <c r="AU37">
        <v>1.1730331004867822E-2</v>
      </c>
      <c r="AV37">
        <v>1.0396572701678106E-2</v>
      </c>
      <c r="AW37">
        <v>1.3720502300027563E-2</v>
      </c>
      <c r="AX37">
        <v>1.6273635736156668E-2</v>
      </c>
      <c r="AY37">
        <v>2.3741092396417481E-2</v>
      </c>
      <c r="AZ37">
        <v>6.7481645372792082E-3</v>
      </c>
      <c r="BA37">
        <v>1.2742187562611518E-2</v>
      </c>
      <c r="BB37">
        <v>1.3482449663002129E-2</v>
      </c>
      <c r="BC37">
        <v>1.5144319551385059E-2</v>
      </c>
      <c r="BD37">
        <v>2.1727214130841541E-2</v>
      </c>
      <c r="BE37">
        <v>3.0024159879397633E-2</v>
      </c>
      <c r="BF37">
        <v>3.4636399029264887E-2</v>
      </c>
      <c r="BG37">
        <v>4.06039422765739E-2</v>
      </c>
      <c r="BH37">
        <v>4.0714539561321719E-2</v>
      </c>
      <c r="BI37">
        <v>3.9260393751610785E-2</v>
      </c>
      <c r="BJ37">
        <v>3.1167099933710998E-2</v>
      </c>
      <c r="BK37">
        <v>4.0500797617834053E-2</v>
      </c>
      <c r="BL37">
        <v>3.3916680310682415E-2</v>
      </c>
      <c r="BM37">
        <v>2.9156895397311217E-2</v>
      </c>
      <c r="BN37">
        <v>4.0494247226808965E-2</v>
      </c>
      <c r="BO37">
        <v>2.4918389394651321E-2</v>
      </c>
      <c r="BP37">
        <v>2.4673448632195647E-2</v>
      </c>
      <c r="BQ37">
        <v>2.6199870867482867E-2</v>
      </c>
      <c r="BR37">
        <v>2.9089667367350403E-2</v>
      </c>
      <c r="BS37">
        <v>3.7896180588069241E-2</v>
      </c>
      <c r="BT37">
        <v>2.8010206201459123E-2</v>
      </c>
      <c r="BU37">
        <v>3.567402005168846E-2</v>
      </c>
      <c r="BV37">
        <v>3.8697111410018678E-2</v>
      </c>
      <c r="BW37">
        <v>3.4704778766088004E-2</v>
      </c>
      <c r="BX37">
        <v>2.800860647767572E-2</v>
      </c>
      <c r="BY37">
        <v>2.824327550067484E-2</v>
      </c>
      <c r="BZ37">
        <v>2.6512789558904685E-2</v>
      </c>
      <c r="CA37">
        <v>3.1313400303099585E-2</v>
      </c>
      <c r="CB37">
        <v>2.8285294996794316E-2</v>
      </c>
      <c r="CC37">
        <v>2.04622350949063E-2</v>
      </c>
      <c r="CD37">
        <v>1.6783077239840773E-2</v>
      </c>
      <c r="CE37">
        <v>8.1962307839131467E-3</v>
      </c>
      <c r="CF37">
        <v>1.4686342057432805E-2</v>
      </c>
      <c r="CG37">
        <v>2.4816346174361809E-2</v>
      </c>
      <c r="CH37">
        <v>2.6118133734910884E-2</v>
      </c>
      <c r="CI37">
        <v>2.2383350113037333E-2</v>
      </c>
      <c r="CJ37">
        <v>2.7929411475526411E-2</v>
      </c>
      <c r="CK37">
        <v>2.3482438977273309E-2</v>
      </c>
      <c r="CL37">
        <v>2.2108134492453232E-2</v>
      </c>
      <c r="CM37">
        <v>2.9077326331194673E-2</v>
      </c>
      <c r="CN37">
        <v>4.0517961806836672E-2</v>
      </c>
      <c r="CO37">
        <v>3.4024168785447742E-2</v>
      </c>
      <c r="CP37">
        <v>4.4009062367806051E-2</v>
      </c>
      <c r="CQ37">
        <v>4.4040854292615526E-2</v>
      </c>
    </row>
    <row r="38" spans="10:95" x14ac:dyDescent="0.25">
      <c r="M38">
        <v>2.3815213772579533E-3</v>
      </c>
      <c r="P38">
        <v>0.03</v>
      </c>
      <c r="Q38">
        <v>4.3245806630394353E-2</v>
      </c>
      <c r="R38">
        <v>4.3829496174478358E-2</v>
      </c>
      <c r="S38">
        <v>3.8792753955408085E-2</v>
      </c>
      <c r="T38">
        <v>4.7655464006864365E-2</v>
      </c>
      <c r="U38">
        <v>4.1502211837020929E-2</v>
      </c>
      <c r="V38">
        <v>4.2140823989681699E-2</v>
      </c>
      <c r="W38">
        <v>4.4244396215280792E-2</v>
      </c>
      <c r="X38">
        <v>4.5156129491050245E-2</v>
      </c>
      <c r="Y38">
        <v>5.0632645102661911E-2</v>
      </c>
      <c r="Z38">
        <v>4.4953999585750685E-2</v>
      </c>
      <c r="AA38">
        <v>4.6949159456630696E-2</v>
      </c>
      <c r="AB38">
        <v>5.336165468726025E-2</v>
      </c>
      <c r="AC38">
        <v>3.9652443059757028E-2</v>
      </c>
      <c r="AD38">
        <v>4.9334848815601427E-2</v>
      </c>
      <c r="AE38">
        <v>4.5476627487451404E-2</v>
      </c>
      <c r="AF38">
        <v>3.7132264051856094E-2</v>
      </c>
      <c r="AG38">
        <v>4.7518797071413904E-2</v>
      </c>
      <c r="AH38">
        <v>3.7489369566115968E-2</v>
      </c>
      <c r="AI38">
        <v>3.6052236006299122E-2</v>
      </c>
      <c r="AJ38">
        <v>3.1377443436783115E-2</v>
      </c>
      <c r="AK38">
        <v>3.3492757226787927E-2</v>
      </c>
      <c r="AL38">
        <v>2.3731083785388053E-2</v>
      </c>
      <c r="AM38">
        <v>2.2196820131667877E-2</v>
      </c>
      <c r="AN38">
        <v>1.9008123952171885E-2</v>
      </c>
      <c r="AO38">
        <v>1.5370170576412292E-2</v>
      </c>
      <c r="AP38">
        <v>9.5689277363400875E-3</v>
      </c>
      <c r="AQ38">
        <v>1.2497584774962656E-2</v>
      </c>
      <c r="AR38">
        <v>1.2322982163282196E-2</v>
      </c>
      <c r="AS38">
        <v>1.5273819827801568E-2</v>
      </c>
      <c r="AT38">
        <v>1.5398792305091519E-2</v>
      </c>
      <c r="AU38">
        <v>1.7272891637265583E-2</v>
      </c>
      <c r="AV38">
        <v>2.2838496737225353E-2</v>
      </c>
      <c r="AW38">
        <v>1.8449869010448244E-2</v>
      </c>
      <c r="AX38">
        <v>2.378196551916625E-2</v>
      </c>
      <c r="AY38">
        <v>1.683680074418252E-2</v>
      </c>
      <c r="AZ38">
        <v>2.3121013649673908E-2</v>
      </c>
      <c r="BA38">
        <v>2.2616669281673239E-2</v>
      </c>
      <c r="BB38">
        <v>2.8036545727850835E-2</v>
      </c>
      <c r="BC38">
        <v>2.0058475121200951E-2</v>
      </c>
      <c r="BD38">
        <v>2.4592617801267397E-2</v>
      </c>
      <c r="BE38">
        <v>2.8469496262051065E-2</v>
      </c>
      <c r="BF38">
        <v>3.0700129917863923E-2</v>
      </c>
      <c r="BG38">
        <v>3.6426836432510858E-2</v>
      </c>
      <c r="BH38">
        <v>2.859846982293611E-2</v>
      </c>
      <c r="BI38">
        <v>3.9708566905050244E-2</v>
      </c>
      <c r="BJ38">
        <v>1.6680009946956495E-2</v>
      </c>
      <c r="BK38">
        <v>1.3245580254283563E-2</v>
      </c>
      <c r="BL38">
        <v>1.4984038933468767E-2</v>
      </c>
      <c r="BM38">
        <v>9.9024946387989837E-3</v>
      </c>
      <c r="BN38">
        <v>8.7786734034447905E-3</v>
      </c>
      <c r="BO38">
        <v>1.2771472862136158E-2</v>
      </c>
      <c r="BP38">
        <v>5.9519397782129384E-3</v>
      </c>
      <c r="BQ38">
        <v>1.012379402172249E-2</v>
      </c>
      <c r="BR38">
        <v>1.0229504388901495E-2</v>
      </c>
      <c r="BS38">
        <v>1.2254234875196692E-2</v>
      </c>
      <c r="BT38">
        <v>1.3595027256631458E-2</v>
      </c>
      <c r="BU38">
        <v>1.1163919472510012E-2</v>
      </c>
      <c r="BV38">
        <v>7.9038707684528121E-3</v>
      </c>
      <c r="BW38">
        <v>1.0084831751309212E-2</v>
      </c>
      <c r="BX38">
        <v>1.1659815345576301E-2</v>
      </c>
      <c r="BY38">
        <v>1.39989281698589E-2</v>
      </c>
      <c r="BZ38">
        <v>1.2341065899078459E-2</v>
      </c>
      <c r="CA38">
        <v>1.6623692914592897E-2</v>
      </c>
      <c r="CB38">
        <v>1.4977505873795111E-2</v>
      </c>
      <c r="CC38">
        <v>2.4704725922096431E-2</v>
      </c>
      <c r="CD38">
        <v>3.2890217011976405E-2</v>
      </c>
      <c r="CE38">
        <v>3.6244274698943965E-2</v>
      </c>
      <c r="CF38">
        <v>3.4435236031859232E-2</v>
      </c>
      <c r="CG38">
        <v>4.3263547260949123E-2</v>
      </c>
      <c r="CH38">
        <v>4.8324564931300683E-2</v>
      </c>
      <c r="CI38">
        <v>4.3293435312739291E-2</v>
      </c>
      <c r="CJ38">
        <v>2.5585461374025547E-2</v>
      </c>
      <c r="CK38">
        <v>1.7497579583986279E-2</v>
      </c>
      <c r="CL38">
        <v>2.571996027033991E-2</v>
      </c>
      <c r="CM38">
        <v>4.2219201331642961E-2</v>
      </c>
      <c r="CN38">
        <v>3.7181627531362262E-2</v>
      </c>
      <c r="CO38">
        <v>3.6825811491968695E-2</v>
      </c>
      <c r="CP38">
        <v>3.5366678595388445E-2</v>
      </c>
      <c r="CQ38">
        <v>2.750716521351599E-2</v>
      </c>
    </row>
    <row r="39" spans="10:95" x14ac:dyDescent="0.25">
      <c r="P39">
        <v>0.03</v>
      </c>
      <c r="Q39">
        <v>3.5542599702516872E-2</v>
      </c>
      <c r="R39">
        <v>3.1368739748955758E-2</v>
      </c>
      <c r="S39">
        <v>4.5874885835844335E-2</v>
      </c>
      <c r="T39">
        <v>3.3798959396330402E-2</v>
      </c>
      <c r="U39">
        <v>3.341348627089951E-2</v>
      </c>
      <c r="V39">
        <v>2.9083653003998566E-2</v>
      </c>
      <c r="W39">
        <v>3.5211409827609196E-2</v>
      </c>
      <c r="X39">
        <v>4.0080648194081685E-2</v>
      </c>
      <c r="Y39">
        <v>4.0927187520139553E-2</v>
      </c>
      <c r="Z39">
        <v>4.3949123206032559E-2</v>
      </c>
      <c r="AA39">
        <v>3.7753303933294069E-2</v>
      </c>
      <c r="AB39">
        <v>2.959185015513582E-2</v>
      </c>
      <c r="AC39">
        <v>3.1994802754275964E-2</v>
      </c>
      <c r="AD39">
        <v>2.9458778844187496E-2</v>
      </c>
      <c r="AE39">
        <v>1.4290310231056279E-2</v>
      </c>
      <c r="AF39">
        <v>1.4263350176270603E-2</v>
      </c>
      <c r="AG39">
        <v>1.8435745251003298E-2</v>
      </c>
      <c r="AH39">
        <v>1.9386555914302914E-2</v>
      </c>
      <c r="AI39">
        <v>1.2693750018649971E-2</v>
      </c>
      <c r="AJ39">
        <v>1.081285789494647E-2</v>
      </c>
      <c r="AK39">
        <v>1.9202210770909282E-2</v>
      </c>
      <c r="AL39">
        <v>2.5790190716280428E-2</v>
      </c>
      <c r="AM39">
        <v>3.3731315180086104E-2</v>
      </c>
      <c r="AN39">
        <v>3.7829099235893178E-2</v>
      </c>
      <c r="AO39">
        <v>5.0360775309009863E-2</v>
      </c>
      <c r="AP39">
        <v>4.1058654067583841E-2</v>
      </c>
      <c r="AQ39">
        <v>3.6557816490949378E-2</v>
      </c>
      <c r="AR39">
        <v>4.2030358077527488E-2</v>
      </c>
      <c r="AS39">
        <v>4.196664166105122E-2</v>
      </c>
      <c r="AT39">
        <v>5.7823844779565085E-2</v>
      </c>
      <c r="AU39">
        <v>4.5654713503097695E-2</v>
      </c>
      <c r="AV39">
        <v>3.8555150207296766E-2</v>
      </c>
      <c r="AW39">
        <v>4.8401945155495868E-2</v>
      </c>
      <c r="AX39">
        <v>3.8682980498387344E-2</v>
      </c>
      <c r="AY39">
        <v>2.6470938763819129E-2</v>
      </c>
      <c r="AZ39">
        <v>2.3651834340609398E-2</v>
      </c>
      <c r="BA39">
        <v>6.8549149457116688E-3</v>
      </c>
      <c r="BB39">
        <v>1.1208746282631198E-2</v>
      </c>
      <c r="BC39">
        <v>7.6765066252494621E-3</v>
      </c>
      <c r="BD39">
        <v>7.0491809012920813E-3</v>
      </c>
      <c r="BE39">
        <v>9.3202890034517483E-3</v>
      </c>
      <c r="BF39">
        <v>1.8418094905132049E-2</v>
      </c>
      <c r="BG39">
        <v>1.8976291533125866E-2</v>
      </c>
      <c r="BH39">
        <v>1.0928708145858751E-2</v>
      </c>
      <c r="BI39">
        <v>1.4001535847509813E-2</v>
      </c>
      <c r="BJ39">
        <v>2.1939418277325092E-2</v>
      </c>
      <c r="BK39">
        <v>1.4192547516897858E-2</v>
      </c>
      <c r="BL39">
        <v>1.0440887479708628E-2</v>
      </c>
      <c r="BM39">
        <v>1.0646341530770133E-2</v>
      </c>
      <c r="BN39">
        <v>1.0373471696747003E-2</v>
      </c>
      <c r="BO39">
        <v>1.3407982000300224E-2</v>
      </c>
      <c r="BP39">
        <v>1.5377513475726749E-2</v>
      </c>
      <c r="BQ39">
        <v>1.5191278524046028E-2</v>
      </c>
      <c r="BR39">
        <v>1.932602706423113E-2</v>
      </c>
      <c r="BS39">
        <v>1.8228046122047873E-2</v>
      </c>
      <c r="BT39">
        <v>1.9719202910265785E-2</v>
      </c>
      <c r="BU39">
        <v>2.4787337611176713E-2</v>
      </c>
      <c r="BV39">
        <v>3.3143886724237105E-2</v>
      </c>
      <c r="BW39">
        <v>2.9577813615263102E-2</v>
      </c>
      <c r="BX39">
        <v>2.0908959375076329E-2</v>
      </c>
      <c r="BY39">
        <v>2.1032350970146343E-2</v>
      </c>
      <c r="BZ39">
        <v>1.653599069374331E-2</v>
      </c>
      <c r="CA39">
        <v>1.8565844934189547E-2</v>
      </c>
      <c r="CB39">
        <v>2.8450541177082053E-2</v>
      </c>
      <c r="CC39">
        <v>4.345542204914573E-2</v>
      </c>
      <c r="CD39">
        <v>2.8654716912284987E-2</v>
      </c>
      <c r="CE39">
        <v>3.2311656976351487E-2</v>
      </c>
      <c r="CF39">
        <v>3.132960520883539E-2</v>
      </c>
      <c r="CG39">
        <v>1.8837749940332941E-2</v>
      </c>
      <c r="CH39">
        <v>2.0364042895135864E-2</v>
      </c>
      <c r="CI39">
        <v>2.3826025477796726E-2</v>
      </c>
      <c r="CJ39">
        <v>5.8691571988982484E-3</v>
      </c>
      <c r="CK39">
        <v>9.8478337979901083E-3</v>
      </c>
      <c r="CL39">
        <v>1.0271379499694663E-2</v>
      </c>
      <c r="CM39">
        <v>1.4846241228801032E-2</v>
      </c>
      <c r="CN39">
        <v>1.3059275107402499E-2</v>
      </c>
      <c r="CO39">
        <v>1.3004080440751025E-2</v>
      </c>
      <c r="CP39">
        <v>1.627748104519278E-2</v>
      </c>
      <c r="CQ39">
        <v>1.2343900267848294E-2</v>
      </c>
    </row>
    <row r="40" spans="10:95" x14ac:dyDescent="0.25">
      <c r="J40" s="9"/>
      <c r="P40">
        <v>0.03</v>
      </c>
      <c r="Q40">
        <v>3.6071545755882117E-2</v>
      </c>
      <c r="R40">
        <v>3.9125758804426848E-2</v>
      </c>
      <c r="S40">
        <v>4.3842387770230772E-2</v>
      </c>
      <c r="T40">
        <v>3.7169363167920619E-2</v>
      </c>
      <c r="U40">
        <v>5.4396975794461719E-2</v>
      </c>
      <c r="V40">
        <v>4.9582275989540542E-2</v>
      </c>
      <c r="W40">
        <v>4.5142614243693223E-2</v>
      </c>
      <c r="X40">
        <v>4.7703647308625995E-2</v>
      </c>
      <c r="Y40">
        <v>4.3155123797266423E-2</v>
      </c>
      <c r="Z40">
        <v>4.2047661342860719E-2</v>
      </c>
      <c r="AA40">
        <v>2.5344502362193065E-2</v>
      </c>
      <c r="AB40">
        <v>1.6639375210970565E-2</v>
      </c>
      <c r="AC40">
        <v>2.1674937602462471E-2</v>
      </c>
      <c r="AD40">
        <v>1.8099404387378698E-2</v>
      </c>
      <c r="AE40">
        <v>1.2095283694955258E-2</v>
      </c>
      <c r="AF40">
        <v>1.5141938784463172E-2</v>
      </c>
      <c r="AG40">
        <v>1.6595278689584898E-2</v>
      </c>
      <c r="AH40">
        <v>1.571475033632793E-2</v>
      </c>
      <c r="AI40">
        <v>3.1136101545007983E-2</v>
      </c>
      <c r="AJ40">
        <v>4.2280378982945663E-2</v>
      </c>
      <c r="AK40">
        <v>4.0731227584995457E-2</v>
      </c>
      <c r="AL40">
        <v>3.1191644190372642E-2</v>
      </c>
      <c r="AM40">
        <v>2.0659623070771453E-2</v>
      </c>
      <c r="AN40">
        <v>2.3279449800585422E-2</v>
      </c>
      <c r="AO40">
        <v>3.1057531011692605E-2</v>
      </c>
      <c r="AP40">
        <v>2.351011832819816E-2</v>
      </c>
      <c r="AQ40">
        <v>2.7288583996187579E-2</v>
      </c>
      <c r="AR40">
        <v>2.7593196339825272E-2</v>
      </c>
      <c r="AS40">
        <v>1.8825531501303058E-2</v>
      </c>
      <c r="AT40">
        <v>2.2413474654719052E-2</v>
      </c>
      <c r="AU40">
        <v>3.3359118187074474E-2</v>
      </c>
      <c r="AV40">
        <v>3.5713061109141048E-2</v>
      </c>
      <c r="AW40">
        <v>2.7339840889629086E-2</v>
      </c>
      <c r="AX40">
        <v>2.8334095519154719E-2</v>
      </c>
      <c r="AY40">
        <v>2.1708494161095965E-2</v>
      </c>
      <c r="AZ40">
        <v>2.2642642724402976E-2</v>
      </c>
      <c r="BA40">
        <v>2.1162428676168521E-2</v>
      </c>
      <c r="BB40">
        <v>2.6963196171958123E-2</v>
      </c>
      <c r="BC40">
        <v>2.8640245618898157E-2</v>
      </c>
      <c r="BD40">
        <v>3.4704455459487138E-2</v>
      </c>
      <c r="BE40">
        <v>3.6428256770946466E-2</v>
      </c>
      <c r="BF40">
        <v>4.0599927903673935E-2</v>
      </c>
      <c r="BG40">
        <v>3.5199748701737268E-2</v>
      </c>
      <c r="BH40">
        <v>3.8043349273360526E-2</v>
      </c>
      <c r="BI40">
        <v>5.3357270678743782E-2</v>
      </c>
      <c r="BJ40">
        <v>5.3112709304062651E-2</v>
      </c>
      <c r="BK40">
        <v>5.7184026598313446E-2</v>
      </c>
      <c r="BL40">
        <v>6.3458805671194218E-2</v>
      </c>
      <c r="BM40">
        <v>5.1946220603579632E-2</v>
      </c>
      <c r="BN40">
        <v>6.5826116103196983E-2</v>
      </c>
      <c r="BO40">
        <v>6.6901843757322499E-2</v>
      </c>
      <c r="BP40">
        <v>5.2201876239796559E-2</v>
      </c>
      <c r="BQ40">
        <v>5.5954982338897404E-2</v>
      </c>
      <c r="BR40">
        <v>3.5571755820599141E-2</v>
      </c>
      <c r="BS40">
        <v>5.1345412101180293E-2</v>
      </c>
      <c r="BT40">
        <v>6.1499138889744176E-2</v>
      </c>
      <c r="BU40">
        <v>6.3190636410514006E-2</v>
      </c>
      <c r="BV40">
        <v>7.4806343569296649E-2</v>
      </c>
      <c r="BW40">
        <v>5.9530186493490379E-2</v>
      </c>
      <c r="BX40">
        <v>6.0730115536686335E-2</v>
      </c>
      <c r="BY40">
        <v>6.5651738792359152E-2</v>
      </c>
      <c r="BZ40">
        <v>5.2805333341774716E-2</v>
      </c>
      <c r="CA40">
        <v>6.3820928789912357E-2</v>
      </c>
      <c r="CB40">
        <v>6.2376988627464242E-2</v>
      </c>
      <c r="CC40">
        <v>5.2261579770091167E-2</v>
      </c>
      <c r="CD40">
        <v>6.8468687353903462E-2</v>
      </c>
      <c r="CE40">
        <v>5.0079296407139109E-2</v>
      </c>
      <c r="CF40">
        <v>6.4106452363062755E-2</v>
      </c>
      <c r="CG40">
        <v>5.9188381351396049E-2</v>
      </c>
      <c r="CH40">
        <v>4.2843572042186556E-2</v>
      </c>
      <c r="CI40">
        <v>4.5979320483522199E-2</v>
      </c>
      <c r="CJ40">
        <v>3.4333493896508506E-2</v>
      </c>
      <c r="CK40">
        <v>4.5884998887302179E-2</v>
      </c>
      <c r="CL40">
        <v>5.0247861553353687E-2</v>
      </c>
      <c r="CM40">
        <v>5.0871923970378721E-2</v>
      </c>
      <c r="CN40">
        <v>5.0712388787038362E-2</v>
      </c>
      <c r="CO40">
        <v>3.5428823205474733E-2</v>
      </c>
      <c r="CP40">
        <v>3.3020975667343216E-2</v>
      </c>
      <c r="CQ40">
        <v>3.1246229935695105E-2</v>
      </c>
    </row>
    <row r="41" spans="10:95" x14ac:dyDescent="0.25">
      <c r="P41">
        <v>0.03</v>
      </c>
      <c r="Q41">
        <v>3.156945874916723E-2</v>
      </c>
      <c r="R41">
        <v>2.7207810205047655E-2</v>
      </c>
      <c r="S41">
        <v>2.5050269748008974E-2</v>
      </c>
      <c r="T41">
        <v>3.2319850646350151E-2</v>
      </c>
      <c r="U41">
        <v>3.3639464893837998E-2</v>
      </c>
      <c r="V41">
        <v>3.7537268198527915E-2</v>
      </c>
      <c r="W41">
        <v>3.2696786609327594E-2</v>
      </c>
      <c r="X41">
        <v>3.4825954885963892E-2</v>
      </c>
      <c r="Y41">
        <v>3.8926435180648707E-2</v>
      </c>
      <c r="Z41">
        <v>3.4673879896677078E-2</v>
      </c>
      <c r="AA41">
        <v>4.7203545672363262E-2</v>
      </c>
      <c r="AB41">
        <v>4.6179664390017042E-2</v>
      </c>
      <c r="AC41">
        <v>4.0256553746074959E-2</v>
      </c>
      <c r="AD41">
        <v>4.4936456118797999E-2</v>
      </c>
      <c r="AE41">
        <v>4.1641682823872081E-2</v>
      </c>
      <c r="AF41">
        <v>3.6240298388712185E-2</v>
      </c>
      <c r="AG41">
        <v>3.660829807448128E-2</v>
      </c>
      <c r="AH41">
        <v>2.6533607517861511E-2</v>
      </c>
      <c r="AI41">
        <v>2.4607693302364935E-2</v>
      </c>
      <c r="AJ41">
        <v>3.8032406601509826E-2</v>
      </c>
      <c r="AK41">
        <v>3.9324102333608266E-2</v>
      </c>
      <c r="AL41">
        <v>5.4399160887918602E-2</v>
      </c>
      <c r="AM41">
        <v>5.2679716828546774E-2</v>
      </c>
      <c r="AN41">
        <v>5.9994396253804087E-2</v>
      </c>
      <c r="AO41">
        <v>5.7501710177268503E-2</v>
      </c>
      <c r="AP41">
        <v>5.3809390714106377E-2</v>
      </c>
      <c r="AQ41">
        <v>5.8893137494550968E-2</v>
      </c>
      <c r="AR41">
        <v>5.7782442539542019E-2</v>
      </c>
      <c r="AS41">
        <v>4.9085867360488283E-2</v>
      </c>
      <c r="AT41">
        <v>4.9214776063954691E-2</v>
      </c>
      <c r="AU41">
        <v>4.2157982940567211E-2</v>
      </c>
      <c r="AV41">
        <v>3.4230228234968192E-2</v>
      </c>
      <c r="AW41">
        <v>2.7210551363096441E-2</v>
      </c>
      <c r="AX41">
        <v>2.4330882340534328E-2</v>
      </c>
      <c r="AY41">
        <v>2.5152977267188941E-2</v>
      </c>
      <c r="AZ41">
        <v>3.3061277439929156E-2</v>
      </c>
      <c r="BA41">
        <v>3.1060910596368119E-2</v>
      </c>
      <c r="BB41">
        <v>3.2899656563208556E-2</v>
      </c>
      <c r="BC41">
        <v>3.4598865036643431E-2</v>
      </c>
      <c r="BD41">
        <v>3.4346219594188834E-2</v>
      </c>
      <c r="BE41">
        <v>4.6775237605923031E-2</v>
      </c>
      <c r="BF41">
        <v>5.7460585800029745E-2</v>
      </c>
      <c r="BG41">
        <v>7.4396802225072445E-2</v>
      </c>
      <c r="BH41">
        <v>6.4613475827783859E-2</v>
      </c>
      <c r="BI41">
        <v>5.0388014005736552E-2</v>
      </c>
      <c r="BJ41">
        <v>5.1302454046224973E-2</v>
      </c>
      <c r="BK41">
        <v>4.5221980890794933E-2</v>
      </c>
      <c r="BL41">
        <v>5.3770388201876448E-2</v>
      </c>
      <c r="BM41">
        <v>5.4375435067822921E-2</v>
      </c>
      <c r="BN41">
        <v>6.355673338626476E-2</v>
      </c>
      <c r="BO41">
        <v>5.8580964248612567E-2</v>
      </c>
      <c r="BP41">
        <v>3.5693258466552219E-2</v>
      </c>
      <c r="BQ41">
        <v>4.177132808832109E-2</v>
      </c>
      <c r="BR41">
        <v>4.2061758200776948E-2</v>
      </c>
      <c r="BS41">
        <v>2.8330041309830155E-2</v>
      </c>
      <c r="BT41">
        <v>1.1740230354792876E-2</v>
      </c>
      <c r="BU41">
        <v>1.6363106014948399E-2</v>
      </c>
      <c r="BV41">
        <v>1.484363761890513E-2</v>
      </c>
      <c r="BW41">
        <v>1.9877943168453149E-2</v>
      </c>
      <c r="BX41">
        <v>2.1948998706872717E-2</v>
      </c>
      <c r="BY41">
        <v>1.7923184530904301E-2</v>
      </c>
      <c r="BZ41">
        <v>1.7609809391584613E-2</v>
      </c>
      <c r="CA41">
        <v>1.1744365708952454E-2</v>
      </c>
      <c r="CB41">
        <v>5.8895517388003367E-3</v>
      </c>
      <c r="CC41">
        <v>5.4476958706338782E-3</v>
      </c>
      <c r="CD41">
        <v>2.2655273155441926E-3</v>
      </c>
      <c r="CE41">
        <v>1.9525463355742475E-3</v>
      </c>
      <c r="CF41">
        <v>6.9449648544355246E-3</v>
      </c>
      <c r="CG41">
        <v>3.9544435819412584E-3</v>
      </c>
      <c r="CH41">
        <v>5.3326211451504247E-3</v>
      </c>
      <c r="CI41">
        <v>4.4047167127657903E-3</v>
      </c>
      <c r="CJ41">
        <v>7.4278219551792224E-3</v>
      </c>
      <c r="CK41">
        <v>1.5568585209867414E-2</v>
      </c>
      <c r="CL41">
        <v>2.1058717053402513E-2</v>
      </c>
      <c r="CM41">
        <v>2.6373605180210386E-2</v>
      </c>
      <c r="CN41">
        <v>1.484351206864652E-2</v>
      </c>
      <c r="CO41">
        <v>2.4069052723401273E-2</v>
      </c>
      <c r="CP41">
        <v>2.0680199574216931E-2</v>
      </c>
      <c r="CQ41">
        <v>1.9744256389305537E-2</v>
      </c>
    </row>
    <row r="42" spans="10:95" x14ac:dyDescent="0.25">
      <c r="P42">
        <v>0.03</v>
      </c>
      <c r="Q42">
        <v>3.2909763719485695E-2</v>
      </c>
      <c r="R42">
        <v>3.3532550138693343E-2</v>
      </c>
      <c r="S42">
        <v>3.19142282278344E-2</v>
      </c>
      <c r="T42">
        <v>3.458260150523703E-2</v>
      </c>
      <c r="U42">
        <v>3.289084961236826E-2</v>
      </c>
      <c r="V42">
        <v>1.2050335154231907E-2</v>
      </c>
      <c r="W42">
        <v>9.3772014724880608E-3</v>
      </c>
      <c r="X42">
        <v>5.4002384867440009E-3</v>
      </c>
      <c r="Y42">
        <v>8.6183992542157792E-3</v>
      </c>
      <c r="Z42">
        <v>1.6331704759139497E-2</v>
      </c>
      <c r="AA42">
        <v>2.0650777305545494E-2</v>
      </c>
      <c r="AB42">
        <v>2.2214199316693967E-2</v>
      </c>
      <c r="AC42">
        <v>1.6985961170541835E-2</v>
      </c>
      <c r="AD42">
        <v>2.240116646229607E-2</v>
      </c>
      <c r="AE42">
        <v>1.9060236460054867E-2</v>
      </c>
      <c r="AF42">
        <v>1.6053739144720802E-2</v>
      </c>
      <c r="AG42">
        <v>1.8739213896593204E-2</v>
      </c>
      <c r="AH42">
        <v>2.6539472504281826E-2</v>
      </c>
      <c r="AI42">
        <v>2.8669512021584256E-2</v>
      </c>
      <c r="AJ42">
        <v>2.4931272889205498E-2</v>
      </c>
      <c r="AK42">
        <v>3.2908094658437373E-2</v>
      </c>
      <c r="AL42">
        <v>2.5761699036279631E-2</v>
      </c>
      <c r="AM42">
        <v>3.6952995964802449E-2</v>
      </c>
      <c r="AN42">
        <v>3.2368419629543614E-2</v>
      </c>
      <c r="AO42">
        <v>2.7205601887794719E-2</v>
      </c>
      <c r="AP42">
        <v>2.1906558929223767E-2</v>
      </c>
      <c r="AQ42">
        <v>2.6846422725959277E-2</v>
      </c>
      <c r="AR42">
        <v>2.8791860532509067E-2</v>
      </c>
      <c r="AS42">
        <v>2.6577305931375535E-2</v>
      </c>
      <c r="AT42">
        <v>2.0724517519781382E-2</v>
      </c>
      <c r="AU42">
        <v>2.4267801430583519E-2</v>
      </c>
      <c r="AV42">
        <v>2.0012595383281817E-2</v>
      </c>
      <c r="AW42">
        <v>1.4676046287951341E-2</v>
      </c>
      <c r="AX42">
        <v>2.13025952198789E-2</v>
      </c>
      <c r="AY42">
        <v>1.7574777449119949E-2</v>
      </c>
      <c r="AZ42">
        <v>1.6165418487852582E-2</v>
      </c>
      <c r="BA42">
        <v>1.8116783241406694E-2</v>
      </c>
      <c r="BB42">
        <v>3.1632785926926796E-2</v>
      </c>
      <c r="BC42">
        <v>3.1740001521010988E-2</v>
      </c>
      <c r="BD42">
        <v>3.5936227133875516E-2</v>
      </c>
      <c r="BE42">
        <v>2.5090117082945562E-2</v>
      </c>
      <c r="BF42">
        <v>2.3777336193068547E-2</v>
      </c>
      <c r="BG42">
        <v>2.9053958892973027E-2</v>
      </c>
      <c r="BH42">
        <v>3.8172370509716676E-2</v>
      </c>
      <c r="BI42">
        <v>2.9758620092259526E-2</v>
      </c>
      <c r="BJ42">
        <v>3.8162422884778779E-2</v>
      </c>
      <c r="BK42">
        <v>3.4327382057721872E-2</v>
      </c>
      <c r="BL42">
        <v>2.4903835657449566E-2</v>
      </c>
      <c r="BM42">
        <v>2.6466701056323781E-2</v>
      </c>
      <c r="BN42">
        <v>3.6077707289621681E-2</v>
      </c>
      <c r="BO42">
        <v>2.842777704352133E-2</v>
      </c>
      <c r="BP42">
        <v>4.9796975950392522E-2</v>
      </c>
      <c r="BQ42">
        <v>4.9571203732702566E-2</v>
      </c>
      <c r="BR42">
        <v>4.1068019008554321E-2</v>
      </c>
      <c r="BS42">
        <v>4.0776138906982153E-2</v>
      </c>
      <c r="BT42">
        <v>3.4762368885485916E-2</v>
      </c>
      <c r="BU42">
        <v>2.2042593804710454E-2</v>
      </c>
      <c r="BV42">
        <v>2.0795014612026277E-2</v>
      </c>
      <c r="BW42">
        <v>1.9889880207223178E-2</v>
      </c>
      <c r="BX42">
        <v>2.30791365529413E-2</v>
      </c>
      <c r="BY42">
        <v>1.3710971441238394E-2</v>
      </c>
      <c r="BZ42">
        <v>1.3025935351612066E-2</v>
      </c>
      <c r="CA42">
        <v>2.2389264385046063E-2</v>
      </c>
      <c r="CB42">
        <v>2.6621107534165148E-2</v>
      </c>
      <c r="CC42">
        <v>2.8960557367296798E-2</v>
      </c>
      <c r="CD42">
        <v>1.9133753001126814E-2</v>
      </c>
      <c r="CE42">
        <v>1.6618306886752168E-2</v>
      </c>
      <c r="CF42">
        <v>8.0090900428496908E-3</v>
      </c>
      <c r="CG42">
        <v>1.3370264056757479E-2</v>
      </c>
      <c r="CH42">
        <v>1.7623338158328204E-2</v>
      </c>
      <c r="CI42">
        <v>2.4376266272294764E-2</v>
      </c>
      <c r="CJ42">
        <v>9.7817377068695529E-3</v>
      </c>
      <c r="CK42">
        <v>1.7326007306093499E-2</v>
      </c>
      <c r="CL42">
        <v>1.9166126926374177E-2</v>
      </c>
      <c r="CM42">
        <v>1.908777840713086E-2</v>
      </c>
      <c r="CN42">
        <v>1.819015813750156E-2</v>
      </c>
      <c r="CO42">
        <v>1.6368420814971148E-2</v>
      </c>
      <c r="CP42">
        <v>2.0243664720514889E-2</v>
      </c>
      <c r="CQ42">
        <v>1.8510923260227553E-2</v>
      </c>
    </row>
    <row r="43" spans="10:95" x14ac:dyDescent="0.25">
      <c r="P43">
        <v>0.03</v>
      </c>
      <c r="Q43">
        <v>3.1308570382798606E-2</v>
      </c>
      <c r="R43">
        <v>3.656111102568823E-2</v>
      </c>
      <c r="S43">
        <v>3.6084596936746975E-2</v>
      </c>
      <c r="T43">
        <v>4.0862171396001651E-2</v>
      </c>
      <c r="U43">
        <v>2.6531285059508729E-2</v>
      </c>
      <c r="V43">
        <v>1.7994932478897666E-2</v>
      </c>
      <c r="W43">
        <v>1.631588638220537E-2</v>
      </c>
      <c r="X43">
        <v>1.6298083040365022E-2</v>
      </c>
      <c r="Y43">
        <v>2.4840869166422055E-2</v>
      </c>
      <c r="Z43">
        <v>3.213286367121429E-2</v>
      </c>
      <c r="AA43">
        <v>3.5866435478634738E-2</v>
      </c>
      <c r="AB43">
        <v>3.1016953983992998E-2</v>
      </c>
      <c r="AC43">
        <v>9.48457205915176E-3</v>
      </c>
      <c r="AD43">
        <v>1.0378211800652451E-2</v>
      </c>
      <c r="AE43">
        <v>3.9245615570877813E-3</v>
      </c>
      <c r="AF43">
        <v>4.8143612377431078E-3</v>
      </c>
      <c r="AG43">
        <v>8.0367026931940609E-3</v>
      </c>
      <c r="AH43">
        <v>7.4978971815249937E-3</v>
      </c>
      <c r="AI43">
        <v>1.1535827483227568E-2</v>
      </c>
      <c r="AJ43">
        <v>1.930512922902642E-2</v>
      </c>
      <c r="AK43">
        <v>2.2568408919377093E-2</v>
      </c>
      <c r="AL43">
        <v>1.9184931919562651E-2</v>
      </c>
      <c r="AM43">
        <v>2.3372281418324349E-2</v>
      </c>
      <c r="AN43">
        <v>2.6169366527790904E-2</v>
      </c>
      <c r="AO43">
        <v>2.392060313112165E-2</v>
      </c>
      <c r="AP43">
        <v>2.6150592725161917E-2</v>
      </c>
      <c r="AQ43">
        <v>2.4132173506163365E-2</v>
      </c>
      <c r="AR43">
        <v>2.1927616494120717E-2</v>
      </c>
      <c r="AS43">
        <v>2.0717283280393461E-2</v>
      </c>
      <c r="AT43">
        <v>2.5171831163921896E-2</v>
      </c>
      <c r="AU43">
        <v>2.928683556016649E-2</v>
      </c>
      <c r="AV43">
        <v>3.8214327626114472E-2</v>
      </c>
      <c r="AW43">
        <v>4.7525490989407254E-2</v>
      </c>
      <c r="AX43">
        <v>4.7657613787026341E-2</v>
      </c>
      <c r="AY43">
        <v>3.4128831725474464E-2</v>
      </c>
      <c r="AZ43">
        <v>5.7531059319889159E-2</v>
      </c>
      <c r="BA43">
        <v>6.3444013006768246E-2</v>
      </c>
      <c r="BB43">
        <v>6.8818776721773778E-2</v>
      </c>
      <c r="BC43">
        <v>7.955709494885263E-2</v>
      </c>
      <c r="BD43">
        <v>8.1127263817041065E-2</v>
      </c>
      <c r="BE43">
        <v>8.7960274576965966E-2</v>
      </c>
      <c r="BF43">
        <v>9.1229607671406365E-2</v>
      </c>
      <c r="BG43">
        <v>9.7674335725562528E-2</v>
      </c>
      <c r="BH43">
        <v>8.0552795224928725E-2</v>
      </c>
      <c r="BI43">
        <v>5.388077134455372E-2</v>
      </c>
      <c r="BJ43">
        <v>5.8194721502100311E-2</v>
      </c>
      <c r="BK43">
        <v>6.3920247503680638E-2</v>
      </c>
      <c r="BL43">
        <v>6.3030554372337122E-2</v>
      </c>
      <c r="BM43">
        <v>5.0437020502188665E-2</v>
      </c>
      <c r="BN43">
        <v>3.8709310013652035E-2</v>
      </c>
      <c r="BO43">
        <v>4.23860741292124E-2</v>
      </c>
      <c r="BP43">
        <v>4.7176389038531788E-2</v>
      </c>
      <c r="BQ43">
        <v>6.7894202285682589E-2</v>
      </c>
      <c r="BR43">
        <v>6.065577544787782E-2</v>
      </c>
      <c r="BS43">
        <v>6.3922286078453003E-2</v>
      </c>
      <c r="BT43">
        <v>6.9623033722352151E-2</v>
      </c>
      <c r="BU43">
        <v>5.971202778381246E-2</v>
      </c>
      <c r="BV43">
        <v>4.7115544250689173E-2</v>
      </c>
      <c r="BW43">
        <v>4.3281319118717632E-2</v>
      </c>
      <c r="BX43">
        <v>4.2945908395368895E-2</v>
      </c>
      <c r="BY43">
        <v>4.8083765269485879E-2</v>
      </c>
      <c r="BZ43">
        <v>6.4712886964401958E-2</v>
      </c>
      <c r="CA43">
        <v>7.1539352484528293E-2</v>
      </c>
      <c r="CB43">
        <v>7.3748247003641812E-2</v>
      </c>
      <c r="CC43">
        <v>4.6775126761770883E-2</v>
      </c>
      <c r="CD43">
        <v>3.6381037880324027E-2</v>
      </c>
      <c r="CE43">
        <v>3.1111948354001728E-2</v>
      </c>
      <c r="CF43">
        <v>2.6484081582750403E-2</v>
      </c>
      <c r="CG43">
        <v>1.9382480528752084E-2</v>
      </c>
      <c r="CH43">
        <v>1.5486576125266847E-2</v>
      </c>
      <c r="CI43">
        <v>6.5018439572867189E-3</v>
      </c>
      <c r="CJ43">
        <v>1.2410202713829234E-2</v>
      </c>
      <c r="CK43">
        <v>6.8720826716790881E-3</v>
      </c>
      <c r="CL43">
        <v>1.529765172517419E-2</v>
      </c>
      <c r="CM43">
        <v>2.4892817286210928E-2</v>
      </c>
      <c r="CN43">
        <v>2.6017608739182786E-2</v>
      </c>
      <c r="CO43">
        <v>2.5235255780216959E-2</v>
      </c>
      <c r="CP43">
        <v>2.941360286699992E-2</v>
      </c>
      <c r="CQ43">
        <v>4.136553050569227E-2</v>
      </c>
    </row>
    <row r="44" spans="10:95" x14ac:dyDescent="0.25">
      <c r="P44">
        <v>0.03</v>
      </c>
      <c r="Q44">
        <v>2.1190272412479231E-2</v>
      </c>
      <c r="R44">
        <v>1.925800164119865E-2</v>
      </c>
      <c r="S44">
        <v>1.6589239436765428E-2</v>
      </c>
      <c r="T44">
        <v>9.9606400519771168E-3</v>
      </c>
      <c r="U44">
        <v>8.7941386776342941E-3</v>
      </c>
      <c r="V44">
        <v>8.5903843740947998E-3</v>
      </c>
      <c r="W44">
        <v>1.3702488002467914E-2</v>
      </c>
      <c r="X44">
        <v>1.2534270678278106E-2</v>
      </c>
      <c r="Y44">
        <v>7.7556750626053385E-3</v>
      </c>
      <c r="Z44">
        <v>7.6333968892289949E-3</v>
      </c>
      <c r="AA44">
        <v>1.0906669605748182E-3</v>
      </c>
      <c r="AB44">
        <v>3.3511504380276326E-3</v>
      </c>
      <c r="AC44">
        <v>6.3865138855380751E-3</v>
      </c>
      <c r="AD44">
        <v>1.5087066335814652E-2</v>
      </c>
      <c r="AE44">
        <v>5.7990440569125334E-3</v>
      </c>
      <c r="AF44">
        <v>8.9985058341336462E-3</v>
      </c>
      <c r="AG44">
        <v>9.8543200174596932E-3</v>
      </c>
      <c r="AH44">
        <v>7.7669798276879271E-3</v>
      </c>
      <c r="AI44">
        <v>1.0155365660057444E-2</v>
      </c>
      <c r="AJ44">
        <v>9.1656532517352361E-3</v>
      </c>
      <c r="AK44">
        <v>1.0756035455480565E-2</v>
      </c>
      <c r="AL44">
        <v>8.5772237240794059E-3</v>
      </c>
      <c r="AM44">
        <v>1.5491374169009607E-2</v>
      </c>
      <c r="AN44">
        <v>1.5707879507173353E-2</v>
      </c>
      <c r="AO44">
        <v>8.2260541029252864E-3</v>
      </c>
      <c r="AP44">
        <v>7.1897325883606969E-3</v>
      </c>
      <c r="AQ44">
        <v>2.2405544162313685E-3</v>
      </c>
      <c r="AR44">
        <v>1.1266415198133515E-3</v>
      </c>
      <c r="AS44">
        <v>5.1085743673744601E-3</v>
      </c>
      <c r="AT44">
        <v>1.2592194347415719E-2</v>
      </c>
      <c r="AU44">
        <v>1.7156782933971354E-2</v>
      </c>
      <c r="AV44">
        <v>1.1543559536254386E-2</v>
      </c>
      <c r="AW44">
        <v>1.1459612512426189E-2</v>
      </c>
      <c r="AX44">
        <v>1.9295071392371216E-2</v>
      </c>
      <c r="AY44">
        <v>9.8725904669270392E-3</v>
      </c>
      <c r="AZ44">
        <v>1.4492584135094038E-2</v>
      </c>
      <c r="BA44">
        <v>1.6820849251854578E-2</v>
      </c>
      <c r="BB44">
        <v>1.0502439776225937E-2</v>
      </c>
      <c r="BC44">
        <v>1.6474175634789829E-2</v>
      </c>
      <c r="BD44">
        <v>2.5163607964051565E-2</v>
      </c>
      <c r="BE44">
        <v>2.7902178184449497E-2</v>
      </c>
      <c r="BF44">
        <v>3.6259901384907395E-2</v>
      </c>
      <c r="BG44">
        <v>3.1364464018902506E-2</v>
      </c>
      <c r="BH44">
        <v>3.1557089178948068E-2</v>
      </c>
      <c r="BI44">
        <v>4.6472186219325036E-2</v>
      </c>
      <c r="BJ44">
        <v>3.9861335818129777E-2</v>
      </c>
      <c r="BK44">
        <v>3.1737269663603337E-2</v>
      </c>
      <c r="BL44">
        <v>4.097163681133785E-2</v>
      </c>
      <c r="BM44">
        <v>3.2844633107122531E-2</v>
      </c>
      <c r="BN44">
        <v>2.8880385010948972E-2</v>
      </c>
      <c r="BO44">
        <v>3.62326252991826E-2</v>
      </c>
      <c r="BP44">
        <v>4.0848713787141971E-2</v>
      </c>
      <c r="BQ44">
        <v>2.3850508548682928E-2</v>
      </c>
      <c r="BR44">
        <v>3.7309464317842919E-2</v>
      </c>
      <c r="BS44">
        <v>3.0788295160263626E-2</v>
      </c>
      <c r="BT44">
        <v>3.8944392830894264E-2</v>
      </c>
      <c r="BU44">
        <v>5.4736212522279393E-2</v>
      </c>
      <c r="BV44">
        <v>6.7081458559954149E-2</v>
      </c>
      <c r="BW44">
        <v>7.3575826622497981E-2</v>
      </c>
      <c r="BX44">
        <v>9.2724992960903155E-2</v>
      </c>
      <c r="BY44">
        <v>7.5208225461302555E-2</v>
      </c>
      <c r="BZ44">
        <v>7.4686640763149306E-2</v>
      </c>
      <c r="CA44">
        <v>7.353328272053046E-2</v>
      </c>
      <c r="CB44">
        <v>7.8217892792443164E-2</v>
      </c>
      <c r="CC44">
        <v>7.5920021220796149E-2</v>
      </c>
      <c r="CD44">
        <v>5.8607731103708524E-2</v>
      </c>
      <c r="CE44">
        <v>5.0534123983903702E-2</v>
      </c>
      <c r="CF44">
        <v>4.0576464356551899E-2</v>
      </c>
      <c r="CG44">
        <v>4.3329027331429508E-2</v>
      </c>
      <c r="CH44">
        <v>3.5424045865532487E-2</v>
      </c>
      <c r="CI44">
        <v>4.4404924529986942E-2</v>
      </c>
      <c r="CJ44">
        <v>3.9158787591094125E-2</v>
      </c>
      <c r="CK44">
        <v>3.0697549520216777E-2</v>
      </c>
      <c r="CL44">
        <v>1.4439123613529767E-2</v>
      </c>
      <c r="CM44">
        <v>2.2204005230746716E-2</v>
      </c>
      <c r="CN44">
        <v>2.0164531842056334E-2</v>
      </c>
      <c r="CO44">
        <v>2.5954012639574468E-2</v>
      </c>
      <c r="CP44">
        <v>2.9843303370114573E-2</v>
      </c>
      <c r="CQ44">
        <v>4.4799979962743666E-2</v>
      </c>
    </row>
    <row r="45" spans="10:95" x14ac:dyDescent="0.25">
      <c r="P45">
        <v>0.03</v>
      </c>
      <c r="Q45">
        <v>3.4062199936798696E-2</v>
      </c>
      <c r="R45">
        <v>3.5837033001528171E-2</v>
      </c>
      <c r="S45">
        <v>4.2660029573502546E-2</v>
      </c>
      <c r="T45">
        <v>4.0334269280462375E-2</v>
      </c>
      <c r="U45">
        <v>3.7709509511613219E-2</v>
      </c>
      <c r="V45">
        <v>2.8794848268441371E-2</v>
      </c>
      <c r="W45">
        <v>2.2147807019453639E-2</v>
      </c>
      <c r="X45">
        <v>1.9795029280724508E-2</v>
      </c>
      <c r="Y45">
        <v>1.8681724458301019E-2</v>
      </c>
      <c r="Z45">
        <v>1.7458106627428301E-2</v>
      </c>
      <c r="AA45">
        <v>2.3715882996177304E-2</v>
      </c>
      <c r="AB45">
        <v>1.5515733113856881E-2</v>
      </c>
      <c r="AC45">
        <v>9.3567654207386882E-3</v>
      </c>
      <c r="AD45">
        <v>7.1983321133730384E-3</v>
      </c>
      <c r="AE45">
        <v>7.6583844227558675E-3</v>
      </c>
      <c r="AF45">
        <v>1.0812167197598628E-2</v>
      </c>
      <c r="AG45">
        <v>4.6337757044592831E-3</v>
      </c>
      <c r="AH45">
        <v>6.1275690979337716E-3</v>
      </c>
      <c r="AI45">
        <v>1.0801875777832684E-2</v>
      </c>
      <c r="AJ45">
        <v>1.2699262905333479E-2</v>
      </c>
      <c r="AK45">
        <v>1.3142061274397715E-2</v>
      </c>
      <c r="AL45">
        <v>1.571818044141949E-2</v>
      </c>
      <c r="AM45">
        <v>2.305014173039116E-2</v>
      </c>
      <c r="AN45">
        <v>2.658905704610039E-2</v>
      </c>
      <c r="AO45">
        <v>2.6869354101054128E-2</v>
      </c>
      <c r="AP45">
        <v>2.1800900906614452E-2</v>
      </c>
      <c r="AQ45">
        <v>3.4641823476919013E-2</v>
      </c>
      <c r="AR45">
        <v>4.0570470838301592E-2</v>
      </c>
      <c r="AS45">
        <v>3.7810469449290854E-2</v>
      </c>
      <c r="AT45">
        <v>4.718405977613644E-2</v>
      </c>
      <c r="AU45">
        <v>6.0998710544887091E-2</v>
      </c>
      <c r="AV45">
        <v>6.6207895279743786E-2</v>
      </c>
      <c r="AW45">
        <v>5.1783700594049673E-2</v>
      </c>
      <c r="AX45">
        <v>4.8255978588143983E-2</v>
      </c>
      <c r="AY45">
        <v>3.5787444172615243E-2</v>
      </c>
      <c r="AZ45">
        <v>3.7141078836005349E-2</v>
      </c>
      <c r="BA45">
        <v>2.5741955293574759E-2</v>
      </c>
      <c r="BB45">
        <v>3.0481200309139273E-2</v>
      </c>
      <c r="BC45">
        <v>3.3468179979558185E-2</v>
      </c>
      <c r="BD45">
        <v>3.2669399184006888E-2</v>
      </c>
      <c r="BE45">
        <v>2.3144950746015591E-2</v>
      </c>
      <c r="BF45">
        <v>2.5762809883314083E-2</v>
      </c>
      <c r="BG45">
        <v>1.8363508494831583E-2</v>
      </c>
      <c r="BH45">
        <v>2.8669279629738104E-2</v>
      </c>
      <c r="BI45">
        <v>4.2575536685573914E-2</v>
      </c>
      <c r="BJ45">
        <v>5.1476119331996674E-2</v>
      </c>
      <c r="BK45">
        <v>5.3448335716804365E-2</v>
      </c>
      <c r="BL45">
        <v>6.6966131947598234E-2</v>
      </c>
      <c r="BM45">
        <v>8.577341279247E-2</v>
      </c>
      <c r="BN45">
        <v>8.2332195194059266E-2</v>
      </c>
      <c r="BO45">
        <v>7.3428984226903332E-2</v>
      </c>
      <c r="BP45">
        <v>7.4377711060176377E-2</v>
      </c>
      <c r="BQ45">
        <v>5.8341390812730647E-2</v>
      </c>
      <c r="BR45">
        <v>5.8103536694573993E-2</v>
      </c>
      <c r="BS45">
        <v>5.5264769432077386E-2</v>
      </c>
      <c r="BT45">
        <v>5.7293791700241861E-2</v>
      </c>
      <c r="BU45">
        <v>6.6020213217259274E-2</v>
      </c>
      <c r="BV45">
        <v>7.2564238896048641E-2</v>
      </c>
      <c r="BW45">
        <v>6.3423273727981358E-2</v>
      </c>
      <c r="BX45">
        <v>5.0363186799061752E-2</v>
      </c>
      <c r="BY45">
        <v>4.6600230798946402E-2</v>
      </c>
      <c r="BZ45">
        <v>4.8117981524644152E-2</v>
      </c>
      <c r="CA45">
        <v>5.1218818922162686E-2</v>
      </c>
      <c r="CB45">
        <v>4.3415628692085657E-2</v>
      </c>
      <c r="CC45">
        <v>5.2623241046380831E-2</v>
      </c>
      <c r="CD45">
        <v>5.6908722357570572E-2</v>
      </c>
      <c r="CE45">
        <v>4.7454013510745144E-2</v>
      </c>
      <c r="CF45">
        <v>5.8467802256426629E-2</v>
      </c>
      <c r="CG45">
        <v>4.4219011425110727E-2</v>
      </c>
      <c r="CH45">
        <v>2.4192821269533718E-2</v>
      </c>
      <c r="CI45">
        <v>2.4624557996594295E-2</v>
      </c>
      <c r="CJ45">
        <v>1.9442730054473657E-2</v>
      </c>
      <c r="CK45">
        <v>2.4280593763316059E-2</v>
      </c>
      <c r="CL45">
        <v>2.0355214238736839E-2</v>
      </c>
      <c r="CM45">
        <v>2.2106479543113417E-2</v>
      </c>
      <c r="CN45">
        <v>2.0795964578750877E-2</v>
      </c>
      <c r="CO45">
        <v>1.8952927184785757E-2</v>
      </c>
      <c r="CP45">
        <v>1.9058033252181882E-2</v>
      </c>
      <c r="CQ45">
        <v>8.3629208084306395E-3</v>
      </c>
    </row>
    <row r="46" spans="10:95" x14ac:dyDescent="0.25">
      <c r="P46">
        <v>0.03</v>
      </c>
      <c r="Q46">
        <v>3.4884084700427712E-2</v>
      </c>
      <c r="R46">
        <v>3.4854056873977732E-2</v>
      </c>
      <c r="S46">
        <v>4.9809936936939435E-2</v>
      </c>
      <c r="T46">
        <v>4.5476857543904348E-2</v>
      </c>
      <c r="U46">
        <v>4.4145361195487461E-2</v>
      </c>
      <c r="V46">
        <v>5.2651707924757422E-2</v>
      </c>
      <c r="W46">
        <v>3.2968999562342574E-2</v>
      </c>
      <c r="X46">
        <v>2.0076369478863432E-2</v>
      </c>
      <c r="Y46">
        <v>2.0327999449937864E-2</v>
      </c>
      <c r="Z46">
        <v>1.5166567468300102E-2</v>
      </c>
      <c r="AA46">
        <v>1.075019309806712E-2</v>
      </c>
      <c r="AB46">
        <v>1.5595087072191791E-2</v>
      </c>
      <c r="AC46">
        <v>1.5228859821702467E-2</v>
      </c>
      <c r="AD46">
        <v>1.3189808325312356E-2</v>
      </c>
      <c r="AE46">
        <v>1.9631628596085485E-2</v>
      </c>
      <c r="AF46">
        <v>1.9871146748032038E-2</v>
      </c>
      <c r="AG46">
        <v>3.0939189609130169E-3</v>
      </c>
      <c r="AH46">
        <v>6.2928501740499368E-3</v>
      </c>
      <c r="AI46">
        <v>1.2667566233149952E-2</v>
      </c>
      <c r="AJ46">
        <v>6.2384852377969369E-3</v>
      </c>
      <c r="AK46">
        <v>7.6931410039579448E-3</v>
      </c>
      <c r="AL46">
        <v>6.7436593305979699E-3</v>
      </c>
      <c r="AM46">
        <v>2.9809112179337714E-3</v>
      </c>
      <c r="AN46">
        <v>7.3067010312173452E-3</v>
      </c>
      <c r="AO46">
        <v>1.0645662912959561E-2</v>
      </c>
      <c r="AP46">
        <v>5.6959708788769086E-3</v>
      </c>
      <c r="AQ46">
        <v>4.2932500313854639E-3</v>
      </c>
      <c r="AR46">
        <v>5.4612662370194173E-3</v>
      </c>
      <c r="AS46">
        <v>3.5843656341545261E-3</v>
      </c>
      <c r="AT46">
        <v>5.0379460994472635E-3</v>
      </c>
      <c r="AU46">
        <v>6.1930934329532308E-3</v>
      </c>
      <c r="AV46">
        <v>1.020822730795908E-2</v>
      </c>
      <c r="AW46">
        <v>9.933462066819056E-3</v>
      </c>
      <c r="AX46">
        <v>1.3697785844656009E-2</v>
      </c>
      <c r="AY46">
        <v>1.0070718084477407E-2</v>
      </c>
      <c r="AZ46">
        <v>9.6039205016134662E-3</v>
      </c>
      <c r="BA46">
        <v>1.3982188400298788E-2</v>
      </c>
      <c r="BB46">
        <v>1.7354376448696619E-2</v>
      </c>
      <c r="BC46">
        <v>1.8029851289984439E-2</v>
      </c>
      <c r="BD46">
        <v>1.4274364217768655E-2</v>
      </c>
      <c r="BE46">
        <v>1.7603076402061008E-2</v>
      </c>
      <c r="BF46">
        <v>2.1153994066118231E-2</v>
      </c>
      <c r="BG46">
        <v>3.0189524721610468E-2</v>
      </c>
      <c r="BH46">
        <v>2.9616349138991489E-2</v>
      </c>
      <c r="BI46">
        <v>2.3127297197605923E-2</v>
      </c>
      <c r="BJ46">
        <v>2.3136252014084858E-2</v>
      </c>
      <c r="BK46">
        <v>1.9976319535830549E-2</v>
      </c>
      <c r="BL46">
        <v>1.5187318630236261E-2</v>
      </c>
      <c r="BM46">
        <v>5.9256954582856246E-3</v>
      </c>
      <c r="BN46">
        <v>6.9746963929885886E-3</v>
      </c>
      <c r="BO46">
        <v>1.0810025866422615E-2</v>
      </c>
      <c r="BP46">
        <v>1.0047735750820512E-2</v>
      </c>
      <c r="BQ46">
        <v>4.1135524789650893E-3</v>
      </c>
      <c r="BR46">
        <v>7.7024498507050074E-3</v>
      </c>
      <c r="BS46">
        <v>7.0446679371603E-3</v>
      </c>
      <c r="BT46">
        <v>9.0215725933119207E-3</v>
      </c>
      <c r="BU46">
        <v>7.9024311520480266E-3</v>
      </c>
      <c r="BV46">
        <v>8.439416257257833E-3</v>
      </c>
      <c r="BW46">
        <v>1.662328897029753E-2</v>
      </c>
      <c r="BX46">
        <v>2.3085905903528183E-2</v>
      </c>
      <c r="BY46">
        <v>2.3318992685581536E-2</v>
      </c>
      <c r="BZ46">
        <v>3.2787724162853249E-2</v>
      </c>
      <c r="CA46">
        <v>4.8478618373777704E-2</v>
      </c>
      <c r="CB46">
        <v>5.4389206514100653E-2</v>
      </c>
      <c r="CC46">
        <v>4.3366867105072038E-2</v>
      </c>
      <c r="CD46">
        <v>2.9403396019936322E-2</v>
      </c>
      <c r="CE46">
        <v>3.2314836115420235E-2</v>
      </c>
      <c r="CF46">
        <v>4.3596944034447464E-2</v>
      </c>
      <c r="CG46">
        <v>4.8341372652460558E-2</v>
      </c>
      <c r="CH46">
        <v>4.5626273450338428E-2</v>
      </c>
      <c r="CI46">
        <v>4.9587162123988532E-2</v>
      </c>
      <c r="CJ46">
        <v>5.5099538680578194E-2</v>
      </c>
      <c r="CK46">
        <v>2.9669670370109549E-2</v>
      </c>
      <c r="CL46">
        <v>3.1918563860980215E-2</v>
      </c>
      <c r="CM46">
        <v>3.685618349697449E-2</v>
      </c>
      <c r="CN46">
        <v>2.8544342991892468E-2</v>
      </c>
      <c r="CO46">
        <v>2.2593853308869736E-2</v>
      </c>
      <c r="CP46">
        <v>2.6607829923506056E-2</v>
      </c>
      <c r="CQ46">
        <v>2.2553896394620809E-2</v>
      </c>
    </row>
    <row r="47" spans="10:95" x14ac:dyDescent="0.25">
      <c r="P47">
        <v>0.03</v>
      </c>
      <c r="Q47">
        <v>1.446581164634864E-2</v>
      </c>
      <c r="R47">
        <v>1.6570315763856227E-2</v>
      </c>
      <c r="S47">
        <v>1.663969118679539E-2</v>
      </c>
      <c r="T47">
        <v>2.285996226643645E-2</v>
      </c>
      <c r="U47">
        <v>1.6845007088972238E-2</v>
      </c>
      <c r="V47">
        <v>7.4173388966692448E-3</v>
      </c>
      <c r="W47">
        <v>7.7158538441406731E-3</v>
      </c>
      <c r="X47">
        <v>8.419713929192189E-3</v>
      </c>
      <c r="Y47">
        <v>1.0165293264967717E-2</v>
      </c>
      <c r="Z47">
        <v>7.5013016874865852E-3</v>
      </c>
      <c r="AA47">
        <v>1.6698026103545349E-3</v>
      </c>
      <c r="AB47">
        <v>5.0342934933455619E-4</v>
      </c>
      <c r="AC47">
        <v>2.744980011248769E-3</v>
      </c>
      <c r="AD47">
        <v>2.7603693395222765E-3</v>
      </c>
      <c r="AE47">
        <v>1.9260236296275734E-3</v>
      </c>
      <c r="AF47">
        <v>3.3133571231737163E-3</v>
      </c>
      <c r="AG47">
        <v>8.9246375633439505E-3</v>
      </c>
      <c r="AH47">
        <v>1.8901678120686292E-3</v>
      </c>
      <c r="AI47">
        <v>3.6949311005918129E-3</v>
      </c>
      <c r="AJ47">
        <v>6.748977437308774E-3</v>
      </c>
      <c r="AK47">
        <v>6.6560596406655525E-3</v>
      </c>
      <c r="AL47">
        <v>4.8154453229784077E-3</v>
      </c>
      <c r="AM47">
        <v>6.4830298084863833E-3</v>
      </c>
      <c r="AN47">
        <v>3.0098172244569965E-3</v>
      </c>
      <c r="AO47">
        <v>6.1265585528203995E-3</v>
      </c>
      <c r="AP47">
        <v>8.9663934799135096E-3</v>
      </c>
      <c r="AQ47">
        <v>1.5584397879413651E-2</v>
      </c>
      <c r="AR47">
        <v>2.2417607075446138E-2</v>
      </c>
      <c r="AS47">
        <v>2.5636347452919921E-2</v>
      </c>
      <c r="AT47">
        <v>2.2438798171616658E-2</v>
      </c>
      <c r="AU47">
        <v>3.0332016952414373E-2</v>
      </c>
      <c r="AV47">
        <v>2.0616750131376278E-2</v>
      </c>
      <c r="AW47">
        <v>2.7740217369784589E-2</v>
      </c>
      <c r="AX47">
        <v>3.0564429345279663E-2</v>
      </c>
      <c r="AY47">
        <v>2.8585759892914647E-2</v>
      </c>
      <c r="AZ47">
        <v>3.9562722021543553E-2</v>
      </c>
      <c r="BA47">
        <v>2.0310615323069835E-2</v>
      </c>
      <c r="BB47">
        <v>1.143790792876892E-2</v>
      </c>
      <c r="BC47">
        <v>1.0343277271018905E-2</v>
      </c>
      <c r="BD47">
        <v>1.3954871470125512E-2</v>
      </c>
      <c r="BE47">
        <v>1.6617150683465434E-2</v>
      </c>
      <c r="BF47">
        <v>1.643416158542305E-2</v>
      </c>
      <c r="BG47">
        <v>1.3525801116163378E-2</v>
      </c>
      <c r="BH47">
        <v>2.5464042415604658E-2</v>
      </c>
      <c r="BI47">
        <v>2.9433429582981365E-2</v>
      </c>
      <c r="BJ47">
        <v>3.9039902424287051E-2</v>
      </c>
      <c r="BK47">
        <v>3.6264458500705372E-2</v>
      </c>
      <c r="BL47">
        <v>3.2254820797346991E-2</v>
      </c>
      <c r="BM47">
        <v>1.6198584527964254E-2</v>
      </c>
      <c r="BN47">
        <v>2.1363931389502325E-2</v>
      </c>
      <c r="BO47">
        <v>1.9536632472717773E-2</v>
      </c>
      <c r="BP47">
        <v>1.4883427601208568E-2</v>
      </c>
      <c r="BQ47">
        <v>2.4538363619602273E-2</v>
      </c>
      <c r="BR47">
        <v>3.3959285485322489E-2</v>
      </c>
      <c r="BS47">
        <v>2.3562882439938905E-2</v>
      </c>
      <c r="BT47">
        <v>3.5927443738691001E-2</v>
      </c>
      <c r="BU47">
        <v>2.6656404303194971E-2</v>
      </c>
      <c r="BV47">
        <v>2.3357997747075046E-2</v>
      </c>
      <c r="BW47">
        <v>3.2249905740645693E-2</v>
      </c>
      <c r="BX47">
        <v>2.640975005857514E-2</v>
      </c>
      <c r="BY47">
        <v>2.5000198005872033E-2</v>
      </c>
      <c r="BZ47">
        <v>2.8231516330917385E-2</v>
      </c>
      <c r="CA47">
        <v>2.5250841348741001E-2</v>
      </c>
      <c r="CB47">
        <v>3.2264502642392306E-2</v>
      </c>
      <c r="CC47">
        <v>2.8444561386396588E-2</v>
      </c>
      <c r="CD47">
        <v>5.3059790415643293E-2</v>
      </c>
      <c r="CE47">
        <v>3.5143588726045741E-2</v>
      </c>
      <c r="CF47">
        <v>3.3944030693091091E-2</v>
      </c>
      <c r="CG47">
        <v>3.7125123130416035E-2</v>
      </c>
      <c r="CH47">
        <v>4.1139020233006238E-2</v>
      </c>
      <c r="CI47">
        <v>3.6566691915195564E-2</v>
      </c>
      <c r="CJ47">
        <v>3.5907559599059044E-2</v>
      </c>
      <c r="CK47">
        <v>4.4339424803086058E-2</v>
      </c>
      <c r="CL47">
        <v>4.5881709958007368E-2</v>
      </c>
      <c r="CM47">
        <v>4.2283663822635049E-2</v>
      </c>
      <c r="CN47">
        <v>2.8082426747479561E-2</v>
      </c>
      <c r="CO47">
        <v>2.8582414376393923E-2</v>
      </c>
      <c r="CP47">
        <v>2.7559937458467364E-2</v>
      </c>
      <c r="CQ47">
        <v>3.4399874025580882E-2</v>
      </c>
    </row>
    <row r="48" spans="10:95" x14ac:dyDescent="0.25">
      <c r="P48">
        <v>0.03</v>
      </c>
      <c r="Q48">
        <v>2.5710614033090596E-2</v>
      </c>
      <c r="R48">
        <v>2.2038529575011845E-2</v>
      </c>
      <c r="S48">
        <v>2.4453761166163795E-2</v>
      </c>
      <c r="T48">
        <v>2.0384019747719494E-2</v>
      </c>
      <c r="U48">
        <v>2.3574343329234197E-2</v>
      </c>
      <c r="V48">
        <v>1.0234726874107669E-2</v>
      </c>
      <c r="W48">
        <v>1.1825116596529225E-2</v>
      </c>
      <c r="X48">
        <v>2.0199560332198784E-2</v>
      </c>
      <c r="Y48">
        <v>8.7831561492553827E-3</v>
      </c>
      <c r="Z48">
        <v>1.0138908611259122E-2</v>
      </c>
      <c r="AA48">
        <v>1.4948464265500915E-2</v>
      </c>
      <c r="AB48">
        <v>2.7823302544491467E-2</v>
      </c>
      <c r="AC48">
        <v>2.1937100720761257E-2</v>
      </c>
      <c r="AD48">
        <v>2.9082741080200335E-2</v>
      </c>
      <c r="AE48">
        <v>1.6733828257229993E-2</v>
      </c>
      <c r="AF48">
        <v>1.6473479483673455E-2</v>
      </c>
      <c r="AG48">
        <v>2.1663193464537562E-2</v>
      </c>
      <c r="AH48">
        <v>2.3512270836387714E-2</v>
      </c>
      <c r="AI48">
        <v>2.3111141109804809E-2</v>
      </c>
      <c r="AJ48">
        <v>3.4173626383718944E-2</v>
      </c>
      <c r="AK48">
        <v>2.500531487663326E-2</v>
      </c>
      <c r="AL48">
        <v>2.5339008936413339E-2</v>
      </c>
      <c r="AM48">
        <v>3.1857321925940277E-2</v>
      </c>
      <c r="AN48">
        <v>3.9647321480874964E-2</v>
      </c>
      <c r="AO48">
        <v>3.0863592452067976E-2</v>
      </c>
      <c r="AP48">
        <v>1.9294619856814361E-2</v>
      </c>
      <c r="AQ48">
        <v>1.8381634600637856E-2</v>
      </c>
      <c r="AR48">
        <v>2.8175358433493891E-2</v>
      </c>
      <c r="AS48">
        <v>1.9113952822100641E-2</v>
      </c>
      <c r="AT48">
        <v>2.3486992533316521E-2</v>
      </c>
      <c r="AU48">
        <v>1.7424850048924394E-2</v>
      </c>
      <c r="AV48">
        <v>3.1142086659794364E-2</v>
      </c>
      <c r="AW48">
        <v>3.0971813596712857E-2</v>
      </c>
      <c r="AX48">
        <v>3.9320712589523771E-2</v>
      </c>
      <c r="AY48">
        <v>3.5374204383925904E-2</v>
      </c>
      <c r="AZ48">
        <v>2.6800052871704394E-2</v>
      </c>
      <c r="BA48">
        <v>3.8925237738182281E-2</v>
      </c>
      <c r="BB48">
        <v>3.681747100671412E-2</v>
      </c>
      <c r="BC48">
        <v>3.1865944018779811E-2</v>
      </c>
      <c r="BD48">
        <v>2.9311527043759267E-2</v>
      </c>
      <c r="BE48">
        <v>4.6370278926844768E-2</v>
      </c>
      <c r="BF48">
        <v>4.3722995021308421E-2</v>
      </c>
      <c r="BG48">
        <v>4.0758788052648674E-2</v>
      </c>
      <c r="BH48">
        <v>2.9954983658208395E-2</v>
      </c>
      <c r="BI48">
        <v>2.8104472295765338E-2</v>
      </c>
      <c r="BJ48">
        <v>3.153004046136345E-2</v>
      </c>
      <c r="BK48">
        <v>3.0898619580758853E-2</v>
      </c>
      <c r="BL48">
        <v>3.4876570571910563E-2</v>
      </c>
      <c r="BM48">
        <v>3.1206964684560905E-2</v>
      </c>
      <c r="BN48">
        <v>3.8873656706855123E-2</v>
      </c>
      <c r="BO48">
        <v>5.2937132816621359E-2</v>
      </c>
      <c r="BP48">
        <v>4.9331278678807107E-2</v>
      </c>
      <c r="BQ48">
        <v>4.7370609719960904E-2</v>
      </c>
      <c r="BR48">
        <v>6.3345890907743257E-2</v>
      </c>
      <c r="BS48">
        <v>5.4300577883156453E-2</v>
      </c>
      <c r="BT48">
        <v>4.4958325539423402E-2</v>
      </c>
      <c r="BU48">
        <v>4.2663610513588697E-2</v>
      </c>
      <c r="BV48">
        <v>3.8095069548515929E-2</v>
      </c>
      <c r="BW48">
        <v>4.2558252177546378E-2</v>
      </c>
      <c r="BX48">
        <v>3.8966419635283661E-2</v>
      </c>
      <c r="BY48">
        <v>4.1162884685035574E-2</v>
      </c>
      <c r="BZ48">
        <v>3.8165039380921452E-2</v>
      </c>
      <c r="CA48">
        <v>3.8569791829321479E-2</v>
      </c>
      <c r="CB48">
        <v>2.8922136045788555E-2</v>
      </c>
      <c r="CC48">
        <v>2.6938558997760955E-2</v>
      </c>
      <c r="CD48">
        <v>3.2991329294016797E-2</v>
      </c>
      <c r="CE48">
        <v>3.3123958545244372E-2</v>
      </c>
      <c r="CF48">
        <v>3.3926779684596682E-2</v>
      </c>
      <c r="CG48">
        <v>3.2339532684752974E-2</v>
      </c>
      <c r="CH48">
        <v>3.8046994707124193E-2</v>
      </c>
      <c r="CI48">
        <v>3.3683140242858164E-2</v>
      </c>
      <c r="CJ48">
        <v>3.0166574064716345E-2</v>
      </c>
      <c r="CK48">
        <v>3.9629333692079778E-2</v>
      </c>
      <c r="CL48">
        <v>3.9174868268811454E-2</v>
      </c>
      <c r="CM48">
        <v>3.7463178304694839E-2</v>
      </c>
      <c r="CN48">
        <v>2.7980918120100316E-2</v>
      </c>
      <c r="CO48">
        <v>2.4490207278459485E-2</v>
      </c>
      <c r="CP48">
        <v>3.9439508221452188E-2</v>
      </c>
      <c r="CQ48">
        <v>3.9080116604638566E-2</v>
      </c>
    </row>
    <row r="49" spans="16:95" x14ac:dyDescent="0.25">
      <c r="P49">
        <v>0.03</v>
      </c>
      <c r="Q49">
        <v>4.7563710772213885E-2</v>
      </c>
      <c r="R49">
        <v>6.5075315716010398E-2</v>
      </c>
      <c r="S49">
        <v>7.1946082429664743E-2</v>
      </c>
      <c r="T49">
        <v>9.4597892620149338E-2</v>
      </c>
      <c r="U49">
        <v>0.10828568941804029</v>
      </c>
      <c r="V49">
        <v>8.7219438729133236E-2</v>
      </c>
      <c r="W49">
        <v>8.5099703597667858E-2</v>
      </c>
      <c r="X49">
        <v>9.1288710225024147E-2</v>
      </c>
      <c r="Y49">
        <v>0.10917493632337695</v>
      </c>
      <c r="Z49">
        <v>9.8879750807235683E-2</v>
      </c>
      <c r="AA49">
        <v>8.7931761961767968E-2</v>
      </c>
      <c r="AB49">
        <v>7.6698441163760234E-2</v>
      </c>
      <c r="AC49">
        <v>7.2930148177793169E-2</v>
      </c>
      <c r="AD49">
        <v>7.2300373193391249E-2</v>
      </c>
      <c r="AE49">
        <v>6.9516223029491286E-2</v>
      </c>
      <c r="AF49">
        <v>6.2067624757455538E-2</v>
      </c>
      <c r="AG49">
        <v>4.9957724345839213E-2</v>
      </c>
      <c r="AH49">
        <v>4.7220652215055225E-2</v>
      </c>
      <c r="AI49">
        <v>4.4120356682142356E-2</v>
      </c>
      <c r="AJ49">
        <v>5.4339570361233214E-2</v>
      </c>
      <c r="AK49">
        <v>6.129325918439063E-2</v>
      </c>
      <c r="AL49">
        <v>6.548877766940446E-2</v>
      </c>
      <c r="AM49">
        <v>7.1692932703126433E-2</v>
      </c>
      <c r="AN49">
        <v>5.6152158778713407E-2</v>
      </c>
      <c r="AO49">
        <v>5.2758460400638529E-2</v>
      </c>
      <c r="AP49">
        <v>7.0583724550525473E-2</v>
      </c>
      <c r="AQ49">
        <v>6.4054312409256464E-2</v>
      </c>
      <c r="AR49">
        <v>6.0059495467938977E-2</v>
      </c>
      <c r="AS49">
        <v>4.4720816341361713E-2</v>
      </c>
      <c r="AT49">
        <v>3.9921489406525491E-2</v>
      </c>
      <c r="AU49">
        <v>3.4939431491250818E-2</v>
      </c>
      <c r="AV49">
        <v>3.2600095451530357E-2</v>
      </c>
      <c r="AW49">
        <v>4.0169933242604469E-2</v>
      </c>
      <c r="AX49">
        <v>2.4714798756776256E-2</v>
      </c>
      <c r="AY49">
        <v>1.7601200154684794E-2</v>
      </c>
      <c r="AZ49">
        <v>2.2372527836776606E-2</v>
      </c>
      <c r="BA49">
        <v>1.381115542641345E-2</v>
      </c>
      <c r="BB49">
        <v>9.7809920350715347E-3</v>
      </c>
      <c r="BC49">
        <v>1.4439485006102957E-2</v>
      </c>
      <c r="BD49">
        <v>1.6893053942096461E-2</v>
      </c>
      <c r="BE49">
        <v>1.9636046067102553E-2</v>
      </c>
      <c r="BF49">
        <v>2.5391939916612108E-2</v>
      </c>
      <c r="BG49">
        <v>2.5312559116805834E-2</v>
      </c>
      <c r="BH49">
        <v>3.2497930477743034E-2</v>
      </c>
      <c r="BI49">
        <v>3.2414384831462015E-2</v>
      </c>
      <c r="BJ49">
        <v>2.0220283923217411E-2</v>
      </c>
      <c r="BK49">
        <v>2.1362841090339153E-2</v>
      </c>
      <c r="BL49">
        <v>1.748870559458043E-2</v>
      </c>
      <c r="BM49">
        <v>1.8693404085123405E-2</v>
      </c>
      <c r="BN49">
        <v>1.984497898646043E-2</v>
      </c>
      <c r="BO49">
        <v>3.5080136862468525E-2</v>
      </c>
      <c r="BP49">
        <v>4.2364199369797233E-2</v>
      </c>
      <c r="BQ49">
        <v>4.2235010890526378E-2</v>
      </c>
      <c r="BR49">
        <v>3.955776349945192E-2</v>
      </c>
      <c r="BS49">
        <v>4.1321459831083283E-2</v>
      </c>
      <c r="BT49">
        <v>2.4506794925400865E-2</v>
      </c>
      <c r="BU49">
        <v>1.6626514062684141E-2</v>
      </c>
      <c r="BV49">
        <v>1.6643891375858699E-2</v>
      </c>
      <c r="BW49">
        <v>2.2416130771686589E-2</v>
      </c>
      <c r="BX49">
        <v>1.9288952904880238E-2</v>
      </c>
      <c r="BY49">
        <v>2.148781870177803E-2</v>
      </c>
      <c r="BZ49">
        <v>2.9650655759705768E-2</v>
      </c>
      <c r="CA49">
        <v>4.2642205243201309E-2</v>
      </c>
      <c r="CB49">
        <v>3.7213828182013922E-2</v>
      </c>
      <c r="CC49">
        <v>3.2617887800329627E-2</v>
      </c>
      <c r="CD49">
        <v>3.3462489340995751E-2</v>
      </c>
      <c r="CE49">
        <v>3.4778056641580589E-2</v>
      </c>
      <c r="CF49">
        <v>1.6131314265209126E-2</v>
      </c>
      <c r="CG49">
        <v>1.2292292272131654E-2</v>
      </c>
      <c r="CH49">
        <v>2.2682653950051347E-2</v>
      </c>
      <c r="CI49">
        <v>1.1668980021003023E-2</v>
      </c>
      <c r="CJ49">
        <v>1.7595531636684494E-2</v>
      </c>
      <c r="CK49">
        <v>1.5112260695293183E-2</v>
      </c>
      <c r="CL49">
        <v>2.6433315193898625E-2</v>
      </c>
      <c r="CM49">
        <v>3.5737687537093457E-2</v>
      </c>
      <c r="CN49">
        <v>3.7420360193782469E-2</v>
      </c>
      <c r="CO49">
        <v>3.6464014836367707E-2</v>
      </c>
      <c r="CP49">
        <v>3.2675746813177108E-2</v>
      </c>
      <c r="CQ49">
        <v>2.9981184824141586E-2</v>
      </c>
    </row>
    <row r="50" spans="16:95" x14ac:dyDescent="0.25">
      <c r="P50">
        <v>0.03</v>
      </c>
      <c r="Q50">
        <v>2.1800691912733781E-2</v>
      </c>
      <c r="R50">
        <v>2.4472944841262563E-2</v>
      </c>
      <c r="S50">
        <v>1.7731154596077405E-2</v>
      </c>
      <c r="T50">
        <v>9.4976166713090539E-3</v>
      </c>
      <c r="U50">
        <v>1.7508883292055921E-2</v>
      </c>
      <c r="V50">
        <v>1.9955095187964865E-2</v>
      </c>
      <c r="W50">
        <v>3.0580272478937343E-2</v>
      </c>
      <c r="X50">
        <v>2.8572630886493582E-2</v>
      </c>
      <c r="Y50">
        <v>2.8756599346656846E-2</v>
      </c>
      <c r="Z50">
        <v>2.533404904516489E-2</v>
      </c>
      <c r="AA50">
        <v>3.3026453913358414E-2</v>
      </c>
      <c r="AB50">
        <v>2.7807972583278856E-2</v>
      </c>
      <c r="AC50">
        <v>2.1278112102912389E-2</v>
      </c>
      <c r="AD50">
        <v>1.8229556716439894E-2</v>
      </c>
      <c r="AE50">
        <v>2.8146663017686362E-2</v>
      </c>
      <c r="AF50">
        <v>3.8490205533034533E-2</v>
      </c>
      <c r="AG50">
        <v>3.668722055196915E-2</v>
      </c>
      <c r="AH50">
        <v>3.3799600797304624E-2</v>
      </c>
      <c r="AI50">
        <v>4.2543802451127474E-2</v>
      </c>
      <c r="AJ50">
        <v>5.3336752547750901E-2</v>
      </c>
      <c r="AK50">
        <v>3.9133652956658257E-2</v>
      </c>
      <c r="AL50">
        <v>4.2107724950555196E-2</v>
      </c>
      <c r="AM50">
        <v>3.4892573647419316E-2</v>
      </c>
      <c r="AN50">
        <v>2.2641266599729697E-2</v>
      </c>
      <c r="AO50">
        <v>2.4843639293816645E-2</v>
      </c>
      <c r="AP50">
        <v>2.3127184202703509E-2</v>
      </c>
      <c r="AQ50">
        <v>2.8811967478918898E-2</v>
      </c>
      <c r="AR50">
        <v>5.287421288275853E-2</v>
      </c>
      <c r="AS50">
        <v>7.3480101881530577E-2</v>
      </c>
      <c r="AT50">
        <v>7.2964120230149365E-2</v>
      </c>
      <c r="AU50">
        <v>5.3552299704535275E-2</v>
      </c>
      <c r="AV50">
        <v>4.2845749126281002E-2</v>
      </c>
      <c r="AW50">
        <v>4.850750833150369E-2</v>
      </c>
      <c r="AX50">
        <v>5.1807918400183423E-2</v>
      </c>
      <c r="AY50">
        <v>6.3478998024610017E-2</v>
      </c>
      <c r="AZ50">
        <v>5.1662219267907566E-2</v>
      </c>
      <c r="BA50">
        <v>6.5780258643604386E-2</v>
      </c>
      <c r="BB50">
        <v>7.1275215994778318E-2</v>
      </c>
      <c r="BC50">
        <v>3.9693318012636827E-2</v>
      </c>
      <c r="BD50">
        <v>2.4213801755965977E-2</v>
      </c>
      <c r="BE50">
        <v>2.6107502615906296E-2</v>
      </c>
      <c r="BF50">
        <v>2.9739912304045026E-2</v>
      </c>
      <c r="BG50">
        <v>4.9238315118673548E-2</v>
      </c>
      <c r="BH50">
        <v>5.0717615140386717E-2</v>
      </c>
      <c r="BI50">
        <v>4.3587226559347873E-2</v>
      </c>
      <c r="BJ50">
        <v>4.0910742700581378E-2</v>
      </c>
      <c r="BK50">
        <v>4.4898657934847201E-2</v>
      </c>
      <c r="BL50">
        <v>4.5138789712201088E-2</v>
      </c>
      <c r="BM50">
        <v>5.7867520534240914E-2</v>
      </c>
      <c r="BN50">
        <v>5.8718973959860164E-2</v>
      </c>
      <c r="BO50">
        <v>5.7759588863735348E-2</v>
      </c>
      <c r="BP50">
        <v>4.6803914074790953E-2</v>
      </c>
      <c r="BQ50">
        <v>7.0998065233405877E-2</v>
      </c>
      <c r="BR50">
        <v>6.084222842855419E-2</v>
      </c>
      <c r="BS50">
        <v>5.245361736056444E-2</v>
      </c>
      <c r="BT50">
        <v>4.6392004972424891E-2</v>
      </c>
      <c r="BU50">
        <v>4.9166525375736285E-2</v>
      </c>
      <c r="BV50">
        <v>4.3817577364334691E-2</v>
      </c>
      <c r="BW50">
        <v>3.892194209183502E-2</v>
      </c>
      <c r="BX50">
        <v>4.2881464893113133E-2</v>
      </c>
      <c r="BY50">
        <v>2.9385310297274592E-2</v>
      </c>
      <c r="BZ50">
        <v>3.6145986727823938E-2</v>
      </c>
      <c r="CA50">
        <v>2.8236117932936795E-2</v>
      </c>
      <c r="CB50">
        <v>1.7329826300244405E-2</v>
      </c>
      <c r="CC50">
        <v>2.2660102035732835E-2</v>
      </c>
      <c r="CD50">
        <v>2.1909628095706912E-2</v>
      </c>
      <c r="CE50">
        <v>1.1855998114594125E-2</v>
      </c>
      <c r="CF50">
        <v>9.5800583633543924E-3</v>
      </c>
      <c r="CG50">
        <v>1.7480845454196457E-2</v>
      </c>
      <c r="CH50">
        <v>1.9405162793283259E-2</v>
      </c>
      <c r="CI50">
        <v>2.9674669512188112E-2</v>
      </c>
      <c r="CJ50">
        <v>2.316988381878668E-2</v>
      </c>
      <c r="CK50">
        <v>3.0773408555324792E-2</v>
      </c>
      <c r="CL50">
        <v>3.0454411789959838E-2</v>
      </c>
      <c r="CM50">
        <v>3.2217577145869626E-2</v>
      </c>
      <c r="CN50">
        <v>4.1505374654004119E-2</v>
      </c>
      <c r="CO50">
        <v>2.2558759844840841E-2</v>
      </c>
      <c r="CP50">
        <v>2.4047323523758581E-2</v>
      </c>
      <c r="CQ50">
        <v>2.3277458488014137E-2</v>
      </c>
    </row>
    <row r="51" spans="16:95" x14ac:dyDescent="0.25">
      <c r="P51">
        <v>0.03</v>
      </c>
      <c r="Q51">
        <v>3.8118935595791395E-2</v>
      </c>
      <c r="R51">
        <v>2.8605156782223928E-2</v>
      </c>
      <c r="S51">
        <v>3.1088828076456927E-2</v>
      </c>
      <c r="T51">
        <v>3.138151294119762E-2</v>
      </c>
      <c r="U51">
        <v>3.2304035296008074E-2</v>
      </c>
      <c r="V51">
        <v>2.2558101762041281E-2</v>
      </c>
      <c r="W51">
        <v>2.4301416688650396E-2</v>
      </c>
      <c r="X51">
        <v>3.3264994900860656E-2</v>
      </c>
      <c r="Y51">
        <v>4.0129392297613309E-2</v>
      </c>
      <c r="Z51">
        <v>4.9804034811870145E-2</v>
      </c>
      <c r="AA51">
        <v>4.3291403830826143E-2</v>
      </c>
      <c r="AB51">
        <v>5.5439035973946199E-2</v>
      </c>
      <c r="AC51">
        <v>8.060499343774416E-2</v>
      </c>
      <c r="AD51">
        <v>5.3870189630539835E-2</v>
      </c>
      <c r="AE51">
        <v>5.6621308880517848E-2</v>
      </c>
      <c r="AF51">
        <v>6.1726377786701057E-2</v>
      </c>
      <c r="AG51">
        <v>6.0061323021864906E-2</v>
      </c>
      <c r="AH51">
        <v>4.3577283209268944E-2</v>
      </c>
      <c r="AI51">
        <v>4.9036431011526549E-2</v>
      </c>
      <c r="AJ51">
        <v>4.2147101769269259E-2</v>
      </c>
      <c r="AK51">
        <v>4.8968477919125959E-2</v>
      </c>
      <c r="AL51">
        <v>4.4184509692882408E-2</v>
      </c>
      <c r="AM51">
        <v>5.5163209092527032E-2</v>
      </c>
      <c r="AN51">
        <v>5.5274652262712838E-2</v>
      </c>
      <c r="AO51">
        <v>6.2364413424867107E-2</v>
      </c>
      <c r="AP51">
        <v>7.9068411665725938E-2</v>
      </c>
      <c r="AQ51">
        <v>7.0466851645433523E-2</v>
      </c>
      <c r="AR51">
        <v>6.149382354402666E-2</v>
      </c>
      <c r="AS51">
        <v>6.413343780613795E-2</v>
      </c>
      <c r="AT51">
        <v>6.195098277698198E-2</v>
      </c>
      <c r="AU51">
        <v>5.1277251554001924E-2</v>
      </c>
      <c r="AV51">
        <v>4.8394536690735436E-2</v>
      </c>
      <c r="AW51">
        <v>4.9261928676107666E-2</v>
      </c>
      <c r="AX51">
        <v>4.1780356477534857E-2</v>
      </c>
      <c r="AY51">
        <v>4.2683164434201955E-2</v>
      </c>
      <c r="AZ51">
        <v>3.9777497286950951E-2</v>
      </c>
      <c r="BA51">
        <v>3.9447715835686306E-2</v>
      </c>
      <c r="BB51">
        <v>3.021306313638572E-2</v>
      </c>
      <c r="BC51">
        <v>2.5864073915790764E-2</v>
      </c>
      <c r="BD51">
        <v>4.6240764526886115E-2</v>
      </c>
      <c r="BE51">
        <v>6.2250362588436123E-2</v>
      </c>
      <c r="BF51">
        <v>6.0756663445888065E-2</v>
      </c>
      <c r="BG51">
        <v>7.2024926098988917E-2</v>
      </c>
      <c r="BH51">
        <v>5.3550191680606318E-2</v>
      </c>
      <c r="BI51">
        <v>3.8075209336044552E-2</v>
      </c>
      <c r="BJ51">
        <v>5.5971026102753597E-2</v>
      </c>
      <c r="BK51">
        <v>4.5957875523686131E-2</v>
      </c>
      <c r="BL51">
        <v>4.8219582223419308E-2</v>
      </c>
      <c r="BM51">
        <v>2.6171201143416395E-2</v>
      </c>
      <c r="BN51">
        <v>3.6093366709589271E-2</v>
      </c>
      <c r="BO51">
        <v>2.6500797077509953E-2</v>
      </c>
      <c r="BP51">
        <v>2.1780616944055104E-2</v>
      </c>
      <c r="BQ51">
        <v>1.9808044492368986E-2</v>
      </c>
      <c r="BR51">
        <v>2.2942759490667868E-2</v>
      </c>
      <c r="BS51">
        <v>2.8827292830800277E-2</v>
      </c>
      <c r="BT51">
        <v>2.9911021193833966E-2</v>
      </c>
      <c r="BU51">
        <v>3.829336801849427E-2</v>
      </c>
      <c r="BV51">
        <v>3.626884481935392E-2</v>
      </c>
      <c r="BW51">
        <v>3.6675138596708373E-2</v>
      </c>
      <c r="BX51">
        <v>3.0923287180243647E-2</v>
      </c>
      <c r="BY51">
        <v>3.0786946914267803E-2</v>
      </c>
      <c r="BZ51">
        <v>3.7472185825128679E-2</v>
      </c>
      <c r="CA51">
        <v>3.0626685110169447E-2</v>
      </c>
      <c r="CB51">
        <v>2.6461746280189588E-2</v>
      </c>
      <c r="CC51">
        <v>2.9859789608141819E-2</v>
      </c>
      <c r="CD51">
        <v>1.96554991888735E-2</v>
      </c>
      <c r="CE51">
        <v>1.6142017887742457E-2</v>
      </c>
      <c r="CF51">
        <v>1.3249826409971955E-2</v>
      </c>
      <c r="CG51">
        <v>1.2733078078196717E-2</v>
      </c>
      <c r="CH51">
        <v>1.62156038391627E-2</v>
      </c>
      <c r="CI51">
        <v>1.4414654014980037E-2</v>
      </c>
      <c r="CJ51">
        <v>2.0704885241252712E-2</v>
      </c>
      <c r="CK51">
        <v>1.5235600008011543E-2</v>
      </c>
      <c r="CL51">
        <v>2.8432926512884333E-2</v>
      </c>
      <c r="CM51">
        <v>2.88205028993785E-2</v>
      </c>
      <c r="CN51">
        <v>2.906284596311997E-2</v>
      </c>
      <c r="CO51">
        <v>2.9907212737309046E-2</v>
      </c>
      <c r="CP51">
        <v>2.4130225137431415E-2</v>
      </c>
      <c r="CQ51">
        <v>3.2354150381211214E-2</v>
      </c>
    </row>
    <row r="52" spans="16:95" x14ac:dyDescent="0.25">
      <c r="P52">
        <v>0.03</v>
      </c>
      <c r="Q52">
        <v>1.6554968702653106E-2</v>
      </c>
      <c r="R52">
        <v>1.705014042240981E-2</v>
      </c>
      <c r="S52">
        <v>1.9289827884073112E-2</v>
      </c>
      <c r="T52">
        <v>1.6398444389615317E-2</v>
      </c>
      <c r="U52">
        <v>1.0561845831417083E-2</v>
      </c>
      <c r="V52">
        <v>1.4746779341468293E-2</v>
      </c>
      <c r="W52">
        <v>1.6172320887435605E-2</v>
      </c>
      <c r="X52">
        <v>2.1983714240199213E-2</v>
      </c>
      <c r="Y52">
        <v>2.5965567561800636E-2</v>
      </c>
      <c r="Z52">
        <v>1.9964631253326766E-2</v>
      </c>
      <c r="AA52">
        <v>9.4380870910111998E-3</v>
      </c>
      <c r="AB52">
        <v>1.2030917107668414E-2</v>
      </c>
      <c r="AC52">
        <v>1.4884374701721263E-2</v>
      </c>
      <c r="AD52">
        <v>2.3789223969972559E-2</v>
      </c>
      <c r="AE52">
        <v>2.4732319096152325E-2</v>
      </c>
      <c r="AF52">
        <v>2.9446423650358829E-2</v>
      </c>
      <c r="AG52">
        <v>2.938500465600364E-2</v>
      </c>
      <c r="AH52">
        <v>4.2274469824796573E-2</v>
      </c>
      <c r="AI52">
        <v>3.8658933097647639E-2</v>
      </c>
      <c r="AJ52">
        <v>3.8839682013824706E-2</v>
      </c>
      <c r="AK52">
        <v>3.9538060145606645E-2</v>
      </c>
      <c r="AL52">
        <v>2.9163172093025321E-2</v>
      </c>
      <c r="AM52">
        <v>3.7283656635040768E-2</v>
      </c>
      <c r="AN52">
        <v>4.7179225926243802E-2</v>
      </c>
      <c r="AO52">
        <v>5.0280184863946545E-2</v>
      </c>
      <c r="AP52">
        <v>4.4029339276327767E-2</v>
      </c>
      <c r="AQ52">
        <v>4.6346899294604151E-2</v>
      </c>
      <c r="AR52">
        <v>4.5766712017103438E-2</v>
      </c>
      <c r="AS52">
        <v>4.1644925702233888E-2</v>
      </c>
      <c r="AT52">
        <v>3.9247225653289898E-2</v>
      </c>
      <c r="AU52">
        <v>1.5871954047840642E-2</v>
      </c>
      <c r="AV52">
        <v>2.2688330063448947E-2</v>
      </c>
      <c r="AW52">
        <v>2.1017868970020344E-2</v>
      </c>
      <c r="AX52">
        <v>1.535860905160295E-2</v>
      </c>
      <c r="AY52">
        <v>1.4552393468481308E-2</v>
      </c>
      <c r="AZ52">
        <v>1.0814191504456311E-2</v>
      </c>
      <c r="BA52">
        <v>6.1058493777585987E-3</v>
      </c>
      <c r="BB52">
        <v>9.3362905744322593E-3</v>
      </c>
      <c r="BC52">
        <v>9.3753762463645099E-3</v>
      </c>
      <c r="BD52">
        <v>1.7374746325882158E-2</v>
      </c>
      <c r="BE52">
        <v>1.4130014481045948E-2</v>
      </c>
      <c r="BF52">
        <v>1.3688457429592873E-2</v>
      </c>
      <c r="BG52">
        <v>1.4143207821054828E-2</v>
      </c>
      <c r="BH52">
        <v>2.0002830964647281E-2</v>
      </c>
      <c r="BI52">
        <v>3.0042366999465109E-2</v>
      </c>
      <c r="BJ52">
        <v>2.6024915334322291E-2</v>
      </c>
      <c r="BK52">
        <v>3.2346079451451862E-2</v>
      </c>
      <c r="BL52">
        <v>3.0280395414000606E-2</v>
      </c>
      <c r="BM52">
        <v>3.08339116105238E-2</v>
      </c>
      <c r="BN52">
        <v>2.2486462517745817E-2</v>
      </c>
      <c r="BO52">
        <v>1.2151228685887548E-2</v>
      </c>
      <c r="BP52">
        <v>1.1931383804972865E-2</v>
      </c>
      <c r="BQ52">
        <v>1.3020422402719996E-2</v>
      </c>
      <c r="BR52">
        <v>1.8546371799308702E-2</v>
      </c>
      <c r="BS52">
        <v>2.9105466570408724E-2</v>
      </c>
      <c r="BT52">
        <v>4.2178793519610916E-2</v>
      </c>
      <c r="BU52">
        <v>3.1103535711709332E-2</v>
      </c>
      <c r="BV52">
        <v>3.2918170302696732E-2</v>
      </c>
      <c r="BW52">
        <v>2.3938061879558017E-2</v>
      </c>
      <c r="BX52">
        <v>1.4500756049087595E-2</v>
      </c>
      <c r="BY52">
        <v>1.8104311510776835E-2</v>
      </c>
      <c r="BZ52">
        <v>2.0813265611250686E-2</v>
      </c>
      <c r="CA52">
        <v>1.9849701490236234E-2</v>
      </c>
      <c r="CB52">
        <v>2.5505088025089617E-2</v>
      </c>
      <c r="CC52">
        <v>1.7897311264953683E-2</v>
      </c>
      <c r="CD52">
        <v>1.9593128106327722E-2</v>
      </c>
      <c r="CE52">
        <v>3.260528926214841E-2</v>
      </c>
      <c r="CF52">
        <v>3.6900468787960938E-2</v>
      </c>
      <c r="CG52">
        <v>3.3098316167253186E-2</v>
      </c>
      <c r="CH52">
        <v>3.634169579645051E-2</v>
      </c>
      <c r="CI52">
        <v>4.0717204691593033E-2</v>
      </c>
      <c r="CJ52">
        <v>4.1337791994299482E-2</v>
      </c>
      <c r="CK52">
        <v>2.7506154541091649E-2</v>
      </c>
      <c r="CL52">
        <v>2.8905630660271749E-2</v>
      </c>
      <c r="CM52">
        <v>2.9594178205453996E-2</v>
      </c>
      <c r="CN52">
        <v>1.8509774496722985E-2</v>
      </c>
      <c r="CO52">
        <v>2.4363612787503663E-2</v>
      </c>
      <c r="CP52">
        <v>2.1211334644538636E-2</v>
      </c>
      <c r="CQ52">
        <v>2.068089822538597E-2</v>
      </c>
    </row>
    <row r="53" spans="16:95" x14ac:dyDescent="0.25">
      <c r="P53">
        <v>0.03</v>
      </c>
      <c r="Q53">
        <v>2.8620967642167979E-2</v>
      </c>
      <c r="R53">
        <v>3.2110667453093905E-2</v>
      </c>
      <c r="S53">
        <v>2.6703140503160579E-2</v>
      </c>
      <c r="T53">
        <v>2.1995836870157708E-2</v>
      </c>
      <c r="U53">
        <v>2.1081809660334527E-2</v>
      </c>
      <c r="V53">
        <v>2.2215055986733387E-2</v>
      </c>
      <c r="W53">
        <v>8.2134404651914589E-3</v>
      </c>
      <c r="X53">
        <v>1.2174731589478221E-2</v>
      </c>
      <c r="Y53">
        <v>1.0895897538807408E-2</v>
      </c>
      <c r="Z53">
        <v>1.5164033455316887E-2</v>
      </c>
      <c r="AA53">
        <v>1.7748721723756189E-2</v>
      </c>
      <c r="AB53">
        <v>1.2828527931873184E-2</v>
      </c>
      <c r="AC53">
        <v>2.02278235967416E-2</v>
      </c>
      <c r="AD53">
        <v>1.7137731859340342E-2</v>
      </c>
      <c r="AE53">
        <v>1.7356696400284567E-2</v>
      </c>
      <c r="AF53">
        <v>1.6133124827782112E-2</v>
      </c>
      <c r="AG53">
        <v>2.5247430817511383E-2</v>
      </c>
      <c r="AH53">
        <v>3.4194838989347207E-2</v>
      </c>
      <c r="AI53">
        <v>5.7190064222559144E-2</v>
      </c>
      <c r="AJ53">
        <v>6.0810537050440476E-2</v>
      </c>
      <c r="AK53">
        <v>6.8920620098272253E-2</v>
      </c>
      <c r="AL53">
        <v>8.4251400572111709E-2</v>
      </c>
      <c r="AM53">
        <v>7.4976872219731538E-2</v>
      </c>
      <c r="AN53">
        <v>7.7595863962746259E-2</v>
      </c>
      <c r="AO53">
        <v>8.0023317091866275E-2</v>
      </c>
      <c r="AP53">
        <v>8.2099647257454791E-2</v>
      </c>
      <c r="AQ53">
        <v>7.4975735423886927E-2</v>
      </c>
      <c r="AR53">
        <v>6.8078332290405469E-2</v>
      </c>
      <c r="AS53">
        <v>7.2232859630335405E-2</v>
      </c>
      <c r="AT53">
        <v>6.7851445042973094E-2</v>
      </c>
      <c r="AU53">
        <v>5.041456997471639E-2</v>
      </c>
      <c r="AV53">
        <v>6.6605291581332535E-2</v>
      </c>
      <c r="AW53">
        <v>6.0036946855216697E-2</v>
      </c>
      <c r="AX53">
        <v>4.4073602413519909E-2</v>
      </c>
      <c r="AY53">
        <v>5.4257397381930181E-2</v>
      </c>
      <c r="AZ53">
        <v>4.3823450948973566E-2</v>
      </c>
      <c r="BA53">
        <v>2.5376216160117059E-2</v>
      </c>
      <c r="BB53">
        <v>2.1548599106422241E-2</v>
      </c>
      <c r="BC53">
        <v>2.4694854953803563E-2</v>
      </c>
      <c r="BD53">
        <v>2.1903622254007667E-2</v>
      </c>
      <c r="BE53">
        <v>2.3409482266065394E-2</v>
      </c>
      <c r="BF53">
        <v>2.8417184707862208E-2</v>
      </c>
      <c r="BG53">
        <v>3.1977127914187442E-2</v>
      </c>
      <c r="BH53">
        <v>2.4817708837951612E-2</v>
      </c>
      <c r="BI53">
        <v>2.7854597166397061E-2</v>
      </c>
      <c r="BJ53">
        <v>1.8095659422069338E-2</v>
      </c>
      <c r="BK53">
        <v>1.8855598725549042E-2</v>
      </c>
      <c r="BL53">
        <v>2.2983377932878E-2</v>
      </c>
      <c r="BM53">
        <v>4.7712662597479277E-3</v>
      </c>
      <c r="BN53">
        <v>4.9364993153115794E-3</v>
      </c>
      <c r="BO53">
        <v>6.7808323524481389E-3</v>
      </c>
      <c r="BP53">
        <v>8.038373904426457E-3</v>
      </c>
      <c r="BQ53">
        <v>1.3139188456651074E-2</v>
      </c>
      <c r="BR53">
        <v>1.3069215931089475E-2</v>
      </c>
      <c r="BS53">
        <v>1.320608675791125E-2</v>
      </c>
      <c r="BT53">
        <v>1.0100680439796242E-2</v>
      </c>
      <c r="BU53">
        <v>1.6255582513107041E-2</v>
      </c>
      <c r="BV53">
        <v>1.7899159804857102E-2</v>
      </c>
      <c r="BW53">
        <v>2.0374844244941969E-2</v>
      </c>
      <c r="BX53">
        <v>1.7296690005701085E-2</v>
      </c>
      <c r="BY53">
        <v>2.3346873531786307E-2</v>
      </c>
      <c r="BZ53">
        <v>2.7366258238137414E-2</v>
      </c>
      <c r="CA53">
        <v>2.7718154726745908E-2</v>
      </c>
      <c r="CB53">
        <v>3.7386355492291232E-2</v>
      </c>
      <c r="CC53">
        <v>3.6271773941693244E-2</v>
      </c>
      <c r="CD53">
        <v>3.2591707870993976E-2</v>
      </c>
      <c r="CE53">
        <v>3.3270623693226753E-2</v>
      </c>
      <c r="CF53">
        <v>2.7647256516565091E-2</v>
      </c>
      <c r="CG53">
        <v>3.0399221691843187E-2</v>
      </c>
      <c r="CH53">
        <v>2.6875043370436745E-2</v>
      </c>
      <c r="CI53">
        <v>2.4204093137374105E-2</v>
      </c>
      <c r="CJ53">
        <v>1.662298097229218E-2</v>
      </c>
      <c r="CK53">
        <v>2.0231244205459561E-2</v>
      </c>
      <c r="CL53">
        <v>2.3717651654474665E-2</v>
      </c>
      <c r="CM53">
        <v>2.1994637282264095E-2</v>
      </c>
      <c r="CN53">
        <v>1.4934375166619265E-2</v>
      </c>
      <c r="CO53">
        <v>1.9081421842032181E-2</v>
      </c>
      <c r="CP53">
        <v>2.3611702674017583E-2</v>
      </c>
      <c r="CQ53">
        <v>2.6384159699547868E-2</v>
      </c>
    </row>
    <row r="54" spans="16:95" x14ac:dyDescent="0.25">
      <c r="P54">
        <v>0.03</v>
      </c>
      <c r="Q54">
        <v>3.5001164606699442E-2</v>
      </c>
      <c r="R54">
        <v>2.6934009733641996E-2</v>
      </c>
      <c r="S54">
        <v>3.8008834929359032E-2</v>
      </c>
      <c r="T54">
        <v>3.1038431449896993E-2</v>
      </c>
      <c r="U54">
        <v>1.6062664808015083E-2</v>
      </c>
      <c r="V54">
        <v>1.7754923111759285E-2</v>
      </c>
      <c r="W54">
        <v>1.8434249936246264E-2</v>
      </c>
      <c r="X54">
        <v>1.4534427851939744E-2</v>
      </c>
      <c r="Y54">
        <v>1.2490043792781881E-2</v>
      </c>
      <c r="Z54">
        <v>1.6620307100869442E-2</v>
      </c>
      <c r="AA54">
        <v>1.2033867164125907E-2</v>
      </c>
      <c r="AB54">
        <v>2.2933415324412013E-2</v>
      </c>
      <c r="AC54">
        <v>8.2125616559923387E-3</v>
      </c>
      <c r="AD54">
        <v>1.1852639341356009E-2</v>
      </c>
      <c r="AE54">
        <v>1.5197443917587785E-2</v>
      </c>
      <c r="AF54">
        <v>1.3840376595162992E-2</v>
      </c>
      <c r="AG54">
        <v>1.999702436242632E-2</v>
      </c>
      <c r="AH54">
        <v>1.8448834055699064E-2</v>
      </c>
      <c r="AI54">
        <v>1.7767006940596349E-2</v>
      </c>
      <c r="AJ54">
        <v>1.8369258776466984E-2</v>
      </c>
      <c r="AK54">
        <v>1.4498892088004034E-2</v>
      </c>
      <c r="AL54">
        <v>2.1745112314361447E-2</v>
      </c>
      <c r="AM54">
        <v>1.3815694771463428E-2</v>
      </c>
      <c r="AN54">
        <v>1.7016785198261067E-2</v>
      </c>
      <c r="AO54">
        <v>2.2821758958451028E-2</v>
      </c>
      <c r="AP54">
        <v>1.9152559019686016E-2</v>
      </c>
      <c r="AQ54">
        <v>1.6254741780200962E-2</v>
      </c>
      <c r="AR54">
        <v>2.1932402096594666E-2</v>
      </c>
      <c r="AS54">
        <v>1.5365441145141018E-2</v>
      </c>
      <c r="AT54">
        <v>1.2765203607110778E-2</v>
      </c>
      <c r="AU54">
        <v>1.8106025130159988E-2</v>
      </c>
      <c r="AV54">
        <v>8.9332385179400967E-3</v>
      </c>
      <c r="AW54">
        <v>8.7379569685912886E-3</v>
      </c>
      <c r="AX54">
        <v>1.2840437493582033E-2</v>
      </c>
      <c r="AY54">
        <v>1.3090914509183961E-2</v>
      </c>
      <c r="AZ54">
        <v>1.6885470833181825E-2</v>
      </c>
      <c r="BA54">
        <v>9.6373172995774872E-3</v>
      </c>
      <c r="BB54">
        <v>1.7779619731165656E-2</v>
      </c>
      <c r="BC54">
        <v>1.6709561561439885E-2</v>
      </c>
      <c r="BD54">
        <v>8.087111388471761E-3</v>
      </c>
      <c r="BE54">
        <v>7.9768220799830234E-3</v>
      </c>
      <c r="BF54">
        <v>1.6878629891317977E-2</v>
      </c>
      <c r="BG54">
        <v>2.2613646130156401E-2</v>
      </c>
      <c r="BH54">
        <v>2.6765014806088994E-2</v>
      </c>
      <c r="BI54">
        <v>2.697836160266719E-2</v>
      </c>
      <c r="BJ54">
        <v>3.1623382756668456E-2</v>
      </c>
      <c r="BK54">
        <v>1.4418103539509189E-2</v>
      </c>
      <c r="BL54">
        <v>1.9595125152007113E-2</v>
      </c>
      <c r="BM54">
        <v>1.7775683246281548E-2</v>
      </c>
      <c r="BN54">
        <v>2.5157157191143465E-2</v>
      </c>
      <c r="BO54">
        <v>2.2152070069578526E-2</v>
      </c>
      <c r="BP54">
        <v>2.3996255728715339E-2</v>
      </c>
      <c r="BQ54">
        <v>2.0568698682493881E-2</v>
      </c>
      <c r="BR54">
        <v>2.9987257531061014E-2</v>
      </c>
      <c r="BS54">
        <v>2.1489225525058733E-2</v>
      </c>
      <c r="BT54">
        <v>3.8721125627895099E-2</v>
      </c>
      <c r="BU54">
        <v>3.7520057769540614E-2</v>
      </c>
      <c r="BV54">
        <v>1.9522048925009361E-2</v>
      </c>
      <c r="BW54">
        <v>1.9661402004035818E-2</v>
      </c>
      <c r="BX54">
        <v>1.7151132335065714E-2</v>
      </c>
      <c r="BY54">
        <v>1.861771895044044E-2</v>
      </c>
      <c r="BZ54">
        <v>1.4189104155142769E-2</v>
      </c>
      <c r="CA54">
        <v>2.6797132180088737E-2</v>
      </c>
      <c r="CB54">
        <v>1.9570751568439109E-2</v>
      </c>
      <c r="CC54">
        <v>1.5511347665431968E-2</v>
      </c>
      <c r="CD54">
        <v>1.225787319119237E-2</v>
      </c>
      <c r="CE54">
        <v>1.9472784210294466E-2</v>
      </c>
      <c r="CF54">
        <v>1.7691249801660015E-2</v>
      </c>
      <c r="CG54">
        <v>3.2940871279148021E-2</v>
      </c>
      <c r="CH54">
        <v>3.0872778107458934E-2</v>
      </c>
      <c r="CI54">
        <v>4.6468927530415323E-2</v>
      </c>
      <c r="CJ54">
        <v>4.0152423832292998E-2</v>
      </c>
      <c r="CK54">
        <v>1.7234487218222808E-2</v>
      </c>
      <c r="CL54">
        <v>1.2978976036267308E-2</v>
      </c>
      <c r="CM54">
        <v>1.4259031383465123E-2</v>
      </c>
      <c r="CN54">
        <v>1.5433420168571068E-2</v>
      </c>
      <c r="CO54">
        <v>2.6061660047948156E-2</v>
      </c>
      <c r="CP54">
        <v>2.5617125164323597E-2</v>
      </c>
      <c r="CQ54">
        <v>1.9957981823105302E-2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Libs2</vt:lpstr>
      <vt:lpstr>CIRTest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2017-02-20T14:41:46Z</dcterms:created>
  <dcterms:modified xsi:type="dcterms:W3CDTF">2017-03-01T15:02:53Z</dcterms:modified>
</cp:coreProperties>
</file>