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261" activeTab="1"/>
  </bookViews>
  <sheets>
    <sheet name="Sheet1" sheetId="1" r:id="rId1"/>
    <sheet name="Sheet2" sheetId="2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<sst xmlns="http://schemas.openxmlformats.org/spreadsheetml/2006/main" count="123" uniqueCount="67">
  <si>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</si>
  <si>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</si>
  <si>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</si>
  <si>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</si>
  <si>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</si>
  <si>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</si>
  <si>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</si>
  <si>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</si>
  <si>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</si>
  <si>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</si>
  <si>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</si>
  <si>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</si>
  <si>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</si>
  <si>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Sub-Saharan Africa</t>
  </si>
  <si>
    <t>South Africa</t>
  </si>
  <si>
    <t>Fruits</t>
  </si>
  <si>
    <t>M</t>
  </si>
  <si>
    <t>Middle East and North Africa</t>
  </si>
  <si>
    <t>Morocco</t>
  </si>
  <si>
    <t>Clothes</t>
  </si>
  <si>
    <t>Djibouti</t>
  </si>
  <si>
    <t>H</t>
  </si>
  <si>
    <t>Europe</t>
  </si>
  <si>
    <t>Slovakia</t>
  </si>
  <si>
    <t>Beverages</t>
  </si>
  <si>
    <t>L</t>
  </si>
  <si>
    <t>Asia</t>
  </si>
  <si>
    <t>Sri Lanka</t>
  </si>
  <si>
    <t xml:space="preserve">Seychelles </t>
  </si>
  <si>
    <t>Tanzania</t>
  </si>
  <si>
    <t>Ghana</t>
  </si>
  <si>
    <t>Office Supplies</t>
  </si>
  <si>
    <t>Cosmetics</t>
  </si>
  <si>
    <t>Taiwan</t>
  </si>
  <si>
    <t>Algeria</t>
  </si>
  <si>
    <t>Singapore</t>
  </si>
  <si>
    <t>Snacks</t>
  </si>
  <si>
    <t>C</t>
  </si>
  <si>
    <t>Vietnam</t>
  </si>
  <si>
    <t>Personal Care</t>
  </si>
  <si>
    <t>Uganda</t>
  </si>
  <si>
    <t>Zimbabwe</t>
  </si>
  <si>
    <t>Ethiopia</t>
  </si>
  <si>
    <t>France</t>
  </si>
  <si>
    <t>Central America and the Caribbean</t>
  </si>
  <si>
    <t>The Bahamas</t>
  </si>
  <si>
    <t>Haiti</t>
  </si>
  <si>
    <t>Nicaragua</t>
  </si>
  <si>
    <t>Household</t>
  </si>
  <si>
    <t>Turkmenistan</t>
  </si>
  <si>
    <t>Vegetables</t>
  </si>
  <si>
    <t>Malaysia</t>
  </si>
  <si>
    <t>Costa Rica</t>
  </si>
  <si>
    <t>Cereal</t>
  </si>
  <si>
    <t>Row Labels</t>
  </si>
  <si>
    <t>Grand Total</t>
  </si>
  <si>
    <t>May</t>
  </si>
  <si>
    <t>Jan</t>
  </si>
  <si>
    <t>Feb</t>
  </si>
  <si>
    <t>Apr</t>
  </si>
  <si>
    <t>Jul</t>
  </si>
  <si>
    <t>Dec</t>
  </si>
  <si>
    <t>Mar</t>
  </si>
  <si>
    <t>Oct</t>
  </si>
  <si>
    <t>Jun</t>
  </si>
  <si>
    <t>Column Labels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</si>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</sst>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sz val="11"/>
        <color theme="1"/>
      </font>
      <fill>
        <patternFill>
          <bgColor theme="0"/>
        </patternFill>
      </fill>
      <border>
        <vertical/>
        <horizontal/>
      </border>
    </dxf>
    <dxf>
      <font>
        <color rgb="FFFF0000"/>
      </font>
      <fill>
        <patternFill>
          <bgColor theme="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2" defaultTableStyle="TableStyleMedium2" defaultPivotStyle="PivotStyleLight16">
    <tableStyle name="SlicerStyleLight2 2" pivot="0" table="0" count="10">
      <tableStyleElement type="wholeTable" dxfId="3"/>
      <tableStyleElement type="headerRow" dxfId="2"/>
    </tableStyle>
    <tableStyle name="TimeSlicerStyleLight2 2" pivot="0" table="0" count="9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 tint="0.59999389629810485"/>
              </stop>
              <stop position="1">
                <color theme="5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57.402123032407" createdVersion="6" refreshedVersion="6" minRefreshableVersion="3" recordCount="23">
  <cacheSource type="worksheet">
    <worksheetSource ref="A1:M24" sheet="Sheet1"/>
  </cacheSource>
  <cacheFields count="15">
    <cacheField name="Region" numFmtId="0">
      <sharedItems/>
    </cacheField>
    <cacheField name="Country" numFmtId="0">
      <sharedItems count="22">
        <s v="South Africa"/>
        <s v="Morocco"/>
        <s v="Djibouti"/>
        <s v="Slovakia"/>
        <s v="Sri Lanka"/>
        <s v="Seychelles "/>
        <s v="Tanzania"/>
        <s v="Ghana"/>
        <s v="Taiwan"/>
        <s v="Algeria"/>
        <s v="Singapore"/>
        <s v="Vietnam"/>
        <s v="Uganda"/>
        <s v="Zimbabwe"/>
        <s v="Ethiopia"/>
        <s v="France"/>
        <s v="The Bahamas"/>
        <s v="Haiti"/>
        <s v="Nicaragua"/>
        <s v="Turkmenistan"/>
        <s v="Malaysia"/>
        <s v="Costa Rica"/>
      </sharedItems>
    </cacheField>
    <cacheField name="Item Type" numFmtId="0">
      <sharedItems/>
    </cacheField>
    <cacheField name="Order Priority" numFmtId="0">
      <sharedItems count="4">
        <s v="M"/>
        <s v="H"/>
        <s v="L"/>
        <s v="C"/>
      </sharedItems>
    </cacheField>
    <cacheField name="Order Date" numFmtId="14">
      <sharedItems containsSemiMixedTypes="0" containsNonDate="0" containsDate="1" containsString="0" minDate="2010-04-04T00:00:00" maxDate="2017-05-18T00:00:00" count="23">
        <d v="2012-07-27T00:00:00"/>
        <d v="2013-09-14T00:00:00"/>
        <d v="2017-05-17T00:00:00"/>
        <d v="2016-10-26T00:00:00"/>
        <d v="2011-11-07T00:00:00"/>
        <d v="2013-01-18T00:00:00"/>
        <d v="2016-11-30T00:00:00"/>
        <d v="2017-03-23T00:00:00"/>
        <d v="2016-05-23T00:00:00"/>
        <d v="2014-02-09T00:00:00"/>
        <d v="2011-02-18T00:00:00"/>
        <d v="2013-01-28T00:00:00"/>
        <d v="2010-04-04T00:00:00"/>
        <d v="2014-06-19T00:00:00"/>
        <d v="2011-03-28T00:00:00"/>
        <d v="2011-07-07T00:00:00"/>
        <d v="2015-12-07T00:00:00"/>
        <d v="2011-01-19T00:00:00"/>
        <d v="2010-12-31T00:00:00"/>
        <d v="2015-10-28T00:00:00"/>
        <d v="2015-04-13T00:00:00"/>
        <d v="2012-02-25T00:00:00"/>
        <d v="2013-10-19T00:00:00"/>
      </sharedItems>
    </cacheField>
    <cacheField name="Order ID" numFmtId="0">
      <sharedItems containsSemiMixedTypes="0" containsString="0" containsNumber="1" containsInteger="1" minValue="116205585" maxValue="953361213"/>
    </cacheField>
    <cacheField name="Ship Date" numFmtId="14">
      <sharedItems containsSemiMixedTypes="0" containsNonDate="0" containsDate="1" containsString="0" minDate="2010-05-06T00:00:00" maxDate="2017-07-03T00:00:00" count="23">
        <d v="2012-07-28T00:00:00"/>
        <d v="2013-10-19T00:00:00"/>
        <d v="2017-07-02T00:00:00"/>
        <d v="2016-12-04T00:00:00"/>
        <d v="2011-12-18T00:00:00"/>
        <d v="2013-02-16T00:00:00"/>
        <d v="2017-01-16T00:00:00"/>
        <d v="2017-04-15T00:00:00"/>
        <d v="2016-05-24T00:00:00"/>
        <d v="2014-02-23T00:00:00"/>
        <d v="2011-02-24T00:00:00"/>
        <d v="2013-02-07T00:00:00"/>
        <d v="2010-05-06T00:00:00"/>
        <d v="2014-07-21T00:00:00"/>
        <d v="2011-04-08T00:00:00"/>
        <d v="2011-07-25T00:00:00"/>
        <d v="2016-01-18T00:00:00"/>
        <d v="2011-02-21T00:00:00"/>
        <d v="2011-01-31T00:00:00"/>
        <d v="2015-12-07T00:00:00"/>
        <d v="2015-06-02T00:00:00"/>
        <d v="2012-03-19T00:00:00"/>
        <d v="2013-10-31T00:00:00"/>
      </sharedItems>
      <fieldGroup par="14" base="6">
        <rangePr groupBy="months" startDate="2010-05-06T00:00:00" endDate="2017-07-03T00:00:00"/>
        <groupItems count="14">
          <s v="&lt;5/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17"/>
        </groupItems>
      </fieldGroup>
    </cacheField>
    <cacheField name="Units Sold" numFmtId="0">
      <sharedItems containsSemiMixedTypes="0" containsString="0" containsNumber="1" containsInteger="1" minValue="451" maxValue="966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2866.07" maxValue="6266593.8300000001"/>
    </cacheField>
    <cacheField name="Total Cost" numFmtId="0">
      <sharedItems containsSemiMixedTypes="0" containsString="0" containsNumber="1" minValue="9542.68" maxValue="5051690.08"/>
    </cacheField>
    <cacheField name="Total Profit" numFmtId="0">
      <sharedItems containsSemiMixedTypes="0" containsString="0" containsNumber="1" minValue="3323.39" maxValue="1681149.03"/>
    </cacheField>
    <cacheField name="Quarters" numFmtId="0" databaseField="0">
      <fieldGroup base="6">
        <rangePr groupBy="quarters" startDate="2010-05-06T00:00:00" endDate="2017-07-03T00:00:00"/>
        <groupItems count="6">
          <s v="&lt;5/6/2010"/>
          <s v="Qtr1"/>
          <s v="Qtr2"/>
          <s v="Qtr3"/>
          <s v="Qtr4"/>
          <s v="&gt;7/3/2017"/>
        </groupItems>
      </fieldGroup>
    </cacheField>
    <cacheField name="Years" numFmtId="0" databaseField="0">
      <fieldGroup base="6">
        <rangePr groupBy="years" startDate="2010-05-06T00:00:00" endDate="2017-07-03T00:00:00"/>
        <groupItems count="10">
          <s v="&lt;5/6/2010"/>
          <s v="2010"/>
          <s v="2011"/>
          <s v="2012"/>
          <s v="2013"/>
          <s v="2014"/>
          <s v="2015"/>
          <s v="2016"/>
          <s v="2017"/>
          <s v="&gt;7/3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Sub-Saharan Africa"/>
    <x v="0"/>
    <s v="Fruits"/>
    <x v="0"/>
    <x v="0"/>
    <n v="443368995"/>
    <x v="0"/>
    <n v="1593"/>
    <n v="9.33"/>
    <n v="6.92"/>
    <n v="14862.69"/>
    <n v="11023.56"/>
    <n v="3839.13"/>
  </r>
  <r>
    <s v="Middle East and North Africa"/>
    <x v="1"/>
    <s v="Clothes"/>
    <x v="0"/>
    <x v="1"/>
    <n v="667593514"/>
    <x v="1"/>
    <n v="4611"/>
    <n v="109.28"/>
    <n v="35.840000000000003"/>
    <n v="503890.08"/>
    <n v="165258.23999999999"/>
    <n v="338631.84"/>
  </r>
  <r>
    <s v="Sub-Saharan Africa"/>
    <x v="2"/>
    <s v="Clothes"/>
    <x v="1"/>
    <x v="2"/>
    <n v="880811536"/>
    <x v="2"/>
    <n v="562"/>
    <n v="109.28"/>
    <n v="35.840000000000003"/>
    <n v="61415.360000000001"/>
    <n v="20142.080000000002"/>
    <n v="41273.279999999999"/>
  </r>
  <r>
    <s v="Europe"/>
    <x v="3"/>
    <s v="Beverages"/>
    <x v="2"/>
    <x v="3"/>
    <n v="174590194"/>
    <x v="3"/>
    <n v="3973"/>
    <n v="47.45"/>
    <n v="31.79"/>
    <n v="188518.85"/>
    <n v="126301.67"/>
    <n v="62217.18"/>
  </r>
  <r>
    <s v="Asia"/>
    <x v="4"/>
    <s v="Fruits"/>
    <x v="2"/>
    <x v="4"/>
    <n v="830192887"/>
    <x v="4"/>
    <n v="1379"/>
    <n v="9.33"/>
    <n v="6.92"/>
    <n v="12866.07"/>
    <n v="9542.68"/>
    <n v="3323.39"/>
  </r>
  <r>
    <s v="Sub-Saharan Africa"/>
    <x v="5"/>
    <s v="Beverages"/>
    <x v="0"/>
    <x v="5"/>
    <n v="425793445"/>
    <x v="5"/>
    <n v="597"/>
    <n v="47.45"/>
    <n v="31.79"/>
    <n v="28327.65"/>
    <n v="18978.63"/>
    <n v="9349.02"/>
  </r>
  <r>
    <s v="Sub-Saharan Africa"/>
    <x v="6"/>
    <s v="Beverages"/>
    <x v="2"/>
    <x v="6"/>
    <n v="659878194"/>
    <x v="6"/>
    <n v="1476"/>
    <n v="47.45"/>
    <n v="31.79"/>
    <n v="70036.2"/>
    <n v="46922.04"/>
    <n v="23114.16"/>
  </r>
  <r>
    <s v="Sub-Saharan Africa"/>
    <x v="7"/>
    <s v="Office Supplies"/>
    <x v="2"/>
    <x v="7"/>
    <n v="601245963"/>
    <x v="7"/>
    <n v="896"/>
    <n v="651.21"/>
    <n v="524.96"/>
    <n v="583484.16000000003"/>
    <n v="470364.15999999997"/>
    <n v="113120"/>
  </r>
  <r>
    <s v="Sub-Saharan Africa"/>
    <x v="6"/>
    <s v="Cosmetics"/>
    <x v="2"/>
    <x v="8"/>
    <n v="739008080"/>
    <x v="8"/>
    <n v="7768"/>
    <n v="437.2"/>
    <n v="263.33"/>
    <n v="3396169.6"/>
    <n v="2045547.44"/>
    <n v="1350622.16"/>
  </r>
  <r>
    <s v="Asia"/>
    <x v="8"/>
    <s v="Fruits"/>
    <x v="0"/>
    <x v="9"/>
    <n v="732588374"/>
    <x v="9"/>
    <n v="8034"/>
    <n v="9.33"/>
    <n v="6.92"/>
    <n v="74957.22"/>
    <n v="55595.28"/>
    <n v="19361.939999999999"/>
  </r>
  <r>
    <s v="Middle East and North Africa"/>
    <x v="9"/>
    <s v="Cosmetics"/>
    <x v="0"/>
    <x v="10"/>
    <n v="761723172"/>
    <x v="10"/>
    <n v="9669"/>
    <n v="437.2"/>
    <n v="263.33"/>
    <n v="4227286.8"/>
    <n v="2546137.77"/>
    <n v="1681149.03"/>
  </r>
  <r>
    <s v="Asia"/>
    <x v="10"/>
    <s v="Snacks"/>
    <x v="3"/>
    <x v="11"/>
    <n v="176461303"/>
    <x v="11"/>
    <n v="7676"/>
    <n v="152.58000000000001"/>
    <n v="97.44"/>
    <n v="1171204.08"/>
    <n v="747949.44"/>
    <n v="423254.64"/>
  </r>
  <r>
    <s v="Asia"/>
    <x v="11"/>
    <s v="Personal Care"/>
    <x v="0"/>
    <x v="12"/>
    <n v="314505374"/>
    <x v="12"/>
    <n v="7984"/>
    <n v="81.73"/>
    <n v="56.67"/>
    <n v="652532.31999999995"/>
    <n v="452453.28"/>
    <n v="200079.04"/>
  </r>
  <r>
    <s v="Sub-Saharan Africa"/>
    <x v="12"/>
    <s v="Personal Care"/>
    <x v="0"/>
    <x v="13"/>
    <n v="539471471"/>
    <x v="13"/>
    <n v="451"/>
    <n v="81.73"/>
    <n v="56.67"/>
    <n v="36860.230000000003"/>
    <n v="25558.17"/>
    <n v="11302.06"/>
  </r>
  <r>
    <s v="Sub-Saharan Africa"/>
    <x v="13"/>
    <s v="Office Supplies"/>
    <x v="3"/>
    <x v="14"/>
    <n v="953361213"/>
    <x v="14"/>
    <n v="9623"/>
    <n v="651.21"/>
    <n v="524.96"/>
    <n v="6266593.8300000001"/>
    <n v="5051690.08"/>
    <n v="1214903.75"/>
  </r>
  <r>
    <s v="Sub-Saharan Africa"/>
    <x v="14"/>
    <s v="Cosmetics"/>
    <x v="0"/>
    <x v="15"/>
    <n v="807785928"/>
    <x v="15"/>
    <n v="662"/>
    <n v="437.2"/>
    <n v="263.33"/>
    <n v="289426.40000000002"/>
    <n v="174324.46"/>
    <n v="115101.94"/>
  </r>
  <r>
    <s v="Europe"/>
    <x v="15"/>
    <s v="Cosmetics"/>
    <x v="0"/>
    <x v="16"/>
    <n v="324669444"/>
    <x v="16"/>
    <n v="5758"/>
    <n v="437.2"/>
    <n v="263.33"/>
    <n v="2517397.6"/>
    <n v="1516254.14"/>
    <n v="1001143.46"/>
  </r>
  <r>
    <s v="Central America and the Caribbean"/>
    <x v="16"/>
    <s v="Personal Care"/>
    <x v="3"/>
    <x v="17"/>
    <n v="246248090"/>
    <x v="17"/>
    <n v="9137"/>
    <n v="81.73"/>
    <n v="56.67"/>
    <n v="746767.01"/>
    <n v="517793.79"/>
    <n v="228973.22"/>
  </r>
  <r>
    <s v="Central America and the Caribbean"/>
    <x v="17"/>
    <s v="Office Supplies"/>
    <x v="3"/>
    <x v="18"/>
    <n v="485070693"/>
    <x v="18"/>
    <n v="2052"/>
    <n v="651.21"/>
    <n v="524.96"/>
    <n v="1336282.92"/>
    <n v="1077217.92"/>
    <n v="259065"/>
  </r>
  <r>
    <s v="Central America and the Caribbean"/>
    <x v="18"/>
    <s v="Household"/>
    <x v="3"/>
    <x v="19"/>
    <n v="573998582"/>
    <x v="19"/>
    <n v="7791"/>
    <n v="668.27"/>
    <n v="502.54"/>
    <n v="5206491.57"/>
    <n v="3915289.14"/>
    <n v="1291202.43"/>
  </r>
  <r>
    <s v="Asia"/>
    <x v="19"/>
    <s v="Vegetables"/>
    <x v="0"/>
    <x v="20"/>
    <n v="116205585"/>
    <x v="20"/>
    <n v="6670"/>
    <n v="154.06"/>
    <n v="90.93"/>
    <n v="1027580.2"/>
    <n v="606503.1"/>
    <n v="421077.1"/>
  </r>
  <r>
    <s v="Asia"/>
    <x v="20"/>
    <s v="Cosmetics"/>
    <x v="1"/>
    <x v="21"/>
    <n v="753495013"/>
    <x v="21"/>
    <n v="4774"/>
    <n v="437.2"/>
    <n v="263.33"/>
    <n v="2087192.8"/>
    <n v="1257137.42"/>
    <n v="830055.38"/>
  </r>
  <r>
    <s v="Central America and the Caribbean"/>
    <x v="21"/>
    <s v="Cereal"/>
    <x v="2"/>
    <x v="22"/>
    <n v="117726075"/>
    <x v="22"/>
    <n v="6617"/>
    <n v="205.7"/>
    <n v="117.11"/>
    <n v="1361116.9"/>
    <n v="774916.87"/>
    <n v="58620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2" firstHeaderRow="1" firstDataRow="2" firstDataCol="1"/>
  <pivotFields count="15">
    <pivotField showAll="0"/>
    <pivotField showAll="0">
      <items count="23">
        <item x="9"/>
        <item x="21"/>
        <item x="2"/>
        <item x="14"/>
        <item x="15"/>
        <item x="7"/>
        <item x="17"/>
        <item x="20"/>
        <item x="1"/>
        <item x="18"/>
        <item x="5"/>
        <item x="10"/>
        <item x="3"/>
        <item x="0"/>
        <item x="4"/>
        <item x="8"/>
        <item x="6"/>
        <item x="16"/>
        <item x="19"/>
        <item x="12"/>
        <item x="11"/>
        <item x="13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numFmtId="14" showAll="0">
      <items count="24">
        <item x="12"/>
        <item x="18"/>
        <item x="17"/>
        <item x="10"/>
        <item x="14"/>
        <item x="15"/>
        <item x="4"/>
        <item x="21"/>
        <item x="0"/>
        <item x="5"/>
        <item x="11"/>
        <item x="1"/>
        <item x="22"/>
        <item x="9"/>
        <item x="13"/>
        <item x="20"/>
        <item x="19"/>
        <item x="16"/>
        <item x="8"/>
        <item x="3"/>
        <item x="6"/>
        <item x="7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2" sqref="G12"/>
    </sheetView>
  </sheetViews>
  <sheetFormatPr defaultRowHeight="14.4" x14ac:dyDescent="0.3"/>
  <cols>
    <col min="1" max="1" width="29.77734375" bestFit="1" customWidth="1"/>
    <col min="2" max="2" width="16.44140625" bestFit="1" customWidth="1"/>
    <col min="3" max="3" width="13.109375" bestFit="1" customWidth="1"/>
    <col min="4" max="4" width="12" bestFit="1" customWidth="1"/>
    <col min="5" max="5" width="10.5546875" bestFit="1" customWidth="1"/>
    <col min="6" max="6" width="10" bestFit="1" customWidth="1"/>
    <col min="7" max="7" width="10.5546875" bestFit="1" customWidth="1"/>
    <col min="13" max="13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s="1">
        <v>41117</v>
      </c>
      <c r="F2">
        <v>443368995</v>
      </c>
      <c r="G2" s="1">
        <v>41118</v>
      </c>
      <c r="H2">
        <v>1593</v>
      </c>
      <c r="I2">
        <v>9.33</v>
      </c>
      <c r="J2">
        <v>6.92</v>
      </c>
      <c r="K2">
        <v>14862.69</v>
      </c>
      <c r="L2">
        <v>11023.56</v>
      </c>
      <c r="M2">
        <v>3839.13</v>
      </c>
    </row>
    <row r="3" spans="1:13" x14ac:dyDescent="0.3">
      <c r="A3" t="s">
        <v>17</v>
      </c>
      <c r="B3" t="s">
        <v>18</v>
      </c>
      <c r="C3" t="s">
        <v>19</v>
      </c>
      <c r="D3" t="s">
        <v>16</v>
      </c>
      <c r="E3" s="1">
        <v>41531</v>
      </c>
      <c r="F3">
        <v>667593514</v>
      </c>
      <c r="G3" s="1">
        <v>41566</v>
      </c>
      <c r="H3">
        <v>4611</v>
      </c>
      <c r="I3">
        <v>109.28</v>
      </c>
      <c r="J3">
        <v>35.840000000000003</v>
      </c>
      <c r="K3">
        <v>503890.08</v>
      </c>
      <c r="L3">
        <v>165258.23999999999</v>
      </c>
      <c r="M3">
        <v>338631.84</v>
      </c>
    </row>
    <row r="4" spans="1:13" x14ac:dyDescent="0.3">
      <c r="A4" t="s">
        <v>13</v>
      </c>
      <c r="B4" t="s">
        <v>20</v>
      </c>
      <c r="C4" t="s">
        <v>19</v>
      </c>
      <c r="D4" t="s">
        <v>21</v>
      </c>
      <c r="E4" s="1">
        <v>42872</v>
      </c>
      <c r="F4">
        <v>880811536</v>
      </c>
      <c r="G4" s="1">
        <v>42918</v>
      </c>
      <c r="H4">
        <v>562</v>
      </c>
      <c r="I4">
        <v>109.28</v>
      </c>
      <c r="J4">
        <v>35.840000000000003</v>
      </c>
      <c r="K4">
        <v>61415.360000000001</v>
      </c>
      <c r="L4">
        <v>20142.080000000002</v>
      </c>
      <c r="M4">
        <v>41273.279999999999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s="1">
        <v>42669</v>
      </c>
      <c r="F5">
        <v>174590194</v>
      </c>
      <c r="G5" s="1">
        <v>42708</v>
      </c>
      <c r="H5">
        <v>3973</v>
      </c>
      <c r="I5">
        <v>47.45</v>
      </c>
      <c r="J5">
        <v>31.79</v>
      </c>
      <c r="K5">
        <v>188518.85</v>
      </c>
      <c r="L5">
        <v>126301.67</v>
      </c>
      <c r="M5">
        <v>62217.18</v>
      </c>
    </row>
    <row r="6" spans="1:13" x14ac:dyDescent="0.3">
      <c r="A6" t="s">
        <v>26</v>
      </c>
      <c r="B6" t="s">
        <v>27</v>
      </c>
      <c r="C6" t="s">
        <v>15</v>
      </c>
      <c r="D6" t="s">
        <v>25</v>
      </c>
      <c r="E6" s="1">
        <v>40854</v>
      </c>
      <c r="F6">
        <v>830192887</v>
      </c>
      <c r="G6" s="1">
        <v>40895</v>
      </c>
      <c r="H6">
        <v>1379</v>
      </c>
      <c r="I6">
        <v>9.33</v>
      </c>
      <c r="J6">
        <v>6.92</v>
      </c>
      <c r="K6">
        <v>12866.07</v>
      </c>
      <c r="L6">
        <v>9542.68</v>
      </c>
      <c r="M6">
        <v>3323.39</v>
      </c>
    </row>
    <row r="7" spans="1:13" x14ac:dyDescent="0.3">
      <c r="A7" t="s">
        <v>13</v>
      </c>
      <c r="B7" t="s">
        <v>28</v>
      </c>
      <c r="C7" t="s">
        <v>24</v>
      </c>
      <c r="D7" t="s">
        <v>16</v>
      </c>
      <c r="E7" s="1">
        <v>41292</v>
      </c>
      <c r="F7">
        <v>425793445</v>
      </c>
      <c r="G7" s="1">
        <v>41321</v>
      </c>
      <c r="H7">
        <v>597</v>
      </c>
      <c r="I7">
        <v>47.45</v>
      </c>
      <c r="J7">
        <v>31.79</v>
      </c>
      <c r="K7">
        <v>28327.65</v>
      </c>
      <c r="L7">
        <v>18978.63</v>
      </c>
      <c r="M7">
        <v>9349.02</v>
      </c>
    </row>
    <row r="8" spans="1:13" x14ac:dyDescent="0.3">
      <c r="A8" t="s">
        <v>13</v>
      </c>
      <c r="B8" t="s">
        <v>29</v>
      </c>
      <c r="C8" t="s">
        <v>24</v>
      </c>
      <c r="D8" t="s">
        <v>25</v>
      </c>
      <c r="E8" s="1">
        <v>42704</v>
      </c>
      <c r="F8">
        <v>659878194</v>
      </c>
      <c r="G8" s="1">
        <v>42751</v>
      </c>
      <c r="H8">
        <v>1476</v>
      </c>
      <c r="I8">
        <v>47.45</v>
      </c>
      <c r="J8">
        <v>31.79</v>
      </c>
      <c r="K8">
        <v>70036.2</v>
      </c>
      <c r="L8">
        <v>46922.04</v>
      </c>
      <c r="M8">
        <v>23114.16</v>
      </c>
    </row>
    <row r="9" spans="1:13" x14ac:dyDescent="0.3">
      <c r="A9" t="s">
        <v>13</v>
      </c>
      <c r="B9" t="s">
        <v>30</v>
      </c>
      <c r="C9" t="s">
        <v>31</v>
      </c>
      <c r="D9" t="s">
        <v>25</v>
      </c>
      <c r="E9" s="1">
        <v>42817</v>
      </c>
      <c r="F9">
        <v>601245963</v>
      </c>
      <c r="G9" s="1">
        <v>42840</v>
      </c>
      <c r="H9">
        <v>896</v>
      </c>
      <c r="I9">
        <v>651.21</v>
      </c>
      <c r="J9">
        <v>524.96</v>
      </c>
      <c r="K9">
        <v>583484.16000000003</v>
      </c>
      <c r="L9">
        <v>470364.15999999997</v>
      </c>
      <c r="M9">
        <v>113120</v>
      </c>
    </row>
    <row r="10" spans="1:13" x14ac:dyDescent="0.3">
      <c r="A10" t="s">
        <v>13</v>
      </c>
      <c r="B10" t="s">
        <v>29</v>
      </c>
      <c r="C10" t="s">
        <v>32</v>
      </c>
      <c r="D10" t="s">
        <v>25</v>
      </c>
      <c r="E10" s="1">
        <v>42513</v>
      </c>
      <c r="F10">
        <v>739008080</v>
      </c>
      <c r="G10" s="1">
        <v>42514</v>
      </c>
      <c r="H10">
        <v>7768</v>
      </c>
      <c r="I10">
        <v>437.2</v>
      </c>
      <c r="J10">
        <v>263.33</v>
      </c>
      <c r="K10">
        <v>3396169.6</v>
      </c>
      <c r="L10">
        <v>2045547.44</v>
      </c>
      <c r="M10">
        <v>1350622.16</v>
      </c>
    </row>
    <row r="11" spans="1:13" x14ac:dyDescent="0.3">
      <c r="A11" t="s">
        <v>26</v>
      </c>
      <c r="B11" t="s">
        <v>33</v>
      </c>
      <c r="C11" t="s">
        <v>15</v>
      </c>
      <c r="D11" t="s">
        <v>16</v>
      </c>
      <c r="E11" s="1">
        <v>41679</v>
      </c>
      <c r="F11">
        <v>732588374</v>
      </c>
      <c r="G11" s="1">
        <v>41693</v>
      </c>
      <c r="H11">
        <v>8034</v>
      </c>
      <c r="I11">
        <v>9.33</v>
      </c>
      <c r="J11">
        <v>6.92</v>
      </c>
      <c r="K11">
        <v>74957.22</v>
      </c>
      <c r="L11">
        <v>55595.28</v>
      </c>
      <c r="M11">
        <v>19361.939999999999</v>
      </c>
    </row>
    <row r="12" spans="1:13" x14ac:dyDescent="0.3">
      <c r="A12" t="s">
        <v>17</v>
      </c>
      <c r="B12" t="s">
        <v>34</v>
      </c>
      <c r="C12" t="s">
        <v>32</v>
      </c>
      <c r="D12" t="s">
        <v>16</v>
      </c>
      <c r="E12" s="1">
        <v>40592</v>
      </c>
      <c r="F12">
        <v>761723172</v>
      </c>
      <c r="G12" s="1">
        <v>40598</v>
      </c>
      <c r="H12">
        <v>9669</v>
      </c>
      <c r="I12">
        <v>437.2</v>
      </c>
      <c r="J12">
        <v>263.33</v>
      </c>
      <c r="K12">
        <v>4227286.8</v>
      </c>
      <c r="L12">
        <v>2546137.77</v>
      </c>
      <c r="M12">
        <v>1681149.03</v>
      </c>
    </row>
    <row r="13" spans="1:13" x14ac:dyDescent="0.3">
      <c r="A13" t="s">
        <v>26</v>
      </c>
      <c r="B13" t="s">
        <v>35</v>
      </c>
      <c r="C13" t="s">
        <v>36</v>
      </c>
      <c r="D13" t="s">
        <v>37</v>
      </c>
      <c r="E13" s="1">
        <v>41302</v>
      </c>
      <c r="F13">
        <v>176461303</v>
      </c>
      <c r="G13" s="1">
        <v>41312</v>
      </c>
      <c r="H13">
        <v>7676</v>
      </c>
      <c r="I13">
        <v>152.58000000000001</v>
      </c>
      <c r="J13">
        <v>97.44</v>
      </c>
      <c r="K13">
        <v>1171204.08</v>
      </c>
      <c r="L13">
        <v>747949.44</v>
      </c>
      <c r="M13">
        <v>423254.64</v>
      </c>
    </row>
    <row r="14" spans="1:13" x14ac:dyDescent="0.3">
      <c r="A14" t="s">
        <v>26</v>
      </c>
      <c r="B14" t="s">
        <v>38</v>
      </c>
      <c r="C14" t="s">
        <v>39</v>
      </c>
      <c r="D14" t="s">
        <v>16</v>
      </c>
      <c r="E14" s="1">
        <v>40272</v>
      </c>
      <c r="F14">
        <v>314505374</v>
      </c>
      <c r="G14" s="1">
        <v>40304</v>
      </c>
      <c r="H14">
        <v>7984</v>
      </c>
      <c r="I14">
        <v>81.73</v>
      </c>
      <c r="J14">
        <v>56.67</v>
      </c>
      <c r="K14">
        <v>652532.31999999995</v>
      </c>
      <c r="L14">
        <v>452453.28</v>
      </c>
      <c r="M14">
        <v>200079.04</v>
      </c>
    </row>
    <row r="15" spans="1:13" x14ac:dyDescent="0.3">
      <c r="A15" t="s">
        <v>13</v>
      </c>
      <c r="B15" t="s">
        <v>40</v>
      </c>
      <c r="C15" t="s">
        <v>39</v>
      </c>
      <c r="D15" t="s">
        <v>16</v>
      </c>
      <c r="E15" s="1">
        <v>41809</v>
      </c>
      <c r="F15">
        <v>539471471</v>
      </c>
      <c r="G15" s="1">
        <v>41841</v>
      </c>
      <c r="H15">
        <v>451</v>
      </c>
      <c r="I15">
        <v>81.73</v>
      </c>
      <c r="J15">
        <v>56.67</v>
      </c>
      <c r="K15">
        <v>36860.230000000003</v>
      </c>
      <c r="L15">
        <v>25558.17</v>
      </c>
      <c r="M15">
        <v>11302.06</v>
      </c>
    </row>
    <row r="16" spans="1:13" x14ac:dyDescent="0.3">
      <c r="A16" t="s">
        <v>13</v>
      </c>
      <c r="B16" t="s">
        <v>41</v>
      </c>
      <c r="C16" t="s">
        <v>31</v>
      </c>
      <c r="D16" t="s">
        <v>37</v>
      </c>
      <c r="E16" s="1">
        <v>40630</v>
      </c>
      <c r="F16">
        <v>953361213</v>
      </c>
      <c r="G16" s="1">
        <v>40641</v>
      </c>
      <c r="H16">
        <v>9623</v>
      </c>
      <c r="I16">
        <v>651.21</v>
      </c>
      <c r="J16">
        <v>524.96</v>
      </c>
      <c r="K16">
        <v>6266593.8300000001</v>
      </c>
      <c r="L16">
        <v>5051690.08</v>
      </c>
      <c r="M16">
        <v>1214903.75</v>
      </c>
    </row>
    <row r="17" spans="1:13" x14ac:dyDescent="0.3">
      <c r="A17" t="s">
        <v>13</v>
      </c>
      <c r="B17" t="s">
        <v>42</v>
      </c>
      <c r="C17" t="s">
        <v>32</v>
      </c>
      <c r="D17" t="s">
        <v>16</v>
      </c>
      <c r="E17" s="1">
        <v>40731</v>
      </c>
      <c r="F17">
        <v>807785928</v>
      </c>
      <c r="G17" s="1">
        <v>40749</v>
      </c>
      <c r="H17">
        <v>662</v>
      </c>
      <c r="I17">
        <v>437.2</v>
      </c>
      <c r="J17">
        <v>263.33</v>
      </c>
      <c r="K17">
        <v>289426.40000000002</v>
      </c>
      <c r="L17">
        <v>174324.46</v>
      </c>
      <c r="M17">
        <v>115101.94</v>
      </c>
    </row>
    <row r="18" spans="1:13" x14ac:dyDescent="0.3">
      <c r="A18" t="s">
        <v>22</v>
      </c>
      <c r="B18" t="s">
        <v>43</v>
      </c>
      <c r="C18" t="s">
        <v>32</v>
      </c>
      <c r="D18" t="s">
        <v>16</v>
      </c>
      <c r="E18" s="1">
        <v>42345</v>
      </c>
      <c r="F18">
        <v>324669444</v>
      </c>
      <c r="G18" s="1">
        <v>42387</v>
      </c>
      <c r="H18">
        <v>5758</v>
      </c>
      <c r="I18">
        <v>437.2</v>
      </c>
      <c r="J18">
        <v>263.33</v>
      </c>
      <c r="K18">
        <v>2517397.6</v>
      </c>
      <c r="L18">
        <v>1516254.14</v>
      </c>
      <c r="M18">
        <v>1001143.46</v>
      </c>
    </row>
    <row r="19" spans="1:13" x14ac:dyDescent="0.3">
      <c r="A19" t="s">
        <v>44</v>
      </c>
      <c r="B19" t="s">
        <v>45</v>
      </c>
      <c r="C19" t="s">
        <v>39</v>
      </c>
      <c r="D19" t="s">
        <v>37</v>
      </c>
      <c r="E19" s="1">
        <v>40562</v>
      </c>
      <c r="F19">
        <v>246248090</v>
      </c>
      <c r="G19" s="1">
        <v>40595</v>
      </c>
      <c r="H19">
        <v>9137</v>
      </c>
      <c r="I19">
        <v>81.73</v>
      </c>
      <c r="J19">
        <v>56.67</v>
      </c>
      <c r="K19">
        <v>746767.01</v>
      </c>
      <c r="L19">
        <v>517793.79</v>
      </c>
      <c r="M19">
        <v>228973.22</v>
      </c>
    </row>
    <row r="20" spans="1:13" x14ac:dyDescent="0.3">
      <c r="A20" t="s">
        <v>44</v>
      </c>
      <c r="B20" t="s">
        <v>46</v>
      </c>
      <c r="C20" t="s">
        <v>31</v>
      </c>
      <c r="D20" t="s">
        <v>37</v>
      </c>
      <c r="E20" s="1">
        <v>40543</v>
      </c>
      <c r="F20">
        <v>485070693</v>
      </c>
      <c r="G20" s="1">
        <v>40574</v>
      </c>
      <c r="H20">
        <v>2052</v>
      </c>
      <c r="I20">
        <v>651.21</v>
      </c>
      <c r="J20">
        <v>524.96</v>
      </c>
      <c r="K20">
        <v>1336282.92</v>
      </c>
      <c r="L20">
        <v>1077217.92</v>
      </c>
      <c r="M20">
        <v>259065</v>
      </c>
    </row>
    <row r="21" spans="1:13" x14ac:dyDescent="0.3">
      <c r="A21" t="s">
        <v>44</v>
      </c>
      <c r="B21" t="s">
        <v>47</v>
      </c>
      <c r="C21" t="s">
        <v>48</v>
      </c>
      <c r="D21" t="s">
        <v>37</v>
      </c>
      <c r="E21" s="1">
        <v>42305</v>
      </c>
      <c r="F21">
        <v>573998582</v>
      </c>
      <c r="G21" s="1">
        <v>42345</v>
      </c>
      <c r="H21">
        <v>7791</v>
      </c>
      <c r="I21">
        <v>668.27</v>
      </c>
      <c r="J21">
        <v>502.54</v>
      </c>
      <c r="K21">
        <v>5206491.57</v>
      </c>
      <c r="L21">
        <v>3915289.14</v>
      </c>
      <c r="M21">
        <v>1291202.43</v>
      </c>
    </row>
    <row r="22" spans="1:13" x14ac:dyDescent="0.3">
      <c r="A22" t="s">
        <v>26</v>
      </c>
      <c r="B22" t="s">
        <v>49</v>
      </c>
      <c r="C22" t="s">
        <v>50</v>
      </c>
      <c r="D22" t="s">
        <v>16</v>
      </c>
      <c r="E22" s="1">
        <v>42107</v>
      </c>
      <c r="F22">
        <v>116205585</v>
      </c>
      <c r="G22" s="1">
        <v>42157</v>
      </c>
      <c r="H22">
        <v>6670</v>
      </c>
      <c r="I22">
        <v>154.06</v>
      </c>
      <c r="J22">
        <v>90.93</v>
      </c>
      <c r="K22">
        <v>1027580.2</v>
      </c>
      <c r="L22">
        <v>606503.1</v>
      </c>
      <c r="M22">
        <v>421077.1</v>
      </c>
    </row>
    <row r="23" spans="1:13" x14ac:dyDescent="0.3">
      <c r="A23" t="s">
        <v>26</v>
      </c>
      <c r="B23" t="s">
        <v>51</v>
      </c>
      <c r="C23" t="s">
        <v>32</v>
      </c>
      <c r="D23" t="s">
        <v>21</v>
      </c>
      <c r="E23" s="1">
        <v>40964</v>
      </c>
      <c r="F23">
        <v>753495013</v>
      </c>
      <c r="G23" s="1">
        <v>40987</v>
      </c>
      <c r="H23">
        <v>4774</v>
      </c>
      <c r="I23">
        <v>437.2</v>
      </c>
      <c r="J23">
        <v>263.33</v>
      </c>
      <c r="K23">
        <v>2087192.8</v>
      </c>
      <c r="L23">
        <v>1257137.42</v>
      </c>
      <c r="M23">
        <v>830055.38</v>
      </c>
    </row>
    <row r="24" spans="1:13" x14ac:dyDescent="0.3">
      <c r="A24" t="s">
        <v>44</v>
      </c>
      <c r="B24" t="s">
        <v>52</v>
      </c>
      <c r="C24" t="s">
        <v>53</v>
      </c>
      <c r="D24" t="s">
        <v>25</v>
      </c>
      <c r="E24" s="1">
        <v>41566</v>
      </c>
      <c r="F24">
        <v>117726075</v>
      </c>
      <c r="G24" s="1">
        <v>41578</v>
      </c>
      <c r="H24">
        <v>6617</v>
      </c>
      <c r="I24">
        <v>205.7</v>
      </c>
      <c r="J24">
        <v>117.11</v>
      </c>
      <c r="K24">
        <v>1361116.9</v>
      </c>
      <c r="L24">
        <v>774916.87</v>
      </c>
      <c r="M24">
        <v>586200.03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F8" sqref="F8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7" bestFit="1" customWidth="1"/>
    <col min="4" max="5" width="8" bestFit="1" customWidth="1"/>
    <col min="6" max="6" width="10.77734375" customWidth="1"/>
    <col min="7" max="7" width="6.44140625" customWidth="1"/>
    <col min="8" max="8" width="4.77734375" customWidth="1"/>
    <col min="9" max="9" width="8.44140625" customWidth="1"/>
    <col min="10" max="10" width="8.5546875" customWidth="1"/>
    <col min="11" max="11" width="9.44140625" bestFit="1" customWidth="1"/>
    <col min="12" max="12" width="10.109375" bestFit="1" customWidth="1"/>
    <col min="13" max="13" width="9.44140625" bestFit="1" customWidth="1"/>
    <col min="14" max="14" width="8" customWidth="1"/>
    <col min="15" max="15" width="11.33203125" bestFit="1" customWidth="1"/>
    <col min="16" max="16" width="8.5546875" customWidth="1"/>
    <col min="17" max="17" width="7" customWidth="1"/>
    <col min="18" max="18" width="8.44140625" customWidth="1"/>
    <col min="19" max="19" width="12.21875" bestFit="1" customWidth="1"/>
    <col min="20" max="20" width="12.5546875" bestFit="1" customWidth="1"/>
    <col min="21" max="21" width="7.5546875" customWidth="1"/>
    <col min="22" max="22" width="8.109375" customWidth="1"/>
    <col min="23" max="23" width="9.77734375" bestFit="1" customWidth="1"/>
    <col min="24" max="24" width="10.77734375" bestFit="1" customWidth="1"/>
  </cols>
  <sheetData>
    <row r="1" spans="1:6" x14ac:dyDescent="0.3">
      <c r="A1" s="2" t="s">
        <v>66</v>
      </c>
      <c r="B1" s="2" t="s">
        <v>65</v>
      </c>
    </row>
    <row r="2" spans="1:6" x14ac:dyDescent="0.3">
      <c r="A2" s="2" t="s">
        <v>54</v>
      </c>
      <c r="B2" t="s">
        <v>37</v>
      </c>
      <c r="C2" t="s">
        <v>21</v>
      </c>
      <c r="D2" t="s">
        <v>25</v>
      </c>
      <c r="E2" t="s">
        <v>16</v>
      </c>
      <c r="F2" t="s">
        <v>55</v>
      </c>
    </row>
    <row r="3" spans="1:6" x14ac:dyDescent="0.3">
      <c r="A3" s="3" t="s">
        <v>57</v>
      </c>
      <c r="B3" s="4">
        <v>651.21</v>
      </c>
      <c r="C3" s="4"/>
      <c r="D3" s="4">
        <v>47.45</v>
      </c>
      <c r="E3" s="4">
        <v>437.2</v>
      </c>
      <c r="F3" s="4">
        <v>1135.8600000000001</v>
      </c>
    </row>
    <row r="4" spans="1:6" x14ac:dyDescent="0.3">
      <c r="A4" s="3" t="s">
        <v>58</v>
      </c>
      <c r="B4" s="4">
        <v>234.31</v>
      </c>
      <c r="C4" s="4"/>
      <c r="D4" s="4"/>
      <c r="E4" s="4">
        <v>493.98</v>
      </c>
      <c r="F4" s="4">
        <v>728.29</v>
      </c>
    </row>
    <row r="5" spans="1:6" x14ac:dyDescent="0.3">
      <c r="A5" s="3" t="s">
        <v>62</v>
      </c>
      <c r="B5" s="4"/>
      <c r="C5" s="4">
        <v>437.2</v>
      </c>
      <c r="D5" s="4"/>
      <c r="E5" s="4"/>
      <c r="F5" s="4">
        <v>437.2</v>
      </c>
    </row>
    <row r="6" spans="1:6" x14ac:dyDescent="0.3">
      <c r="A6" s="3" t="s">
        <v>59</v>
      </c>
      <c r="B6" s="4">
        <v>651.21</v>
      </c>
      <c r="C6" s="4"/>
      <c r="D6" s="4">
        <v>651.21</v>
      </c>
      <c r="E6" s="4"/>
      <c r="F6" s="4">
        <v>1302.42</v>
      </c>
    </row>
    <row r="7" spans="1:6" x14ac:dyDescent="0.3">
      <c r="A7" s="3" t="s">
        <v>56</v>
      </c>
      <c r="B7" s="4"/>
      <c r="C7" s="4"/>
      <c r="D7" s="4">
        <v>437.2</v>
      </c>
      <c r="E7" s="4">
        <v>81.73</v>
      </c>
      <c r="F7" s="4">
        <v>518.92999999999995</v>
      </c>
    </row>
    <row r="8" spans="1:6" x14ac:dyDescent="0.3">
      <c r="A8" s="3" t="s">
        <v>64</v>
      </c>
      <c r="B8" s="4"/>
      <c r="C8" s="4"/>
      <c r="D8" s="4"/>
      <c r="E8" s="4">
        <v>154.06</v>
      </c>
      <c r="F8" s="4">
        <v>154.06</v>
      </c>
    </row>
    <row r="9" spans="1:6" x14ac:dyDescent="0.3">
      <c r="A9" s="3" t="s">
        <v>60</v>
      </c>
      <c r="B9" s="4"/>
      <c r="C9" s="4">
        <v>109.28</v>
      </c>
      <c r="D9" s="4"/>
      <c r="E9" s="4">
        <v>528.26</v>
      </c>
      <c r="F9" s="4">
        <v>637.54</v>
      </c>
    </row>
    <row r="10" spans="1:6" x14ac:dyDescent="0.3">
      <c r="A10" s="3" t="s">
        <v>63</v>
      </c>
      <c r="B10" s="4"/>
      <c r="C10" s="4"/>
      <c r="D10" s="4">
        <v>205.7</v>
      </c>
      <c r="E10" s="4">
        <v>109.28</v>
      </c>
      <c r="F10" s="4">
        <v>314.98</v>
      </c>
    </row>
    <row r="11" spans="1:6" x14ac:dyDescent="0.3">
      <c r="A11" s="3" t="s">
        <v>61</v>
      </c>
      <c r="B11" s="4">
        <v>668.27</v>
      </c>
      <c r="C11" s="4"/>
      <c r="D11" s="4">
        <v>56.78</v>
      </c>
      <c r="E11" s="4"/>
      <c r="F11" s="4">
        <v>725.05</v>
      </c>
    </row>
    <row r="12" spans="1:6" x14ac:dyDescent="0.3">
      <c r="A12" s="3" t="s">
        <v>55</v>
      </c>
      <c r="B12" s="4">
        <v>2205</v>
      </c>
      <c r="C12" s="4">
        <v>546.48</v>
      </c>
      <c r="D12" s="4">
        <v>1398.3400000000001</v>
      </c>
      <c r="E12" s="4">
        <v>1804.51</v>
      </c>
      <c r="F12" s="4">
        <v>5954.3300000000008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2022-02-07T02:55:31Z</dcterms:modified>
</cp:coreProperties>
</file>