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base\customerissue\wb\tempfromdownload\"/>
    </mc:Choice>
  </mc:AlternateContent>
  <xr:revisionPtr revIDLastSave="0" documentId="13_ncr:1_{134E5ED0-3D54-4F61-897D-4D14F849439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高中" sheetId="1" r:id="rId1"/>
    <sheet name="sheet2" sheetId="2" r:id="rId2"/>
    <sheet name="Sheet3" sheetId="3" r:id="rId3"/>
  </sheets>
  <definedNames>
    <definedName name="_xlnm._FilterDatabase" localSheetId="1" hidden="1">sheet2!$C$18:$N$35</definedName>
  </definedNames>
  <calcPr calcId="191029"/>
</workbook>
</file>

<file path=xl/calcChain.xml><?xml version="1.0" encoding="utf-8"?>
<calcChain xmlns="http://schemas.openxmlformats.org/spreadsheetml/2006/main">
  <c r="N23" i="2" l="1"/>
  <c r="N22" i="2"/>
  <c r="N21" i="2"/>
  <c r="N20" i="2"/>
  <c r="N19" i="2"/>
  <c r="N39" i="1"/>
  <c r="N38" i="1"/>
  <c r="N37" i="1"/>
  <c r="N36" i="1"/>
  <c r="N35" i="1"/>
  <c r="L5" i="1"/>
</calcChain>
</file>

<file path=xl/sharedStrings.xml><?xml version="1.0" encoding="utf-8"?>
<sst xmlns="http://schemas.openxmlformats.org/spreadsheetml/2006/main" count="117" uniqueCount="69">
  <si>
    <t>学生编号</t>
  </si>
  <si>
    <t>姓名</t>
  </si>
  <si>
    <t>年龄</t>
  </si>
  <si>
    <t>性别</t>
  </si>
  <si>
    <t>班级</t>
  </si>
  <si>
    <t>学号</t>
  </si>
  <si>
    <t>联系电话</t>
  </si>
  <si>
    <t>语文成绩</t>
  </si>
  <si>
    <t>数学成绩</t>
  </si>
  <si>
    <t>英语成绩</t>
  </si>
  <si>
    <t xml:space="preserve">物理成绩  </t>
  </si>
  <si>
    <t>平均分</t>
  </si>
  <si>
    <t>日期</t>
  </si>
  <si>
    <t>张三</t>
  </si>
  <si>
    <t>男</t>
  </si>
  <si>
    <t>高一（1）班</t>
  </si>
  <si>
    <t>李四</t>
  </si>
  <si>
    <t>女</t>
  </si>
  <si>
    <t>高一（2）班</t>
  </si>
  <si>
    <t>王五</t>
  </si>
  <si>
    <t>高一（3）班</t>
  </si>
  <si>
    <t>赵六</t>
  </si>
  <si>
    <t>孙七</t>
  </si>
  <si>
    <t>高二（1）班</t>
  </si>
  <si>
    <t>周八</t>
  </si>
  <si>
    <t>高二（2）班</t>
  </si>
  <si>
    <t>吴九</t>
  </si>
  <si>
    <t>高二（3）班</t>
  </si>
  <si>
    <t>郑十</t>
  </si>
  <si>
    <t>王十一</t>
  </si>
  <si>
    <t>高三（1）班</t>
  </si>
  <si>
    <t>李十二</t>
  </si>
  <si>
    <t>高三（2）班</t>
  </si>
  <si>
    <t>张十三</t>
  </si>
  <si>
    <t>高三（3）班</t>
  </si>
  <si>
    <t>赵十四</t>
  </si>
  <si>
    <t>刘十五</t>
  </si>
  <si>
    <t>陈十六</t>
  </si>
  <si>
    <t>高复（2）班</t>
  </si>
  <si>
    <t>杨十七</t>
  </si>
  <si>
    <t>国际班</t>
  </si>
  <si>
    <t>张三发</t>
  </si>
  <si>
    <t>初一（1）班</t>
  </si>
  <si>
    <t>李四问</t>
  </si>
  <si>
    <t>初一（2）班</t>
  </si>
  <si>
    <t>王五点</t>
  </si>
  <si>
    <t>初一（3）班</t>
  </si>
  <si>
    <t>赵六而</t>
  </si>
  <si>
    <t>孙七成</t>
  </si>
  <si>
    <t>初二（1）班</t>
  </si>
  <si>
    <t>周八平</t>
  </si>
  <si>
    <t>初二（2）班</t>
  </si>
  <si>
    <t>吴九对</t>
  </si>
  <si>
    <t>初二（3）班</t>
  </si>
  <si>
    <t>郑十等</t>
  </si>
  <si>
    <t>王三一</t>
  </si>
  <si>
    <t>初三（1）班</t>
  </si>
  <si>
    <t>李不二</t>
  </si>
  <si>
    <t>初三（2）班</t>
  </si>
  <si>
    <t>张对三</t>
  </si>
  <si>
    <t>初三（3）班</t>
  </si>
  <si>
    <t>赵才四</t>
  </si>
  <si>
    <t>刘给五</t>
  </si>
  <si>
    <t>陈出六</t>
  </si>
  <si>
    <t>初复（2）班</t>
  </si>
  <si>
    <t>杨其七</t>
  </si>
  <si>
    <t>stheet  3</t>
  </si>
  <si>
    <t>more pic</t>
  </si>
  <si>
    <t>国际班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</si>
</sst>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26" formatCode="\$#,##0.00_);[Red]\(\$#,##0.00\)"/>
    <numFmt numFmtId="176" formatCode="[$-409]mmmm\-yy;@"/>
    <numFmt numFmtId="177" formatCode="yyyy/m/d\ h:mm;@"/>
    <numFmt numFmtId="178" formatCode="[$-804]aaa;@"/>
    <numFmt numFmtId="179" formatCode="[DBNum1][$-804]yyyy&quot;年&quot;m&quot;月&quot;d&quot;日&quot;;@"/>
    <numFmt numFmtId="180" formatCode="[$-409]yyyy/m/d\ h:mm\ AM/PM;@"/>
    <numFmt numFmtId="181" formatCode="上午/下午h&quot;时&quot;mm&quot;分&quot;ss&quot;秒&quot;;@"/>
    <numFmt numFmtId="182" formatCode="\¥#,##0.00;[Red]\¥\-#,##0.00"/>
    <numFmt numFmtId="183" formatCode="0.00_);[Red]\(0.00\)"/>
    <numFmt numFmtId="184" formatCode="0.00;[Red]0.00"/>
    <numFmt numFmtId="185" formatCode="0.0000000_ "/>
    <numFmt numFmtId="186" formatCode="\¥#,##0.0000;[Red]\¥\-#,##0.0000"/>
    <numFmt numFmtId="187" formatCode="_ \¥* #,##0.00000_ ;_ \¥* \-#,##0.00000_ ;_ \¥* &quot;-&quot;?????_ ;_ @_ "/>
    <numFmt numFmtId="188" formatCode="_-* #,##0.0000\ [$₼-42C]_-;\-* #,##0.0000\ [$₼-42C]_-;_-* &quot;-&quot;????\ [$₼-42C]_-;_-@_-"/>
    <numFmt numFmtId="189" formatCode="#,##0.00\ [$₽-419];[Red]#,##0.00\ [$₽-419]"/>
    <numFmt numFmtId="190" formatCode="0.000_ "/>
  </numFmts>
  <fonts count="22" x14ac:knownFonts="1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sz val="11"/>
      <color indexed="8"/>
      <name val="宋体"/>
      <charset val="134"/>
    </font>
    <font>
      <sz val="20"/>
      <color theme="3" tint="0.39994506668294322"/>
      <name val="宋体"/>
      <charset val="134"/>
      <scheme val="minor"/>
    </font>
    <font>
      <i/>
      <u/>
      <sz val="20"/>
      <color theme="3" tint="0.39994506668294322"/>
      <name val="宋体"/>
      <charset val="134"/>
      <scheme val="minor"/>
    </font>
    <font>
      <sz val="11"/>
      <color theme="4" tint="0.79995117038483843"/>
      <name val="宋体"/>
      <charset val="134"/>
      <scheme val="minor"/>
    </font>
    <font>
      <sz val="20"/>
      <color theme="4" tint="0.79995117038483843"/>
      <name val="宋体"/>
      <charset val="134"/>
      <scheme val="minor"/>
    </font>
    <font>
      <sz val="11"/>
      <color indexed="8"/>
      <name val="宋体"/>
      <charset val="134"/>
    </font>
    <font>
      <b/>
      <sz val="12"/>
      <color rgb="FF00B050"/>
      <name val="MS Mincho"/>
      <charset val="128"/>
    </font>
    <font>
      <sz val="12"/>
      <color theme="1"/>
      <name val="等线"/>
      <charset val="134"/>
    </font>
    <font>
      <sz val="12"/>
      <color theme="1"/>
      <name val="Yu Gothic"/>
      <family val="2"/>
    </font>
    <font>
      <b/>
      <sz val="11"/>
      <color theme="2" tint="-0.749992370372631"/>
      <name val="宋体"/>
      <charset val="134"/>
      <scheme val="minor"/>
    </font>
    <font>
      <i/>
      <sz val="11"/>
      <color theme="1"/>
      <name val="Microsoft YaHei UI"/>
      <charset val="134"/>
    </font>
    <font>
      <b/>
      <u/>
      <sz val="12"/>
      <color theme="7" tint="-0.249977111117893"/>
      <name val="仿宋"/>
      <charset val="134"/>
    </font>
    <font>
      <sz val="11"/>
      <color theme="1"/>
      <name val="Malgun Gothic"/>
      <family val="2"/>
    </font>
    <font>
      <sz val="11"/>
      <color theme="3" tint="0.39994506668294322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u/>
      <sz val="10"/>
      <color rgb="FF00B050"/>
      <name val="幼圆"/>
      <charset val="134"/>
    </font>
    <font>
      <b/>
      <i/>
      <sz val="11"/>
      <color theme="4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6" fillId="2" borderId="0" xfId="0" applyFont="1" applyFill="1"/>
    <xf numFmtId="0" fontId="7" fillId="0" borderId="0" xfId="0" applyFont="1" applyAlignment="1">
      <alignment vertical="center"/>
    </xf>
    <xf numFmtId="176" fontId="8" fillId="0" borderId="0" xfId="0" applyNumberFormat="1" applyFont="1"/>
    <xf numFmtId="177" fontId="9" fillId="0" borderId="0" xfId="0" applyNumberFormat="1" applyFont="1"/>
    <xf numFmtId="178" fontId="10" fillId="0" borderId="0" xfId="0" applyNumberFormat="1" applyFont="1"/>
    <xf numFmtId="179" fontId="11" fillId="0" borderId="0" xfId="0" applyNumberFormat="1" applyFont="1"/>
    <xf numFmtId="14" fontId="12" fillId="3" borderId="0" xfId="0" applyNumberFormat="1" applyFont="1" applyFill="1"/>
    <xf numFmtId="180" fontId="13" fillId="0" borderId="0" xfId="0" applyNumberFormat="1" applyFont="1"/>
    <xf numFmtId="181" fontId="14" fillId="0" borderId="0" xfId="0" applyNumberFormat="1" applyFont="1"/>
    <xf numFmtId="31" fontId="15" fillId="0" borderId="0" xfId="0" applyNumberFormat="1" applyFont="1"/>
    <xf numFmtId="15" fontId="0" fillId="4" borderId="0" xfId="0" applyNumberFormat="1" applyFill="1"/>
    <xf numFmtId="22" fontId="16" fillId="0" borderId="0" xfId="0" applyNumberFormat="1" applyFont="1"/>
    <xf numFmtId="22" fontId="0" fillId="0" borderId="0" xfId="0" applyNumberFormat="1"/>
    <xf numFmtId="26" fontId="17" fillId="0" borderId="0" xfId="0" applyNumberFormat="1" applyFont="1"/>
    <xf numFmtId="182" fontId="7" fillId="0" borderId="0" xfId="0" applyNumberFormat="1" applyFont="1" applyAlignment="1">
      <alignment vertical="center"/>
    </xf>
    <xf numFmtId="183" fontId="2" fillId="0" borderId="0" xfId="0" applyNumberFormat="1" applyFont="1" applyAlignment="1">
      <alignment vertical="center"/>
    </xf>
    <xf numFmtId="184" fontId="2" fillId="0" borderId="0" xfId="0" applyNumberFormat="1" applyFont="1" applyAlignment="1">
      <alignment vertical="center"/>
    </xf>
    <xf numFmtId="185" fontId="2" fillId="0" borderId="0" xfId="0" applyNumberFormat="1" applyFont="1" applyAlignment="1">
      <alignment vertical="center"/>
    </xf>
    <xf numFmtId="186" fontId="2" fillId="0" borderId="0" xfId="0" applyNumberFormat="1" applyFont="1" applyAlignment="1">
      <alignment vertical="center"/>
    </xf>
    <xf numFmtId="187" fontId="2" fillId="0" borderId="0" xfId="0" applyNumberFormat="1" applyFont="1" applyAlignment="1">
      <alignment vertical="center"/>
    </xf>
    <xf numFmtId="188" fontId="2" fillId="0" borderId="0" xfId="0" applyNumberFormat="1" applyFont="1" applyAlignment="1">
      <alignment vertical="center"/>
    </xf>
    <xf numFmtId="189" fontId="2" fillId="0" borderId="0" xfId="0" applyNumberFormat="1" applyFont="1" applyAlignment="1">
      <alignment vertical="center"/>
    </xf>
    <xf numFmtId="49" fontId="18" fillId="0" borderId="0" xfId="0" applyNumberFormat="1" applyFont="1" applyAlignment="1">
      <alignment vertical="center"/>
    </xf>
    <xf numFmtId="190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/>
    <xf numFmtId="0" fontId="21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0</xdr:row>
      <xdr:rowOff>144780</xdr:rowOff>
    </xdr:from>
    <xdr:to>
      <xdr:col>3</xdr:col>
      <xdr:colOff>563880</xdr:colOff>
      <xdr:row>7</xdr:row>
      <xdr:rowOff>91440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5760" y="144780"/>
          <a:ext cx="2084070" cy="14833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182880</xdr:colOff>
      <xdr:row>12</xdr:row>
      <xdr:rowOff>30480</xdr:rowOff>
    </xdr:from>
    <xdr:to>
      <xdr:col>3</xdr:col>
      <xdr:colOff>457200</xdr:colOff>
      <xdr:row>18</xdr:row>
      <xdr:rowOff>7620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11530" y="2602230"/>
          <a:ext cx="1531620" cy="10439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438151</xdr:colOff>
      <xdr:row>25</xdr:row>
      <xdr:rowOff>38100</xdr:rowOff>
    </xdr:from>
    <xdr:to>
      <xdr:col>6</xdr:col>
      <xdr:colOff>495301</xdr:colOff>
      <xdr:row>31</xdr:row>
      <xdr:rowOff>50730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100" y="4921250"/>
          <a:ext cx="1943100" cy="1078865"/>
        </a:xfrm>
        <a:prstGeom prst="rect">
          <a:avLst/>
        </a:prstGeom>
      </xdr:spPr>
    </xdr:pic>
    <xdr:clientData/>
  </xdr:twoCellAnchor>
  <xdr:twoCellAnchor editAs="oneCell">
    <xdr:from>
      <xdr:col>6</xdr:col>
      <xdr:colOff>388125</xdr:colOff>
      <xdr:row>11</xdr:row>
      <xdr:rowOff>185701</xdr:rowOff>
    </xdr:from>
    <xdr:to>
      <xdr:col>7</xdr:col>
      <xdr:colOff>609601</xdr:colOff>
      <xdr:row>16</xdr:row>
      <xdr:rowOff>64277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9885" y="2571750"/>
          <a:ext cx="850265" cy="775335"/>
        </a:xfrm>
        <a:prstGeom prst="rect">
          <a:avLst/>
        </a:prstGeom>
      </xdr:spPr>
    </xdr:pic>
    <xdr:clientData/>
  </xdr:twoCellAnchor>
  <xdr:twoCellAnchor editAs="oneCell">
    <xdr:from>
      <xdr:col>9</xdr:col>
      <xdr:colOff>490499</xdr:colOff>
      <xdr:row>13</xdr:row>
      <xdr:rowOff>52349</xdr:rowOff>
    </xdr:from>
    <xdr:to>
      <xdr:col>12</xdr:col>
      <xdr:colOff>581024</xdr:colOff>
      <xdr:row>23</xdr:row>
      <xdr:rowOff>66674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116570" y="2801620"/>
          <a:ext cx="1976120" cy="1791970"/>
        </a:xfrm>
        <a:prstGeom prst="rect">
          <a:avLst/>
        </a:prstGeom>
      </xdr:spPr>
    </xdr:pic>
    <xdr:clientData/>
  </xdr:twoCellAnchor>
  <xdr:twoCellAnchor editAs="oneCell">
    <xdr:from>
      <xdr:col>16</xdr:col>
      <xdr:colOff>430950</xdr:colOff>
      <xdr:row>8</xdr:row>
      <xdr:rowOff>183301</xdr:rowOff>
    </xdr:from>
    <xdr:to>
      <xdr:col>18</xdr:col>
      <xdr:colOff>298529</xdr:colOff>
      <xdr:row>15</xdr:row>
      <xdr:rowOff>85726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0580" y="1897380"/>
          <a:ext cx="1817370" cy="12934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9</xdr:row>
      <xdr:rowOff>9525</xdr:rowOff>
    </xdr:from>
    <xdr:to>
      <xdr:col>8</xdr:col>
      <xdr:colOff>83479</xdr:colOff>
      <xdr:row>16</xdr:row>
      <xdr:rowOff>54825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793875"/>
          <a:ext cx="1854835" cy="128968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19</xdr:col>
      <xdr:colOff>578779</xdr:colOff>
      <xdr:row>12</xdr:row>
      <xdr:rowOff>64350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224218">
          <a:off x="10687050" y="1066800"/>
          <a:ext cx="1835785" cy="131508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18</xdr:row>
      <xdr:rowOff>180975</xdr:rowOff>
    </xdr:from>
    <xdr:to>
      <xdr:col>8</xdr:col>
      <xdr:colOff>565177</xdr:colOff>
      <xdr:row>25</xdr:row>
      <xdr:rowOff>39644</xdr:rowOff>
    </xdr:to>
    <xdr:sp macro="" textlink="">
      <xdr:nvSpPr>
        <xdr:cNvPr id="4" name="Free-form: Shap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638425" y="3562350"/>
          <a:ext cx="2955925" cy="1106170"/>
        </a:xfrm>
        <a:custGeom>
          <a:avLst/>
          <a:gdLst>
            <a:gd name="connsiteX0" fmla="*/ 0 w 2879752"/>
            <a:gd name="connsiteY0" fmla="*/ 847725 h 1192169"/>
            <a:gd name="connsiteX1" fmla="*/ 1895475 w 2879752"/>
            <a:gd name="connsiteY1" fmla="*/ 1181100 h 1192169"/>
            <a:gd name="connsiteX2" fmla="*/ 1504950 w 2879752"/>
            <a:gd name="connsiteY2" fmla="*/ 485775 h 1192169"/>
            <a:gd name="connsiteX3" fmla="*/ 809625 w 2879752"/>
            <a:gd name="connsiteY3" fmla="*/ 847725 h 1192169"/>
            <a:gd name="connsiteX4" fmla="*/ 419100 w 2879752"/>
            <a:gd name="connsiteY4" fmla="*/ 304800 h 1192169"/>
            <a:gd name="connsiteX5" fmla="*/ 1771650 w 2879752"/>
            <a:gd name="connsiteY5" fmla="*/ 0 h 1192169"/>
            <a:gd name="connsiteX6" fmla="*/ 1771650 w 2879752"/>
            <a:gd name="connsiteY6" fmla="*/ 0 h 1192169"/>
            <a:gd name="connsiteX7" fmla="*/ 2867025 w 2879752"/>
            <a:gd name="connsiteY7" fmla="*/ 752475 h 1192169"/>
            <a:gd name="connsiteX8" fmla="*/ 933450 w 2879752"/>
            <a:gd name="connsiteY8" fmla="*/ 561975 h 1192169"/>
            <a:gd name="connsiteX9" fmla="*/ 933450 w 2879752"/>
            <a:gd name="connsiteY9" fmla="*/ 561975 h 1192169"/>
            <a:gd name="connsiteX10" fmla="*/ 933450 w 2879752"/>
            <a:gd name="connsiteY10" fmla="*/ 561975 h 11921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2879752" h="1192169">
              <a:moveTo>
                <a:pt x="0" y="847725"/>
              </a:moveTo>
              <a:cubicBezTo>
                <a:pt x="822325" y="1044575"/>
                <a:pt x="1644650" y="1241425"/>
                <a:pt x="1895475" y="1181100"/>
              </a:cubicBezTo>
              <a:cubicBezTo>
                <a:pt x="2146300" y="1120775"/>
                <a:pt x="1685925" y="541337"/>
                <a:pt x="1504950" y="485775"/>
              </a:cubicBezTo>
              <a:cubicBezTo>
                <a:pt x="1323975" y="430213"/>
                <a:pt x="990600" y="877887"/>
                <a:pt x="809625" y="847725"/>
              </a:cubicBezTo>
              <a:cubicBezTo>
                <a:pt x="628650" y="817563"/>
                <a:pt x="258763" y="446087"/>
                <a:pt x="419100" y="304800"/>
              </a:cubicBezTo>
              <a:cubicBezTo>
                <a:pt x="579437" y="163513"/>
                <a:pt x="1771650" y="0"/>
                <a:pt x="1771650" y="0"/>
              </a:cubicBezTo>
              <a:lnTo>
                <a:pt x="1771650" y="0"/>
              </a:lnTo>
              <a:cubicBezTo>
                <a:pt x="1954213" y="125412"/>
                <a:pt x="3006725" y="658813"/>
                <a:pt x="2867025" y="752475"/>
              </a:cubicBezTo>
              <a:cubicBezTo>
                <a:pt x="2727325" y="846137"/>
                <a:pt x="933450" y="561975"/>
                <a:pt x="933450" y="561975"/>
              </a:cubicBezTo>
              <a:lnTo>
                <a:pt x="933450" y="561975"/>
              </a:lnTo>
              <a:lnTo>
                <a:pt x="933450" y="561975"/>
              </a:ln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581025</xdr:colOff>
      <xdr:row>22</xdr:row>
      <xdr:rowOff>66675</xdr:rowOff>
    </xdr:from>
    <xdr:to>
      <xdr:col>11</xdr:col>
      <xdr:colOff>152400</xdr:colOff>
      <xdr:row>27</xdr:row>
      <xdr:rowOff>123825</xdr:rowOff>
    </xdr:to>
    <xdr:sp macro="" textlink="">
      <xdr:nvSpPr>
        <xdr:cNvPr id="5" name="Partial Circ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6238875" y="4162425"/>
          <a:ext cx="828675" cy="946150"/>
        </a:xfrm>
        <a:prstGeom prst="pi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51"/>
  <sheetViews>
    <sheetView tabSelected="1" topLeftCell="A10" workbookViewId="0">
      <selection activeCell="K54" sqref="K54"/>
    </sheetView>
  </sheetViews>
  <sheetFormatPr defaultColWidth="9" defaultRowHeight="14" x14ac:dyDescent="0.25"/>
  <cols>
    <col min="8" max="8" width="16.7265625" customWidth="1"/>
    <col min="9" max="9" width="29.453125" customWidth="1"/>
    <col min="15" max="15" width="24.36328125" customWidth="1"/>
    <col min="17" max="17" width="18.90625" customWidth="1"/>
  </cols>
  <sheetData>
    <row r="1" spans="7:16" x14ac:dyDescent="0.25">
      <c r="G1">
        <v>1</v>
      </c>
    </row>
    <row r="4" spans="7:16" ht="25.5" x14ac:dyDescent="0.45">
      <c r="I4" s="2">
        <v>2</v>
      </c>
      <c r="J4" s="2"/>
      <c r="K4" s="2"/>
      <c r="L4" s="2"/>
      <c r="M4" s="2"/>
      <c r="N4" s="2"/>
      <c r="O4" s="2"/>
      <c r="P4" s="2"/>
    </row>
    <row r="5" spans="7:16" ht="25.5" x14ac:dyDescent="0.45">
      <c r="I5" s="2">
        <v>2</v>
      </c>
      <c r="J5" s="2"/>
      <c r="K5" s="2"/>
      <c r="L5" s="3">
        <f>SIN(1)</f>
        <v>0.84147098480789695</v>
      </c>
      <c r="M5" s="2"/>
      <c r="N5" s="2"/>
      <c r="O5" s="2"/>
      <c r="P5" s="2"/>
    </row>
    <row r="6" spans="7:16" x14ac:dyDescent="0.25">
      <c r="I6">
        <v>2</v>
      </c>
    </row>
    <row r="7" spans="7:16" x14ac:dyDescent="0.25">
      <c r="I7">
        <v>2</v>
      </c>
    </row>
    <row r="8" spans="7:16" x14ac:dyDescent="0.25">
      <c r="I8" s="4">
        <v>2</v>
      </c>
      <c r="L8" s="29"/>
      <c r="M8" s="29"/>
      <c r="N8" s="29"/>
    </row>
    <row r="9" spans="7:16" ht="25.5" x14ac:dyDescent="0.45">
      <c r="I9" s="5">
        <v>2</v>
      </c>
      <c r="L9" s="29"/>
      <c r="M9" s="29"/>
      <c r="N9" s="29"/>
    </row>
    <row r="10" spans="7:16" x14ac:dyDescent="0.25">
      <c r="I10">
        <v>2</v>
      </c>
      <c r="L10" s="29"/>
      <c r="M10" s="29"/>
      <c r="N10" s="29"/>
    </row>
    <row r="11" spans="7:16" x14ac:dyDescent="0.25">
      <c r="I11">
        <v>2</v>
      </c>
      <c r="L11" s="29"/>
      <c r="M11" s="29"/>
      <c r="N11" s="29"/>
    </row>
    <row r="12" spans="7:16" x14ac:dyDescent="0.25">
      <c r="I12">
        <v>2</v>
      </c>
      <c r="L12" s="29"/>
      <c r="M12" s="29"/>
      <c r="N12" s="29"/>
    </row>
    <row r="34" spans="3:17" x14ac:dyDescent="0.25">
      <c r="C34" s="1" t="s">
        <v>0</v>
      </c>
      <c r="D34" s="1" t="s">
        <v>1</v>
      </c>
      <c r="E34" s="1" t="s">
        <v>2</v>
      </c>
      <c r="F34" s="1" t="s">
        <v>3</v>
      </c>
      <c r="G34" s="1" t="s">
        <v>4</v>
      </c>
      <c r="H34" s="1" t="s">
        <v>5</v>
      </c>
      <c r="I34" s="1" t="s">
        <v>6</v>
      </c>
      <c r="J34" s="1" t="s">
        <v>7</v>
      </c>
      <c r="K34" s="1" t="s">
        <v>8</v>
      </c>
      <c r="L34" s="1" t="s">
        <v>9</v>
      </c>
      <c r="M34" s="1" t="s">
        <v>10</v>
      </c>
      <c r="N34" s="1" t="s">
        <v>11</v>
      </c>
      <c r="O34" s="6" t="s">
        <v>12</v>
      </c>
    </row>
    <row r="35" spans="3:17" ht="14.5" x14ac:dyDescent="0.25">
      <c r="C35" s="1">
        <v>1</v>
      </c>
      <c r="D35" s="1" t="s">
        <v>13</v>
      </c>
      <c r="E35" s="1">
        <v>18</v>
      </c>
      <c r="F35" s="1" t="s">
        <v>14</v>
      </c>
      <c r="G35" s="1" t="s">
        <v>15</v>
      </c>
      <c r="H35" s="1">
        <v>2023001</v>
      </c>
      <c r="I35" s="1">
        <v>13800138000</v>
      </c>
      <c r="J35" s="1">
        <v>85</v>
      </c>
      <c r="K35" s="1">
        <v>90</v>
      </c>
      <c r="L35" s="1">
        <v>78</v>
      </c>
      <c r="M35" s="1">
        <v>88</v>
      </c>
      <c r="N35">
        <f>SUM(J35:M35)/4</f>
        <v>85.25</v>
      </c>
      <c r="O35" s="7">
        <v>45739</v>
      </c>
      <c r="Q35" s="20">
        <v>85.56</v>
      </c>
    </row>
    <row r="36" spans="3:17" ht="15.5" x14ac:dyDescent="0.35">
      <c r="C36" s="1">
        <v>2</v>
      </c>
      <c r="D36" s="1" t="s">
        <v>16</v>
      </c>
      <c r="E36" s="1">
        <v>17</v>
      </c>
      <c r="F36" s="1" t="s">
        <v>17</v>
      </c>
      <c r="G36" s="1" t="s">
        <v>18</v>
      </c>
      <c r="H36" s="1">
        <v>2023002</v>
      </c>
      <c r="I36" s="1">
        <v>13900139000</v>
      </c>
      <c r="J36" s="1">
        <v>92</v>
      </c>
      <c r="K36" s="1">
        <v>84</v>
      </c>
      <c r="L36" s="1">
        <v>89</v>
      </c>
      <c r="M36" s="1">
        <v>76</v>
      </c>
      <c r="N36">
        <f>SUM(J36:M36)/4</f>
        <v>85.25</v>
      </c>
      <c r="O36" s="8">
        <v>45679</v>
      </c>
      <c r="Q36" s="21">
        <v>92.234560000000002</v>
      </c>
    </row>
    <row r="37" spans="3:17" ht="20" x14ac:dyDescent="0.6">
      <c r="C37" s="1">
        <v>3</v>
      </c>
      <c r="D37" s="1" t="s">
        <v>19</v>
      </c>
      <c r="E37" s="1">
        <v>18</v>
      </c>
      <c r="F37" s="1" t="s">
        <v>14</v>
      </c>
      <c r="G37" s="1" t="s">
        <v>20</v>
      </c>
      <c r="H37" s="1">
        <v>2023003</v>
      </c>
      <c r="I37" s="1">
        <v>13700137000</v>
      </c>
      <c r="J37" s="1">
        <v>78</v>
      </c>
      <c r="K37" s="1">
        <v>88</v>
      </c>
      <c r="L37" s="1">
        <v>75</v>
      </c>
      <c r="M37" s="1">
        <v>90</v>
      </c>
      <c r="N37">
        <f>SUM(J37:M37)/4</f>
        <v>82.75</v>
      </c>
      <c r="O37" s="9">
        <v>45282</v>
      </c>
      <c r="Q37" s="22">
        <v>78.324560000000005</v>
      </c>
    </row>
    <row r="38" spans="3:17" x14ac:dyDescent="0.25">
      <c r="C38" s="1">
        <v>4</v>
      </c>
      <c r="D38" s="1" t="s">
        <v>21</v>
      </c>
      <c r="E38" s="1">
        <v>17</v>
      </c>
      <c r="F38" s="1" t="s">
        <v>17</v>
      </c>
      <c r="G38" s="1" t="s">
        <v>18</v>
      </c>
      <c r="H38" s="1">
        <v>2023004</v>
      </c>
      <c r="I38" s="1">
        <v>13600136000</v>
      </c>
      <c r="J38" s="1">
        <v>80</v>
      </c>
      <c r="K38" s="1">
        <v>76</v>
      </c>
      <c r="L38" s="1">
        <v>92</v>
      </c>
      <c r="M38" s="1">
        <v>82</v>
      </c>
      <c r="N38">
        <f>SUM(J38:M38)/4</f>
        <v>82.5</v>
      </c>
      <c r="O38" s="10">
        <v>44261</v>
      </c>
      <c r="Q38" s="1">
        <v>80.010019999999997</v>
      </c>
    </row>
    <row r="39" spans="3:17" ht="16.5" x14ac:dyDescent="0.45">
      <c r="C39" s="1">
        <v>5</v>
      </c>
      <c r="D39" s="1" t="s">
        <v>22</v>
      </c>
      <c r="E39" s="1">
        <v>18</v>
      </c>
      <c r="F39" s="1" t="s">
        <v>14</v>
      </c>
      <c r="G39" s="1" t="s">
        <v>23</v>
      </c>
      <c r="H39" s="1">
        <v>2022005</v>
      </c>
      <c r="I39" s="1">
        <v>13500135000</v>
      </c>
      <c r="J39" s="1">
        <v>88</v>
      </c>
      <c r="K39" s="1">
        <v>94</v>
      </c>
      <c r="L39" s="1">
        <v>85</v>
      </c>
      <c r="M39" s="1">
        <v>85</v>
      </c>
      <c r="N39">
        <f>SUM(J39:M39)/4</f>
        <v>88</v>
      </c>
      <c r="O39" s="11">
        <v>45282</v>
      </c>
      <c r="Q39" s="23">
        <v>-88909.056660000002</v>
      </c>
    </row>
    <row r="40" spans="3:17" ht="15" x14ac:dyDescent="0.25">
      <c r="C40" s="1">
        <v>6</v>
      </c>
      <c r="D40" s="1" t="s">
        <v>24</v>
      </c>
      <c r="E40" s="1">
        <v>17</v>
      </c>
      <c r="F40" s="1" t="s">
        <v>17</v>
      </c>
      <c r="G40" s="1" t="s">
        <v>25</v>
      </c>
      <c r="H40" s="1">
        <v>2022006</v>
      </c>
      <c r="I40" s="1">
        <v>13400134000</v>
      </c>
      <c r="J40" s="1">
        <v>82</v>
      </c>
      <c r="K40" s="1">
        <v>91</v>
      </c>
      <c r="L40" s="1">
        <v>80</v>
      </c>
      <c r="M40" s="1">
        <v>54</v>
      </c>
      <c r="O40" s="12">
        <v>45282.085185185198</v>
      </c>
      <c r="Q40" s="24">
        <v>82.357899000000003</v>
      </c>
    </row>
    <row r="41" spans="3:17" ht="17" x14ac:dyDescent="0.45">
      <c r="C41" s="1">
        <v>7</v>
      </c>
      <c r="D41" s="1" t="s">
        <v>26</v>
      </c>
      <c r="E41" s="1">
        <v>18</v>
      </c>
      <c r="F41" s="1" t="s">
        <v>14</v>
      </c>
      <c r="G41" s="1" t="s">
        <v>27</v>
      </c>
      <c r="H41" s="1">
        <v>2022007</v>
      </c>
      <c r="I41" s="1">
        <v>13300133000</v>
      </c>
      <c r="J41" s="1">
        <v>79</v>
      </c>
      <c r="K41" s="1">
        <v>85</v>
      </c>
      <c r="L41" s="1">
        <v>87</v>
      </c>
      <c r="M41" s="1">
        <v>78</v>
      </c>
      <c r="O41" s="13">
        <v>45679.430648148104</v>
      </c>
      <c r="Q41" s="25">
        <v>79</v>
      </c>
    </row>
    <row r="42" spans="3:17" x14ac:dyDescent="0.25">
      <c r="C42" s="1">
        <v>8</v>
      </c>
      <c r="D42" s="1" t="s">
        <v>28</v>
      </c>
      <c r="E42" s="1">
        <v>17</v>
      </c>
      <c r="F42" s="1" t="s">
        <v>17</v>
      </c>
      <c r="G42" s="1" t="s">
        <v>23</v>
      </c>
      <c r="H42" s="1">
        <v>2022008</v>
      </c>
      <c r="I42" s="1">
        <v>13200132000</v>
      </c>
      <c r="J42" s="1">
        <v>90</v>
      </c>
      <c r="K42" s="1">
        <v>77</v>
      </c>
      <c r="L42" s="1">
        <v>91</v>
      </c>
      <c r="M42" s="1">
        <v>86</v>
      </c>
      <c r="O42" s="14">
        <v>45282</v>
      </c>
      <c r="Q42" s="26">
        <v>-9067.3451000000005</v>
      </c>
    </row>
    <row r="43" spans="3:17" x14ac:dyDescent="0.25">
      <c r="C43" s="1">
        <v>9</v>
      </c>
      <c r="D43" s="1" t="s">
        <v>29</v>
      </c>
      <c r="E43" s="1">
        <v>18</v>
      </c>
      <c r="F43" s="1" t="s">
        <v>14</v>
      </c>
      <c r="G43" s="1" t="s">
        <v>30</v>
      </c>
      <c r="H43" s="1">
        <v>2021009</v>
      </c>
      <c r="I43" s="1">
        <v>13100131000</v>
      </c>
      <c r="J43" s="1">
        <v>84</v>
      </c>
      <c r="K43" s="1">
        <v>93</v>
      </c>
      <c r="L43" s="1">
        <v>76</v>
      </c>
      <c r="M43" s="1">
        <v>92</v>
      </c>
      <c r="O43" s="15">
        <v>45283</v>
      </c>
      <c r="Q43" s="1">
        <v>84</v>
      </c>
    </row>
    <row r="44" spans="3:17" x14ac:dyDescent="0.25">
      <c r="C44" s="1">
        <v>10</v>
      </c>
      <c r="D44" s="1" t="s">
        <v>31</v>
      </c>
      <c r="E44" s="1">
        <v>17</v>
      </c>
      <c r="F44" s="1" t="s">
        <v>17</v>
      </c>
      <c r="G44" s="1" t="s">
        <v>32</v>
      </c>
      <c r="H44" s="1">
        <v>2021010</v>
      </c>
      <c r="I44" s="1">
        <v>13000130000</v>
      </c>
      <c r="J44" s="1">
        <v>88</v>
      </c>
      <c r="K44" s="1">
        <v>81</v>
      </c>
      <c r="L44" s="1">
        <v>88</v>
      </c>
      <c r="M44" s="1">
        <v>80</v>
      </c>
      <c r="O44" s="16">
        <v>45284.097233796303</v>
      </c>
      <c r="Q44" s="27">
        <v>88</v>
      </c>
    </row>
    <row r="45" spans="3:17" x14ac:dyDescent="0.25">
      <c r="C45" s="1">
        <v>11</v>
      </c>
      <c r="D45" s="1" t="s">
        <v>33</v>
      </c>
      <c r="E45" s="1">
        <v>18</v>
      </c>
      <c r="F45" s="1" t="s">
        <v>14</v>
      </c>
      <c r="G45" s="1" t="s">
        <v>34</v>
      </c>
      <c r="H45" s="1">
        <v>2021011</v>
      </c>
      <c r="I45" s="1">
        <v>12900129000</v>
      </c>
      <c r="J45" s="1">
        <v>76</v>
      </c>
      <c r="K45" s="1">
        <v>89</v>
      </c>
      <c r="L45" s="1">
        <v>93</v>
      </c>
      <c r="M45" s="1">
        <v>77</v>
      </c>
      <c r="O45" s="17">
        <v>45285.418634259302</v>
      </c>
      <c r="Q45" s="28">
        <v>76</v>
      </c>
    </row>
    <row r="46" spans="3:17" x14ac:dyDescent="0.25">
      <c r="C46" s="1">
        <v>12</v>
      </c>
      <c r="D46" s="1" t="s">
        <v>35</v>
      </c>
      <c r="E46" s="1">
        <v>17</v>
      </c>
      <c r="F46" s="1" t="s">
        <v>17</v>
      </c>
      <c r="G46" s="1" t="s">
        <v>34</v>
      </c>
      <c r="H46" s="1">
        <v>2021012</v>
      </c>
      <c r="I46" s="1">
        <v>12800128000</v>
      </c>
      <c r="J46" s="1">
        <v>92</v>
      </c>
      <c r="K46" s="1">
        <v>75</v>
      </c>
      <c r="L46" s="1">
        <v>85</v>
      </c>
      <c r="M46" s="1">
        <v>89</v>
      </c>
      <c r="O46" s="18">
        <v>45286</v>
      </c>
      <c r="Q46" s="28">
        <v>92</v>
      </c>
    </row>
    <row r="47" spans="3:17" x14ac:dyDescent="0.25">
      <c r="C47" s="1">
        <v>13</v>
      </c>
      <c r="D47" s="1" t="s">
        <v>36</v>
      </c>
      <c r="E47" s="1">
        <v>18</v>
      </c>
      <c r="F47" s="1" t="s">
        <v>14</v>
      </c>
      <c r="G47" s="1" t="s">
        <v>23</v>
      </c>
      <c r="H47" s="1">
        <v>2020013</v>
      </c>
      <c r="I47" s="1">
        <v>12700127000</v>
      </c>
      <c r="J47" s="1">
        <v>81</v>
      </c>
      <c r="K47" s="1">
        <v>94</v>
      </c>
      <c r="L47" s="1">
        <v>79</v>
      </c>
      <c r="M47" s="1">
        <v>83</v>
      </c>
      <c r="O47" s="19">
        <v>-23.780670000000001</v>
      </c>
      <c r="Q47" s="28">
        <v>81</v>
      </c>
    </row>
    <row r="48" spans="3:17" x14ac:dyDescent="0.25">
      <c r="C48" s="1">
        <v>14</v>
      </c>
      <c r="D48" s="1" t="s">
        <v>37</v>
      </c>
      <c r="E48" s="1">
        <v>17</v>
      </c>
      <c r="F48" s="1" t="s">
        <v>17</v>
      </c>
      <c r="G48" s="1" t="s">
        <v>38</v>
      </c>
      <c r="H48" s="1">
        <v>2020014</v>
      </c>
      <c r="I48" s="1">
        <v>12600126000</v>
      </c>
      <c r="J48" s="1">
        <v>87</v>
      </c>
      <c r="K48" s="1">
        <v>83</v>
      </c>
      <c r="L48" s="1">
        <v>82</v>
      </c>
      <c r="M48" s="1">
        <v>91</v>
      </c>
      <c r="O48" s="6">
        <v>83</v>
      </c>
      <c r="Q48" s="1">
        <v>87</v>
      </c>
    </row>
    <row r="49" spans="3:17" x14ac:dyDescent="0.25">
      <c r="C49" s="1">
        <v>15</v>
      </c>
      <c r="D49" s="1" t="s">
        <v>39</v>
      </c>
      <c r="E49" s="1">
        <v>18</v>
      </c>
      <c r="F49" s="1" t="s">
        <v>14</v>
      </c>
      <c r="G49" s="32" t="s">
        <v>68</v>
      </c>
      <c r="H49" s="1">
        <v>2020015</v>
      </c>
      <c r="I49" s="1">
        <v>12500125000</v>
      </c>
      <c r="J49" s="1">
        <v>79</v>
      </c>
      <c r="K49" s="1">
        <v>86</v>
      </c>
      <c r="L49" s="1">
        <v>90</v>
      </c>
      <c r="M49" s="1">
        <v>85</v>
      </c>
      <c r="O49" s="6">
        <v>91</v>
      </c>
      <c r="Q49" s="1">
        <v>79</v>
      </c>
    </row>
    <row r="50" spans="3:17" x14ac:dyDescent="0.25">
      <c r="O50" s="6">
        <v>85</v>
      </c>
    </row>
    <row r="51" spans="3:17" x14ac:dyDescent="0.25">
      <c r="F51">
        <v>3</v>
      </c>
      <c r="G51">
        <v>5</v>
      </c>
      <c r="H51" s="32">
        <v>7</v>
      </c>
      <c r="I51" s="32">
        <v>11</v>
      </c>
    </row>
  </sheetData>
  <mergeCells count="1">
    <mergeCell ref="L8:N12"/>
  </mergeCells>
  <phoneticPr fontId="20" type="noConversion"/>
  <conditionalFormatting sqref="F51:J51">
    <cfRule type="cellIs" dxfId="0" priority="1" operator="greaterThan">
      <formula>6</formula>
    </cfRule>
  </conditionalFormatting>
  <dataValidations count="1">
    <dataValidation type="list" allowBlank="1" showInputMessage="1" showErrorMessage="1" sqref="G49" xr:uid="{63D9D98C-8A90-489D-9445-A807C3A1D2D3}">
      <formula1>$G$35:$G$49</formula1>
    </dataValidation>
  </dataValidation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4:N35"/>
  <sheetViews>
    <sheetView workbookViewId="0">
      <pane xSplit="3" ySplit="9" topLeftCell="D10" activePane="bottomRight" state="frozen"/>
      <selection pane="topRight"/>
      <selection pane="bottomLeft"/>
      <selection pane="bottomRight" activeCell="A24" sqref="A24:XFD24"/>
    </sheetView>
  </sheetViews>
  <sheetFormatPr defaultColWidth="9" defaultRowHeight="14" x14ac:dyDescent="0.25"/>
  <cols>
    <col min="8" max="8" width="18.453125" customWidth="1"/>
    <col min="9" max="9" width="25.453125" customWidth="1"/>
  </cols>
  <sheetData>
    <row r="14" s="31" customFormat="1" x14ac:dyDescent="0.25"/>
    <row r="18" spans="3:14" x14ac:dyDescent="0.25">
      <c r="C18" s="1" t="s">
        <v>0</v>
      </c>
      <c r="D18" s="1" t="s">
        <v>1</v>
      </c>
      <c r="E18" s="1" t="s">
        <v>2</v>
      </c>
      <c r="F18" s="1" t="s">
        <v>3</v>
      </c>
      <c r="G18" s="1" t="s">
        <v>4</v>
      </c>
      <c r="H18" s="1" t="s">
        <v>5</v>
      </c>
      <c r="I18" s="1" t="s">
        <v>6</v>
      </c>
      <c r="J18" s="1" t="s">
        <v>7</v>
      </c>
      <c r="K18" s="1" t="s">
        <v>8</v>
      </c>
      <c r="L18" s="1" t="s">
        <v>9</v>
      </c>
      <c r="M18" s="1" t="s">
        <v>10</v>
      </c>
      <c r="N18" s="1" t="s">
        <v>11</v>
      </c>
    </row>
    <row r="19" spans="3:14" x14ac:dyDescent="0.25">
      <c r="C19" s="1">
        <v>1</v>
      </c>
      <c r="D19" s="1" t="s">
        <v>41</v>
      </c>
      <c r="E19" s="1">
        <v>18</v>
      </c>
      <c r="F19" s="1" t="s">
        <v>14</v>
      </c>
      <c r="G19" s="1" t="s">
        <v>42</v>
      </c>
      <c r="H19" s="1">
        <v>2023001</v>
      </c>
      <c r="I19" s="1">
        <v>13800138000</v>
      </c>
      <c r="J19" s="1">
        <v>85</v>
      </c>
      <c r="K19" s="1">
        <v>90</v>
      </c>
      <c r="L19" s="1">
        <v>78</v>
      </c>
      <c r="M19" s="1">
        <v>88</v>
      </c>
      <c r="N19">
        <f>SUM(J19:M19)/4</f>
        <v>85.25</v>
      </c>
    </row>
    <row r="20" spans="3:14" x14ac:dyDescent="0.25">
      <c r="C20" s="1">
        <v>2</v>
      </c>
      <c r="D20" s="1" t="s">
        <v>43</v>
      </c>
      <c r="E20" s="1">
        <v>17</v>
      </c>
      <c r="F20" s="1" t="s">
        <v>17</v>
      </c>
      <c r="G20" s="1" t="s">
        <v>44</v>
      </c>
      <c r="H20" s="1">
        <v>2023002</v>
      </c>
      <c r="I20" s="1">
        <v>13900139000</v>
      </c>
      <c r="J20" s="1">
        <v>92</v>
      </c>
      <c r="K20" s="1">
        <v>84</v>
      </c>
      <c r="L20" s="1">
        <v>89</v>
      </c>
      <c r="M20" s="1">
        <v>76</v>
      </c>
      <c r="N20">
        <f>SUM(J20:M20)/4</f>
        <v>85.25</v>
      </c>
    </row>
    <row r="21" spans="3:14" x14ac:dyDescent="0.25">
      <c r="C21" s="1">
        <v>3</v>
      </c>
      <c r="D21" s="1" t="s">
        <v>45</v>
      </c>
      <c r="E21" s="1">
        <v>18</v>
      </c>
      <c r="F21" s="1" t="s">
        <v>14</v>
      </c>
      <c r="G21" s="1" t="s">
        <v>46</v>
      </c>
      <c r="H21" s="1">
        <v>2023003</v>
      </c>
      <c r="I21" s="1">
        <v>13700137000</v>
      </c>
      <c r="J21" s="1">
        <v>78</v>
      </c>
      <c r="K21" s="1">
        <v>88</v>
      </c>
      <c r="L21" s="1">
        <v>75</v>
      </c>
      <c r="M21" s="1">
        <v>90</v>
      </c>
      <c r="N21">
        <f>SUM(J21:M21)/4</f>
        <v>82.75</v>
      </c>
    </row>
    <row r="22" spans="3:14" x14ac:dyDescent="0.25">
      <c r="C22" s="1">
        <v>4</v>
      </c>
      <c r="D22" s="1" t="s">
        <v>47</v>
      </c>
      <c r="E22" s="1">
        <v>17</v>
      </c>
      <c r="F22" s="1" t="s">
        <v>17</v>
      </c>
      <c r="G22" s="1" t="s">
        <v>44</v>
      </c>
      <c r="H22" s="1">
        <v>2023004</v>
      </c>
      <c r="I22" s="1">
        <v>13600136000</v>
      </c>
      <c r="J22" s="1">
        <v>80</v>
      </c>
      <c r="K22" s="1">
        <v>76</v>
      </c>
      <c r="L22" s="1">
        <v>92</v>
      </c>
      <c r="M22" s="1">
        <v>82</v>
      </c>
      <c r="N22">
        <f>SUM(J22:M22)/4</f>
        <v>82.5</v>
      </c>
    </row>
    <row r="23" spans="3:14" x14ac:dyDescent="0.25">
      <c r="C23" s="1">
        <v>5</v>
      </c>
      <c r="D23" s="1" t="s">
        <v>48</v>
      </c>
      <c r="E23" s="1">
        <v>18</v>
      </c>
      <c r="F23" s="1" t="s">
        <v>14</v>
      </c>
      <c r="G23" s="1" t="s">
        <v>49</v>
      </c>
      <c r="H23" s="1">
        <v>2022005</v>
      </c>
      <c r="I23" s="1">
        <v>13500135000</v>
      </c>
      <c r="J23" s="1">
        <v>88</v>
      </c>
      <c r="K23" s="1">
        <v>94</v>
      </c>
      <c r="L23" s="1">
        <v>85</v>
      </c>
      <c r="M23" s="1">
        <v>85</v>
      </c>
      <c r="N23">
        <f>SUM(J23:M23)/4</f>
        <v>88</v>
      </c>
    </row>
    <row r="24" spans="3:14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3:14" x14ac:dyDescent="0.25">
      <c r="C25" s="1">
        <v>6</v>
      </c>
      <c r="D25" s="1" t="s">
        <v>50</v>
      </c>
      <c r="E25" s="1">
        <v>17</v>
      </c>
      <c r="F25" s="1" t="s">
        <v>17</v>
      </c>
      <c r="G25" s="1" t="s">
        <v>51</v>
      </c>
      <c r="H25" s="1">
        <v>2022006</v>
      </c>
      <c r="I25" s="1">
        <v>13400134000</v>
      </c>
      <c r="J25" s="1">
        <v>83</v>
      </c>
      <c r="K25" s="1">
        <v>91</v>
      </c>
      <c r="L25" s="1">
        <v>65</v>
      </c>
      <c r="M25" s="1">
        <v>84</v>
      </c>
    </row>
    <row r="26" spans="3:14" x14ac:dyDescent="0.25">
      <c r="C26" s="1">
        <v>7</v>
      </c>
      <c r="D26" s="1" t="s">
        <v>52</v>
      </c>
      <c r="E26" s="1">
        <v>18</v>
      </c>
      <c r="F26" s="1" t="s">
        <v>14</v>
      </c>
      <c r="G26" s="1" t="s">
        <v>53</v>
      </c>
      <c r="H26" s="1">
        <v>2022007</v>
      </c>
      <c r="I26" s="1">
        <v>13300133000</v>
      </c>
      <c r="J26" s="1">
        <v>79</v>
      </c>
      <c r="K26" s="1">
        <v>85</v>
      </c>
      <c r="L26" s="1">
        <v>87</v>
      </c>
      <c r="M26" s="1">
        <v>78</v>
      </c>
    </row>
    <row r="27" spans="3:14" x14ac:dyDescent="0.25">
      <c r="C27" s="1">
        <v>8</v>
      </c>
      <c r="D27" s="1" t="s">
        <v>54</v>
      </c>
      <c r="E27" s="1">
        <v>17</v>
      </c>
      <c r="F27" s="1" t="s">
        <v>17</v>
      </c>
      <c r="G27" s="1" t="s">
        <v>49</v>
      </c>
      <c r="H27" s="1">
        <v>2022008</v>
      </c>
      <c r="I27" s="1">
        <v>13200132000</v>
      </c>
      <c r="J27" s="1">
        <v>90</v>
      </c>
      <c r="K27" s="1">
        <v>76</v>
      </c>
      <c r="L27" s="1">
        <v>91</v>
      </c>
      <c r="M27" s="1">
        <v>86</v>
      </c>
    </row>
    <row r="28" spans="3:14" x14ac:dyDescent="0.25">
      <c r="C28" s="1">
        <v>9</v>
      </c>
      <c r="D28" s="1" t="s">
        <v>55</v>
      </c>
      <c r="E28" s="1">
        <v>18</v>
      </c>
      <c r="F28" s="1" t="s">
        <v>14</v>
      </c>
      <c r="G28" s="1" t="s">
        <v>56</v>
      </c>
      <c r="H28" s="1">
        <v>2021009</v>
      </c>
      <c r="I28" s="1">
        <v>13100131000</v>
      </c>
      <c r="J28" s="1">
        <v>84</v>
      </c>
      <c r="K28" s="1">
        <v>93</v>
      </c>
      <c r="L28" s="1">
        <v>76</v>
      </c>
      <c r="M28" s="1">
        <v>92</v>
      </c>
    </row>
    <row r="29" spans="3:14" x14ac:dyDescent="0.25">
      <c r="C29" s="1">
        <v>10</v>
      </c>
      <c r="D29" s="1" t="s">
        <v>57</v>
      </c>
      <c r="E29" s="1">
        <v>17</v>
      </c>
      <c r="F29" s="1" t="s">
        <v>17</v>
      </c>
      <c r="G29" s="1" t="s">
        <v>58</v>
      </c>
      <c r="H29" s="1">
        <v>2021010</v>
      </c>
      <c r="I29" s="1">
        <v>13000130000</v>
      </c>
      <c r="J29" s="1">
        <v>88</v>
      </c>
      <c r="K29" s="1">
        <v>81</v>
      </c>
      <c r="L29" s="1">
        <v>88</v>
      </c>
      <c r="M29" s="1">
        <v>80</v>
      </c>
    </row>
    <row r="30" spans="3:14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3:14" x14ac:dyDescent="0.25">
      <c r="C31" s="1">
        <v>11</v>
      </c>
      <c r="D31" s="1" t="s">
        <v>59</v>
      </c>
      <c r="E31" s="1">
        <v>18</v>
      </c>
      <c r="F31" s="1" t="s">
        <v>14</v>
      </c>
      <c r="G31" s="1" t="s">
        <v>60</v>
      </c>
      <c r="H31" s="1">
        <v>2021011</v>
      </c>
      <c r="I31" s="1">
        <v>12900129000</v>
      </c>
      <c r="J31" s="1">
        <v>76</v>
      </c>
      <c r="K31" s="1">
        <v>89</v>
      </c>
      <c r="L31" s="1">
        <v>93</v>
      </c>
      <c r="M31" s="1">
        <v>57</v>
      </c>
    </row>
    <row r="32" spans="3:14" x14ac:dyDescent="0.25">
      <c r="C32" s="1">
        <v>12</v>
      </c>
      <c r="D32" s="1" t="s">
        <v>61</v>
      </c>
      <c r="E32" s="1">
        <v>17</v>
      </c>
      <c r="F32" s="1" t="s">
        <v>17</v>
      </c>
      <c r="G32" s="1" t="s">
        <v>60</v>
      </c>
      <c r="H32" s="1">
        <v>2021012</v>
      </c>
      <c r="I32" s="1">
        <v>12800128000</v>
      </c>
      <c r="J32" s="1">
        <v>92</v>
      </c>
      <c r="K32" s="1">
        <v>79</v>
      </c>
      <c r="L32" s="1">
        <v>85</v>
      </c>
      <c r="M32" s="1">
        <v>89</v>
      </c>
    </row>
    <row r="33" spans="3:13" x14ac:dyDescent="0.25">
      <c r="C33" s="1">
        <v>13</v>
      </c>
      <c r="D33" s="1" t="s">
        <v>62</v>
      </c>
      <c r="E33" s="1">
        <v>18</v>
      </c>
      <c r="F33" s="1" t="s">
        <v>14</v>
      </c>
      <c r="G33" s="1" t="s">
        <v>49</v>
      </c>
      <c r="H33" s="1">
        <v>2020013</v>
      </c>
      <c r="I33" s="1">
        <v>12700127000</v>
      </c>
      <c r="J33" s="1">
        <v>81</v>
      </c>
      <c r="K33" s="1">
        <v>94</v>
      </c>
      <c r="L33" s="1">
        <v>89</v>
      </c>
      <c r="M33" s="1">
        <v>83</v>
      </c>
    </row>
    <row r="34" spans="3:13" x14ac:dyDescent="0.25">
      <c r="C34" s="1">
        <v>14</v>
      </c>
      <c r="D34" s="1" t="s">
        <v>63</v>
      </c>
      <c r="E34" s="1">
        <v>17</v>
      </c>
      <c r="F34" s="1" t="s">
        <v>17</v>
      </c>
      <c r="G34" s="1" t="s">
        <v>64</v>
      </c>
      <c r="H34" s="1">
        <v>2020014</v>
      </c>
      <c r="I34" s="1">
        <v>12600126000</v>
      </c>
      <c r="J34" s="1">
        <v>87</v>
      </c>
      <c r="K34" s="1">
        <v>83</v>
      </c>
      <c r="L34" s="1">
        <v>82</v>
      </c>
      <c r="M34" s="1">
        <v>91</v>
      </c>
    </row>
    <row r="35" spans="3:13" x14ac:dyDescent="0.25">
      <c r="C35" s="1">
        <v>15</v>
      </c>
      <c r="D35" s="1" t="s">
        <v>65</v>
      </c>
      <c r="E35" s="1">
        <v>18</v>
      </c>
      <c r="F35" s="1" t="s">
        <v>14</v>
      </c>
      <c r="G35" s="1" t="s">
        <v>40</v>
      </c>
      <c r="H35" s="1">
        <v>2020015</v>
      </c>
      <c r="I35" s="1">
        <v>12500125000</v>
      </c>
      <c r="J35" s="1">
        <v>99</v>
      </c>
      <c r="K35" s="1">
        <v>86</v>
      </c>
      <c r="L35" s="1">
        <v>90</v>
      </c>
      <c r="M35" s="1">
        <v>85</v>
      </c>
    </row>
  </sheetData>
  <autoFilter ref="C18:N35" xr:uid="{00000000-0001-0000-0100-000000000000}"/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8:O23"/>
  <sheetViews>
    <sheetView workbookViewId="0">
      <selection activeCell="N27" sqref="N27"/>
    </sheetView>
  </sheetViews>
  <sheetFormatPr defaultColWidth="9" defaultRowHeight="14" x14ac:dyDescent="0.25"/>
  <sheetData>
    <row r="8" spans="5:15" ht="28.5" customHeight="1" x14ac:dyDescent="0.25">
      <c r="E8" s="30" t="s">
        <v>66</v>
      </c>
      <c r="F8" s="30"/>
      <c r="G8" s="30"/>
      <c r="H8" s="30"/>
      <c r="I8" s="30"/>
      <c r="J8" s="30"/>
      <c r="K8" s="30"/>
      <c r="L8" s="30"/>
      <c r="M8" s="30"/>
      <c r="N8" s="30"/>
      <c r="O8" s="30"/>
    </row>
    <row r="9" spans="5:15" x14ac:dyDescent="0.25"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</row>
    <row r="10" spans="5:15" x14ac:dyDescent="0.25"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5:15" x14ac:dyDescent="0.25"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5:15" x14ac:dyDescent="0.25"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5:15" x14ac:dyDescent="0.25"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5:15" x14ac:dyDescent="0.25"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5:15" x14ac:dyDescent="0.25"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5:15" x14ac:dyDescent="0.25"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</row>
    <row r="17" spans="5:15" x14ac:dyDescent="0.25"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23" spans="5:15" x14ac:dyDescent="0.25">
      <c r="M23" t="s">
        <v>67</v>
      </c>
    </row>
  </sheetData>
  <mergeCells count="1">
    <mergeCell ref="E8:O17"/>
  </mergeCells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高中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zhou</cp:lastModifiedBy>
  <dcterms:created xsi:type="dcterms:W3CDTF">2006-09-16T00:00:00Z</dcterms:created>
  <dcterms:modified xsi:type="dcterms:W3CDTF">2025-03-27T06:34:41Z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98D94F0C0DA443C2B89A28595AB77D0C_12</vt:lpwstr>
  </property>
  <property fmtid="{D5CDD505-2E9C-101B-9397-08002B2CF9AE}" pid="3" name="KSOProductBuildVer">
    <vt:lpwstr>2052-12.1.0.16120</vt:lpwstr>
  </property>
</Properties>
</file>