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8_{1DC07D13-25F5-46BD-91D7-61B21B337D78}" xr6:coauthVersionLast="44" xr6:coauthVersionMax="44" xr10:uidLastSave="{00000000-0000-0000-0000-000000000000}"/>
  <bookViews>
    <workbookView xWindow="-98" yWindow="248" windowWidth="25396" windowHeight="15599" xr2:uid="{385C66F4-5ED1-457D-830B-94138952A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6" i="1" s="1"/>
  <c r="G10" i="1"/>
  <c r="D9" i="1"/>
  <c r="D11" i="1" s="1"/>
  <c r="E9" i="1"/>
  <c r="E11" i="1" s="1"/>
  <c r="F9" i="1"/>
  <c r="F11" i="1" s="1"/>
  <c r="G9" i="1"/>
  <c r="G11" i="1" s="1"/>
  <c r="C9" i="1"/>
  <c r="C11" i="1" s="1"/>
  <c r="C13" i="1" l="1"/>
  <c r="C17" i="1" s="1"/>
</calcChain>
</file>

<file path=xl/sharedStrings.xml><?xml version="1.0" encoding="utf-8"?>
<sst xmlns="http://schemas.openxmlformats.org/spreadsheetml/2006/main" count="12" uniqueCount="10">
  <si>
    <t>WACC</t>
  </si>
  <si>
    <t>Growth rate</t>
  </si>
  <si>
    <t>Debt</t>
  </si>
  <si>
    <t>C&amp;CE</t>
  </si>
  <si>
    <t>FCF</t>
  </si>
  <si>
    <t>NPV</t>
  </si>
  <si>
    <t>Terminal value</t>
  </si>
  <si>
    <t>Enterprise value</t>
  </si>
  <si>
    <t>Net debt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</si>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</sst>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_);_(* \(#,##0\);_(* &quot;-&quot;??_);_(@_)"/>
    <numFmt numFmtId="167" formatCode="&quot;Year&quot;\ 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/>
    <xf numFmtId="167" fontId="2" fillId="0" borderId="0" xfId="0" applyNumberFormat="1" applyFont="1"/>
    <xf numFmtId="3" fontId="0" fillId="0" borderId="1" xfId="0" applyNumberFormat="1" applyBorder="1"/>
    <xf numFmtId="9" fontId="0" fillId="0" borderId="0" xfId="2" applyFont="1" applyFill="1" applyBorder="1"/>
    <xf numFmtId="166" fontId="0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F544-43E6-4B26-AE09-2B7F2267A41D}">
  <dimension ref="B2:G18"/>
  <sheetViews>
    <sheetView tabSelected="1" workbookViewId="0">
      <selection activeCell="B2" sqref="B2:G17"/>
    </sheetView>
  </sheetViews>
  <sheetFormatPr defaultRowHeight="14.25" x14ac:dyDescent="0.45"/>
  <cols>
    <col min="2" max="2" width="14.86328125" customWidth="1"/>
    <col min="3" max="3" width="12.3984375" customWidth="1"/>
    <col min="4" max="7" width="10.59765625" customWidth="1"/>
  </cols>
  <sheetData>
    <row r="2" spans="2:7" x14ac:dyDescent="0.45">
      <c r="B2" s="2" t="s">
        <v>0</v>
      </c>
      <c r="C2" s="5">
        <v>0.1</v>
      </c>
    </row>
    <row r="3" spans="2:7" x14ac:dyDescent="0.45">
      <c r="B3" s="2" t="s">
        <v>1</v>
      </c>
      <c r="C3" s="5">
        <v>0.03</v>
      </c>
    </row>
    <row r="4" spans="2:7" x14ac:dyDescent="0.45">
      <c r="B4" s="2" t="s">
        <v>2</v>
      </c>
      <c r="C4" s="6">
        <v>8000000</v>
      </c>
    </row>
    <row r="5" spans="2:7" x14ac:dyDescent="0.45">
      <c r="B5" s="2" t="s">
        <v>3</v>
      </c>
      <c r="C5" s="6">
        <v>3000000</v>
      </c>
    </row>
    <row r="7" spans="2:7" x14ac:dyDescent="0.45">
      <c r="C7" s="3">
        <v>1</v>
      </c>
      <c r="D7" s="3">
        <v>2</v>
      </c>
      <c r="E7" s="3">
        <v>3</v>
      </c>
      <c r="F7" s="3">
        <v>4</v>
      </c>
      <c r="G7" s="3">
        <v>5</v>
      </c>
    </row>
    <row r="8" spans="2:7" x14ac:dyDescent="0.45">
      <c r="B8" s="2" t="s">
        <v>4</v>
      </c>
      <c r="C8" s="1">
        <v>10000000</v>
      </c>
      <c r="D8" s="1">
        <v>10200000</v>
      </c>
      <c r="E8" s="1">
        <v>10600000</v>
      </c>
      <c r="F8" s="1">
        <v>11200000</v>
      </c>
      <c r="G8" s="1">
        <v>12400000</v>
      </c>
    </row>
    <row r="9" spans="2:7" x14ac:dyDescent="0.45">
      <c r="B9" s="2" t="s">
        <v>5</v>
      </c>
      <c r="C9" s="1">
        <f>C8/(1+$C$2)^C7</f>
        <v>9090909.0909090899</v>
      </c>
      <c r="D9" s="1">
        <f t="shared" ref="D9:G9" si="0">D8/(1+$C$2)^D7</f>
        <v>8429752.0661157016</v>
      </c>
      <c r="E9" s="1">
        <f t="shared" si="0"/>
        <v>7963936.8895567218</v>
      </c>
      <c r="F9" s="1">
        <f t="shared" si="0"/>
        <v>7649750.7000887897</v>
      </c>
      <c r="G9" s="1">
        <f t="shared" si="0"/>
        <v>7699424.4059335217</v>
      </c>
    </row>
    <row r="10" spans="2:7" x14ac:dyDescent="0.45">
      <c r="B10" s="2" t="s">
        <v>6</v>
      </c>
      <c r="C10" s="1"/>
      <c r="D10" s="1"/>
      <c r="E10" s="1"/>
      <c r="F10" s="1"/>
      <c r="G10" s="1">
        <f>(G8*(1+C3)/(C2-C3))/(1+C2)^5</f>
        <v>113291530.54445037</v>
      </c>
    </row>
    <row r="11" spans="2:7" ht="14.65" thickBot="1" x14ac:dyDescent="0.5">
      <c r="C11" s="4">
        <f>SUM(C9:C10)</f>
        <v>9090909.0909090899</v>
      </c>
      <c r="D11" s="4">
        <f t="shared" ref="D11:G11" si="1">SUM(D9:D10)</f>
        <v>8429752.0661157016</v>
      </c>
      <c r="E11" s="4">
        <f t="shared" si="1"/>
        <v>7963936.8895567218</v>
      </c>
      <c r="F11" s="4">
        <f t="shared" si="1"/>
        <v>7649750.7000887897</v>
      </c>
      <c r="G11" s="4">
        <f t="shared" si="1"/>
        <v>120990954.9503839</v>
      </c>
    </row>
    <row r="12" spans="2:7" ht="14.65" thickTop="1" x14ac:dyDescent="0.45"/>
    <row r="13" spans="2:7" x14ac:dyDescent="0.45">
      <c r="B13" s="2" t="s">
        <v>7</v>
      </c>
      <c r="C13" s="1">
        <f>SUM(C11:G11)</f>
        <v>154125303.69705421</v>
      </c>
    </row>
    <row r="14" spans="2:7" x14ac:dyDescent="0.45">
      <c r="B14" s="2" t="s">
        <v>2</v>
      </c>
      <c r="C14" s="1">
        <f>C4</f>
        <v>8000000</v>
      </c>
    </row>
    <row r="15" spans="2:7" x14ac:dyDescent="0.45">
      <c r="B15" s="2" t="s">
        <v>3</v>
      </c>
      <c r="C15" s="1">
        <f>C5</f>
        <v>3000000</v>
      </c>
    </row>
    <row r="16" spans="2:7" x14ac:dyDescent="0.45">
      <c r="B16" s="2" t="s">
        <v>8</v>
      </c>
      <c r="C16" s="1">
        <f>C14-C15</f>
        <v>5000000</v>
      </c>
    </row>
    <row r="17" spans="2:3" ht="14.65" thickBot="1" x14ac:dyDescent="0.5">
      <c r="B17" s="2" t="s">
        <v>9</v>
      </c>
      <c r="C17" s="4">
        <f>C13-C16</f>
        <v>149125303.69705421</v>
      </c>
    </row>
    <row r="18" spans="2:3" ht="14.65" thickTop="1" x14ac:dyDescent="0.45"/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osjbamgboye</dc:creator>
  <cp:lastModifiedBy>osjbamgboye</cp:lastModifiedBy>
  <dcterms:created xsi:type="dcterms:W3CDTF">2019-10-21T17:20:50Z</dcterms:created>
  <dcterms:modified xsi:type="dcterms:W3CDTF">2019-10-21T18:29:22Z</dcterms:modified>
</cp:coreProperties>
</file>