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anley Lo\Documents\Summer 2021 NSERC\ml_for_opvs\"/>
    </mc:Choice>
  </mc:AlternateContent>
  <xr:revisionPtr revIDLastSave="0" documentId="13_ncr:1_{53FB3125-8038-4704-9BA0-E6FF704A8D75}" xr6:coauthVersionLast="47" xr6:coauthVersionMax="47" xr10:uidLastSave="{00000000-0000-0000-0000-000000000000}"/>
  <bookViews>
    <workbookView xWindow="-108" yWindow="-108" windowWidth="30936" windowHeight="16896" firstSheet="1" activeTab="5" xr2:uid="{89160D80-ECCB-4350-8EBA-80C0C1DD8511}"/>
  </bookViews>
  <sheets>
    <sheet name="opv_results" sheetId="1" r:id="rId1"/>
    <sheet name="opv_results_updated" sheetId="5" r:id="rId2"/>
    <sheet name="electronic_opv_results" sheetId="2" r:id="rId3"/>
    <sheet name="device_opv_results" sheetId="3" r:id="rId4"/>
    <sheet name="impt_device_opv_results" sheetId="4" r:id="rId5"/>
    <sheet name="for plotting" sheetId="6" r:id="rId6"/>
    <sheet name="all_resul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" i="6" l="1"/>
  <c r="P7" i="6"/>
  <c r="P6" i="6"/>
  <c r="P5" i="6"/>
  <c r="O8" i="6"/>
  <c r="O7" i="6"/>
  <c r="O6" i="6"/>
  <c r="O5" i="6"/>
  <c r="N8" i="6"/>
  <c r="N7" i="6"/>
  <c r="N6" i="6"/>
  <c r="N5" i="6"/>
  <c r="P4" i="6"/>
  <c r="O4" i="6"/>
  <c r="N4" i="6"/>
  <c r="D8" i="6"/>
  <c r="C8" i="6"/>
  <c r="B8" i="6"/>
  <c r="D7" i="6"/>
  <c r="C7" i="6"/>
  <c r="B7" i="6"/>
  <c r="D6" i="6"/>
  <c r="C6" i="6"/>
  <c r="B6" i="6"/>
  <c r="B5" i="6"/>
  <c r="D5" i="6"/>
  <c r="C5" i="6"/>
  <c r="D4" i="6"/>
  <c r="C4" i="6"/>
  <c r="B4" i="6"/>
</calcChain>
</file>

<file path=xl/sharedStrings.xml><?xml version="1.0" encoding="utf-8"?>
<sst xmlns="http://schemas.openxmlformats.org/spreadsheetml/2006/main" count="492" uniqueCount="51">
  <si>
    <t>Summary of Model vs. Data Representation</t>
  </si>
  <si>
    <t>R</t>
  </si>
  <si>
    <t>RMSE</t>
  </si>
  <si>
    <t>Random Forest</t>
  </si>
  <si>
    <t>Boosted Regression Tree</t>
  </si>
  <si>
    <t>Support Vector Regression</t>
  </si>
  <si>
    <t>Neural Network</t>
  </si>
  <si>
    <t>Long-short-term memory (LSTM)</t>
  </si>
  <si>
    <t>Transformer (ChemBERT)</t>
  </si>
  <si>
    <r>
      <rPr>
        <b/>
        <sz val="11"/>
        <color theme="4"/>
        <rFont val="Calibri"/>
        <family val="2"/>
        <scheme val="minor"/>
      </rPr>
      <t>Model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rgb="FFC00000"/>
        <rFont val="Calibri"/>
        <family val="2"/>
        <scheme val="minor"/>
      </rPr>
      <t>Data Type</t>
    </r>
  </si>
  <si>
    <t>SMILES</t>
  </si>
  <si>
    <t>SELFIES</t>
  </si>
  <si>
    <t>Augmented SMILES</t>
  </si>
  <si>
    <t>Fragments (BRICS)</t>
  </si>
  <si>
    <t>Manual Fragments</t>
  </si>
  <si>
    <t>Augmented Manual Fragments</t>
  </si>
  <si>
    <t>Fingerprints</t>
  </si>
  <si>
    <t>Shuffled</t>
  </si>
  <si>
    <t>Data Info</t>
  </si>
  <si>
    <t>number of samples (n)</t>
  </si>
  <si>
    <t>~2000</t>
  </si>
  <si>
    <t>ML</t>
  </si>
  <si>
    <t>cv = 5</t>
  </si>
  <si>
    <t>DL</t>
  </si>
  <si>
    <t>train/val/test = 80/10/10</t>
  </si>
  <si>
    <t>*needs cv as well</t>
  </si>
  <si>
    <t>R_std</t>
  </si>
  <si>
    <t>RMSE_std</t>
  </si>
  <si>
    <t>BigSMILES</t>
  </si>
  <si>
    <t>~9300</t>
  </si>
  <si>
    <t>Augmented SMILES (15)</t>
  </si>
  <si>
    <t>Augmented SMILES (4)</t>
  </si>
  <si>
    <t>~2500</t>
  </si>
  <si>
    <t>SMILES, etc.</t>
  </si>
  <si>
    <t>Data type</t>
  </si>
  <si>
    <t>old data (n=386)</t>
  </si>
  <si>
    <t>error_corrected_data (n=567)</t>
  </si>
  <si>
    <t>Data configuration</t>
  </si>
  <si>
    <t>electronic (n=486)</t>
  </si>
  <si>
    <t>device (n=80)</t>
  </si>
  <si>
    <t>impt_device (n=108)</t>
  </si>
  <si>
    <t>Fragments</t>
  </si>
  <si>
    <t>Min Group (n=567)</t>
  </si>
  <si>
    <t>Model</t>
  </si>
  <si>
    <t>Datatype</t>
  </si>
  <si>
    <t>Parameter</t>
  </si>
  <si>
    <t>Saeki Group (n=567)</t>
  </si>
  <si>
    <t>Fingerprints + Material Properties (HOMO, LUMO, Eg, Mw)</t>
  </si>
  <si>
    <t>Saeki Group (n=566)</t>
  </si>
  <si>
    <t>processing (n=108)</t>
  </si>
  <si>
    <t>contact layer, mobilities --&gt; material 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</si>
</sst>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>
      <alignment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6" fillId="4" borderId="1" xfId="0" applyFont="1" applyFill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5" fillId="2" borderId="0" xfId="0" applyFont="1" applyFill="1" applyBorder="1" applyAlignment="1">
      <alignment wrapText="1"/>
    </xf>
    <xf numFmtId="0" fontId="6" fillId="2" borderId="0" xfId="0" applyFont="1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15" fontId="0" fillId="0" borderId="0" xfId="0" applyNumberFormat="1" applyFont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2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R</a:t>
            </a:r>
            <a:r>
              <a:rPr lang="en-CA" baseline="0"/>
              <a:t> of PCE - RF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plotting'!$C$1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34F-47A8-B44F-D07351CB447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4F-47A8-B44F-D07351CB4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 plotting'!$D$2:$D$8</c:f>
                <c:numCache>
                  <c:formatCode>General</c:formatCode>
                  <c:ptCount val="7"/>
                  <c:pt idx="1">
                    <c:v>0.02</c:v>
                  </c:pt>
                  <c:pt idx="2">
                    <c:v>6.3964336543134298E-2</c:v>
                  </c:pt>
                  <c:pt idx="3">
                    <c:v>7.1580188319444293E-2</c:v>
                  </c:pt>
                  <c:pt idx="4">
                    <c:v>4.24098231097974E-2</c:v>
                  </c:pt>
                  <c:pt idx="5">
                    <c:v>0.27069625068716602</c:v>
                  </c:pt>
                  <c:pt idx="6">
                    <c:v>0.20463735715686601</c:v>
                  </c:pt>
                </c:numCache>
              </c:numRef>
            </c:plus>
            <c:minus>
              <c:numRef>
                <c:f>'for plotting'!$D$2:$D$8</c:f>
                <c:numCache>
                  <c:formatCode>General</c:formatCode>
                  <c:ptCount val="7"/>
                  <c:pt idx="1">
                    <c:v>0.02</c:v>
                  </c:pt>
                  <c:pt idx="2">
                    <c:v>6.3964336543134298E-2</c:v>
                  </c:pt>
                  <c:pt idx="3">
                    <c:v>7.1580188319444293E-2</c:v>
                  </c:pt>
                  <c:pt idx="4">
                    <c:v>4.24098231097974E-2</c:v>
                  </c:pt>
                  <c:pt idx="5">
                    <c:v>0.27069625068716602</c:v>
                  </c:pt>
                  <c:pt idx="6">
                    <c:v>0.20463735715686601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'for plotting'!$A$2:$B$8</c:f>
              <c:multiLvlStrCache>
                <c:ptCount val="7"/>
                <c:lvl>
                  <c:pt idx="0">
                    <c:v>Fragments</c:v>
                  </c:pt>
                  <c:pt idx="1">
                    <c:v>Fingerprints + Material Properties (HOMO, LUMO, Eg, Mw)</c:v>
                  </c:pt>
                  <c:pt idx="2">
                    <c:v>Fingerprints</c:v>
                  </c:pt>
                  <c:pt idx="3">
                    <c:v>Fingerprints</c:v>
                  </c:pt>
                  <c:pt idx="4">
                    <c:v>Fingerprints</c:v>
                  </c:pt>
                  <c:pt idx="5">
                    <c:v>Fingerprints</c:v>
                  </c:pt>
                  <c:pt idx="6">
                    <c:v>Fingerprints</c:v>
                  </c:pt>
                </c:lvl>
                <c:lvl>
                  <c:pt idx="0">
                    <c:v>Min Group (n=567)</c:v>
                  </c:pt>
                  <c:pt idx="1">
                    <c:v>Saeki Group (n=566)</c:v>
                  </c:pt>
                  <c:pt idx="2">
                    <c:v>error_corrected_data (n=567)</c:v>
                  </c:pt>
                  <c:pt idx="3">
                    <c:v>old data (n=386)</c:v>
                  </c:pt>
                  <c:pt idx="4">
                    <c:v>electronic (n=486)</c:v>
                  </c:pt>
                  <c:pt idx="5">
                    <c:v>device (n=80)</c:v>
                  </c:pt>
                  <c:pt idx="6">
                    <c:v>processing (n=108)</c:v>
                  </c:pt>
                </c:lvl>
              </c:multiLvlStrCache>
            </c:multiLvlStrRef>
          </c:cat>
          <c:val>
            <c:numRef>
              <c:f>'for plotting'!$C$2:$C$8</c:f>
              <c:numCache>
                <c:formatCode>General</c:formatCode>
                <c:ptCount val="7"/>
                <c:pt idx="0">
                  <c:v>0.7</c:v>
                </c:pt>
                <c:pt idx="1">
                  <c:v>0.85</c:v>
                </c:pt>
                <c:pt idx="2">
                  <c:v>0.75023839873161102</c:v>
                </c:pt>
                <c:pt idx="3">
                  <c:v>0.63779712363765595</c:v>
                </c:pt>
                <c:pt idx="4">
                  <c:v>0.735927981000429</c:v>
                </c:pt>
                <c:pt idx="5">
                  <c:v>0.45407344336669903</c:v>
                </c:pt>
                <c:pt idx="6">
                  <c:v>0.49267380777903602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4B-4295-AD2B-575EE5682B1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5898896"/>
        <c:axId val="1025899728"/>
      </c:barChart>
      <c:catAx>
        <c:axId val="102589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9728"/>
        <c:crosses val="autoZero"/>
        <c:auto val="1"/>
        <c:lblAlgn val="ctr"/>
        <c:lblOffset val="100"/>
        <c:noMultiLvlLbl val="0"/>
      </c:catAx>
      <c:valAx>
        <c:axId val="102589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89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 of PCE - RF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 plotting'!$O$1</c:f>
              <c:strCache>
                <c:ptCount val="1"/>
                <c:pt idx="0">
                  <c:v>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'for plotting'!$P$4:$P$8</c:f>
                <c:numCache>
                  <c:formatCode>General</c:formatCode>
                  <c:ptCount val="5"/>
                  <c:pt idx="0">
                    <c:v>8.8524541626625403E-2</c:v>
                  </c:pt>
                  <c:pt idx="1">
                    <c:v>8.3569494716285594E-2</c:v>
                  </c:pt>
                  <c:pt idx="2">
                    <c:v>7.3440678332130804E-2</c:v>
                  </c:pt>
                  <c:pt idx="3">
                    <c:v>0.209482533719349</c:v>
                  </c:pt>
                  <c:pt idx="4">
                    <c:v>0.207272858669764</c:v>
                  </c:pt>
                </c:numCache>
              </c:numRef>
            </c:plus>
            <c:minus>
              <c:numRef>
                <c:f>'for plotting'!$P$4:$P$8</c:f>
                <c:numCache>
                  <c:formatCode>General</c:formatCode>
                  <c:ptCount val="5"/>
                  <c:pt idx="0">
                    <c:v>8.8524541626625403E-2</c:v>
                  </c:pt>
                  <c:pt idx="1">
                    <c:v>8.3569494716285594E-2</c:v>
                  </c:pt>
                  <c:pt idx="2">
                    <c:v>7.3440678332130804E-2</c:v>
                  </c:pt>
                  <c:pt idx="3">
                    <c:v>0.209482533719349</c:v>
                  </c:pt>
                  <c:pt idx="4">
                    <c:v>0.207272858669764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'for plotting'!$M$4:$N$8</c:f>
              <c:multiLvlStrCache>
                <c:ptCount val="5"/>
                <c:lvl>
                  <c:pt idx="0">
                    <c:v>Manual Fragments</c:v>
                  </c:pt>
                  <c:pt idx="1">
                    <c:v>Manual Fragments</c:v>
                  </c:pt>
                  <c:pt idx="2">
                    <c:v>Manual Fragments</c:v>
                  </c:pt>
                  <c:pt idx="3">
                    <c:v>Manual Fragments</c:v>
                  </c:pt>
                  <c:pt idx="4">
                    <c:v>Manual Fragments</c:v>
                  </c:pt>
                </c:lvl>
                <c:lvl>
                  <c:pt idx="0">
                    <c:v>error_corrected_data (n=567)</c:v>
                  </c:pt>
                  <c:pt idx="1">
                    <c:v>old data (n=386)</c:v>
                  </c:pt>
                  <c:pt idx="2">
                    <c:v>electronic (n=486)</c:v>
                  </c:pt>
                  <c:pt idx="3">
                    <c:v>device (n=80)</c:v>
                  </c:pt>
                  <c:pt idx="4">
                    <c:v>impt_device (n=108)</c:v>
                  </c:pt>
                </c:lvl>
              </c:multiLvlStrCache>
            </c:multiLvlStrRef>
          </c:cat>
          <c:val>
            <c:numRef>
              <c:f>'for plotting'!$O$4:$O$8</c:f>
              <c:numCache>
                <c:formatCode>General</c:formatCode>
                <c:ptCount val="5"/>
                <c:pt idx="0">
                  <c:v>0.67665961088969695</c:v>
                </c:pt>
                <c:pt idx="1">
                  <c:v>0.51812458842905895</c:v>
                </c:pt>
                <c:pt idx="2">
                  <c:v>0.69799765338361097</c:v>
                </c:pt>
                <c:pt idx="3">
                  <c:v>0.38852529151653498</c:v>
                </c:pt>
                <c:pt idx="4">
                  <c:v>0.54144495253863301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9D-48C1-8A09-849EC020C3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4442832"/>
        <c:axId val="834441584"/>
      </c:barChart>
      <c:catAx>
        <c:axId val="83444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1584"/>
        <c:crosses val="autoZero"/>
        <c:auto val="1"/>
        <c:lblAlgn val="ctr"/>
        <c:lblOffset val="100"/>
        <c:noMultiLvlLbl val="0"/>
      </c:catAx>
      <c:valAx>
        <c:axId val="8344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444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147902</xdr:colOff>
      <xdr:row>10</xdr:row>
      <xdr:rowOff>30530</xdr:rowOff>
    </xdr:from>
    <xdr:to>
      <xdr:col>10</xdr:col>
      <xdr:colOff>563217</xdr:colOff>
      <xdr:row>33</xdr:row>
      <xdr:rowOff>119269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E17DCA-E8BD-221E-A84A-26238CB6D4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417443</xdr:colOff>
      <xdr:row>9</xdr:row>
      <xdr:rowOff>46381</xdr:rowOff>
    </xdr:from>
    <xdr:to>
      <xdr:col>26</xdr:col>
      <xdr:colOff>42406</xdr:colOff>
      <xdr:row>32</xdr:row>
      <xdr:rowOff>144116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5C5E12-840F-A1D1-0478-D6AF956A6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06122-67A7-4469-ADD5-B623037ECCEC}">
  <dimension ref="A1:AV35"/>
  <sheetViews>
    <sheetView zoomScale="70" zoomScaleNormal="70" workbookViewId="0">
      <selection activeCell="AC24" sqref="AC24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12.6640625" style="1" bestFit="1" customWidth="1"/>
    <col min="4" max="4" width="7.44140625" style="1" bestFit="1" customWidth="1"/>
    <col min="5" max="5" width="9.6640625" style="1" customWidth="1"/>
    <col min="6" max="8" width="11.8867187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7" width="18.5546875" style="1" bestFit="1" customWidth="1"/>
    <col min="18" max="21" width="17.109375" style="1" bestFit="1" customWidth="1"/>
    <col min="22" max="22" width="17.21875" style="1" bestFit="1" customWidth="1"/>
    <col min="23" max="25" width="17.6640625" style="1" bestFit="1" customWidth="1"/>
    <col min="26" max="26" width="20" style="1" customWidth="1"/>
    <col min="27" max="27" width="14" style="1" customWidth="1"/>
    <col min="28" max="29" width="17.6640625" style="1" bestFit="1" customWidth="1"/>
    <col min="30" max="30" width="12.5546875" style="1" bestFit="1" customWidth="1"/>
    <col min="31" max="33" width="11.88671875" style="1" bestFit="1" customWidth="1"/>
    <col min="34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4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0.47046261058986999</v>
      </c>
      <c r="C3" s="11">
        <v>6.9961812057247899E-2</v>
      </c>
      <c r="D3" s="10">
        <v>0.184952550697738</v>
      </c>
      <c r="E3" s="10">
        <v>1.3352891795083499E-2</v>
      </c>
      <c r="F3" s="11">
        <v>0.44792217535078099</v>
      </c>
      <c r="G3" s="11">
        <v>8.1171538750298505E-2</v>
      </c>
      <c r="H3" s="10">
        <v>0.18742691242337001</v>
      </c>
      <c r="I3" s="10">
        <v>1.5138756717756699E-2</v>
      </c>
      <c r="J3" s="11">
        <v>0.43375288609865298</v>
      </c>
      <c r="K3" s="11">
        <v>7.7601192948933903E-2</v>
      </c>
      <c r="L3" s="10">
        <v>0.188898732983099</v>
      </c>
      <c r="M3" s="10">
        <v>1.2292424067843101E-2</v>
      </c>
      <c r="N3" s="11">
        <v>0.443630417928153</v>
      </c>
      <c r="O3" s="11">
        <v>5.9690644549017402E-2</v>
      </c>
      <c r="P3" s="10">
        <v>0.18810675592376999</v>
      </c>
      <c r="Q3" s="10">
        <v>1.0180263540824099E-2</v>
      </c>
      <c r="R3" s="11">
        <v>0.51613149900019595</v>
      </c>
      <c r="S3" s="11">
        <v>8.8052527986181697E-2</v>
      </c>
      <c r="T3" s="10">
        <v>0.179525541170931</v>
      </c>
      <c r="U3" s="10">
        <v>1.6039509965260299E-2</v>
      </c>
      <c r="V3" s="11">
        <v>0.51812458842905895</v>
      </c>
      <c r="W3" s="11">
        <v>8.3569494716285594E-2</v>
      </c>
      <c r="X3" s="10">
        <v>0.18044759672343999</v>
      </c>
      <c r="Y3" s="10">
        <v>1.58875281138996E-2</v>
      </c>
      <c r="Z3" s="11">
        <v>0.50336330316799305</v>
      </c>
      <c r="AA3" s="11">
        <v>0.10812420181979</v>
      </c>
      <c r="AB3" s="10">
        <v>0.186444534354122</v>
      </c>
      <c r="AC3" s="10">
        <v>2.2105417703307401E-2</v>
      </c>
      <c r="AD3" s="11">
        <v>0.63779712363765595</v>
      </c>
      <c r="AE3" s="11">
        <v>7.1580188319444293E-2</v>
      </c>
      <c r="AF3" s="10">
        <v>0.160867114945872</v>
      </c>
      <c r="AG3" s="10">
        <v>1.51569449836469E-2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0.425722468001073</v>
      </c>
      <c r="C4" s="11">
        <v>7.7924246322547602E-2</v>
      </c>
      <c r="D4" s="10">
        <v>0.19209124147891901</v>
      </c>
      <c r="E4" s="10">
        <v>1.6328407451510402E-2</v>
      </c>
      <c r="F4" s="11">
        <v>0.37475291084657703</v>
      </c>
      <c r="G4" s="11">
        <v>4.9361203232397503E-2</v>
      </c>
      <c r="H4" s="10">
        <v>0.20610770583152699</v>
      </c>
      <c r="I4" s="10">
        <v>1.8490919843315998E-2</v>
      </c>
      <c r="J4" s="11">
        <v>0.38597452753038303</v>
      </c>
      <c r="K4" s="11">
        <v>5.2725385891670598E-2</v>
      </c>
      <c r="L4" s="10">
        <v>0.19610008597373901</v>
      </c>
      <c r="M4" s="10">
        <v>9.3140397220849904E-3</v>
      </c>
      <c r="N4" s="11">
        <v>0.45185084962630701</v>
      </c>
      <c r="O4" s="11">
        <v>4.7388318441587397E-2</v>
      </c>
      <c r="P4" s="10">
        <v>0.18833909928798601</v>
      </c>
      <c r="Q4" s="10">
        <v>7.9834396019577893E-3</v>
      </c>
      <c r="R4" s="11">
        <v>0.52219801282162803</v>
      </c>
      <c r="S4" s="11">
        <v>0.102505001089021</v>
      </c>
      <c r="T4" s="10">
        <v>0.18265292048454199</v>
      </c>
      <c r="U4" s="10">
        <v>2.0559933036565701E-2</v>
      </c>
      <c r="V4" s="11">
        <v>0.53054832197295998</v>
      </c>
      <c r="W4" s="11">
        <v>8.2040247355337298E-2</v>
      </c>
      <c r="X4" s="10">
        <v>0.18308222293853699</v>
      </c>
      <c r="Y4" s="10">
        <v>1.58132500946521E-2</v>
      </c>
      <c r="Z4" s="11">
        <v>0.49838487804055498</v>
      </c>
      <c r="AA4" s="11">
        <v>7.1845280235151396E-2</v>
      </c>
      <c r="AB4" s="10">
        <v>0.19668415188789301</v>
      </c>
      <c r="AC4" s="10">
        <v>2.0313398912549002E-2</v>
      </c>
      <c r="AD4" s="11">
        <v>0.62506070351312604</v>
      </c>
      <c r="AE4" s="11">
        <v>7.6996073144885296E-2</v>
      </c>
      <c r="AF4" s="10">
        <v>0.16614349186420399</v>
      </c>
      <c r="AG4" s="10">
        <v>1.51354987174272E-2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>
        <v>0.47613288039502699</v>
      </c>
      <c r="C5" s="11">
        <v>5.8932271949320401E-2</v>
      </c>
      <c r="D5" s="10">
        <v>0.185409662775916</v>
      </c>
      <c r="E5" s="10">
        <v>1.1182449219407401E-2</v>
      </c>
      <c r="F5" s="11">
        <v>0.432560445527717</v>
      </c>
      <c r="G5" s="11">
        <v>6.7500880392386498E-2</v>
      </c>
      <c r="H5" s="10">
        <v>0.18982551970012401</v>
      </c>
      <c r="I5" s="10">
        <v>1.30945178272651E-2</v>
      </c>
      <c r="J5" s="11">
        <v>0.35963277690171802</v>
      </c>
      <c r="K5" s="11">
        <v>8.2776677300008095E-2</v>
      </c>
      <c r="L5" s="10">
        <v>0.198237136440616</v>
      </c>
      <c r="M5" s="10">
        <v>1.38268965922389E-2</v>
      </c>
      <c r="N5" s="11">
        <v>0.45532800928801098</v>
      </c>
      <c r="O5" s="11">
        <v>8.2899598218557094E-2</v>
      </c>
      <c r="P5" s="10">
        <v>0.186664008031867</v>
      </c>
      <c r="Q5" s="10">
        <v>1.29864093754234E-2</v>
      </c>
      <c r="R5" s="11">
        <v>0.31909016597191903</v>
      </c>
      <c r="S5" s="11">
        <v>9.2310729222128102E-2</v>
      </c>
      <c r="T5" s="10">
        <v>0.21758547874807899</v>
      </c>
      <c r="U5" s="10">
        <v>3.7230471789902297E-2</v>
      </c>
      <c r="V5" s="11">
        <v>0.37892730161799199</v>
      </c>
      <c r="W5" s="11">
        <v>0.124830415427801</v>
      </c>
      <c r="X5" s="10">
        <v>0.19467993722718199</v>
      </c>
      <c r="Y5" s="10">
        <v>1.7571081819739199E-2</v>
      </c>
      <c r="Z5" s="11">
        <v>0.38794994538702798</v>
      </c>
      <c r="AA5" s="11">
        <v>0.18037832810695301</v>
      </c>
      <c r="AB5" s="10">
        <v>0.20679652624185399</v>
      </c>
      <c r="AC5" s="10">
        <v>2.88613549019077E-2</v>
      </c>
      <c r="AD5" s="11">
        <v>0.59437541597751198</v>
      </c>
      <c r="AE5" s="11">
        <v>6.84953914291343E-2</v>
      </c>
      <c r="AF5" s="10">
        <v>0.16813545554378401</v>
      </c>
      <c r="AG5" s="10">
        <v>1.23984264086232E-2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>
        <v>0.14290579538314699</v>
      </c>
      <c r="C6" s="11">
        <v>0.16943855121360499</v>
      </c>
      <c r="D6" s="10">
        <v>0.233773097395896</v>
      </c>
      <c r="E6" s="10">
        <v>2.08264785475341E-2</v>
      </c>
      <c r="F6" s="11">
        <v>0.19673841427534</v>
      </c>
      <c r="G6" s="11">
        <v>0.177016855854948</v>
      </c>
      <c r="H6" s="10">
        <v>0.229681640863418</v>
      </c>
      <c r="I6" s="10">
        <v>3.03974361400869E-2</v>
      </c>
      <c r="J6" s="11">
        <v>9.8573851585388103E-2</v>
      </c>
      <c r="K6" s="11">
        <v>0.11286915347726199</v>
      </c>
      <c r="L6" s="10">
        <v>0.23112019300460801</v>
      </c>
      <c r="M6" s="10">
        <v>2.5671709382023299E-2</v>
      </c>
      <c r="N6" s="11">
        <v>0.41802425873585197</v>
      </c>
      <c r="O6" s="11">
        <v>0.106525820151709</v>
      </c>
      <c r="P6" s="10">
        <v>0.19333428442478101</v>
      </c>
      <c r="Q6" s="10">
        <v>1.9325895417603899E-2</v>
      </c>
      <c r="R6" s="11">
        <v>0.121833041998056</v>
      </c>
      <c r="S6" s="11">
        <v>8.0517441620664598E-2</v>
      </c>
      <c r="T6" s="10">
        <v>0.37120117545127801</v>
      </c>
      <c r="U6" s="10">
        <v>2.74679535421672E-2</v>
      </c>
      <c r="V6" s="11">
        <v>0.25790425080519402</v>
      </c>
      <c r="W6" s="11">
        <v>0.12900217583704801</v>
      </c>
      <c r="X6" s="10">
        <v>0.37228112220764098</v>
      </c>
      <c r="Y6" s="10">
        <v>3.6863792511377801E-2</v>
      </c>
      <c r="Z6" s="11">
        <v>0.474695151891463</v>
      </c>
      <c r="AA6" s="11">
        <v>7.51054881100299E-2</v>
      </c>
      <c r="AB6" s="10">
        <v>0.185158264636993</v>
      </c>
      <c r="AC6" s="10">
        <v>1.7660647702078602E-2</v>
      </c>
      <c r="AD6" s="11">
        <v>-4.3883100839761498E-2</v>
      </c>
      <c r="AE6" s="11">
        <v>0.10450753930880401</v>
      </c>
      <c r="AF6" s="10">
        <v>0.22812694013118701</v>
      </c>
      <c r="AG6" s="10">
        <v>2.1164835993949398E-2</v>
      </c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>
        <v>0.47828865540333199</v>
      </c>
      <c r="C7" s="11">
        <v>0.129664121375555</v>
      </c>
      <c r="D7" s="10">
        <v>0.18547261655330599</v>
      </c>
      <c r="E7" s="10">
        <v>2.9053022913464701E-2</v>
      </c>
      <c r="F7" s="11">
        <v>0.51106888208633805</v>
      </c>
      <c r="G7" s="11">
        <v>0.175820539711489</v>
      </c>
      <c r="H7" s="10">
        <v>0.19313462376594501</v>
      </c>
      <c r="I7" s="10">
        <v>4.07713138566115E-2</v>
      </c>
      <c r="J7" s="11">
        <v>0.34257496075752403</v>
      </c>
      <c r="K7" s="11">
        <v>0.15094511858343301</v>
      </c>
      <c r="L7" s="10">
        <v>0.21081408560275999</v>
      </c>
      <c r="M7" s="10">
        <v>3.1756252253253903E-2</v>
      </c>
      <c r="N7" s="11">
        <v>0.363755079416128</v>
      </c>
      <c r="O7" s="11">
        <v>0.12385495329544099</v>
      </c>
      <c r="P7" s="10">
        <v>0.199202683568</v>
      </c>
      <c r="Q7" s="10">
        <v>1.5258345274574699E-2</v>
      </c>
      <c r="R7" s="11">
        <v>0.50262997945149701</v>
      </c>
      <c r="S7" s="11">
        <v>0.16388825129094001</v>
      </c>
      <c r="T7" s="10">
        <v>0.195945584774017</v>
      </c>
      <c r="U7" s="10">
        <v>2.9173049154102699E-2</v>
      </c>
      <c r="V7" s="11">
        <v>0.53531696123954498</v>
      </c>
      <c r="W7" s="11">
        <v>0.11087596769201701</v>
      </c>
      <c r="X7" s="10">
        <v>0.182043766975402</v>
      </c>
      <c r="Y7" s="10">
        <v>3.0358750930346401E-2</v>
      </c>
      <c r="Z7" s="11">
        <v>0.58809799781212402</v>
      </c>
      <c r="AA7" s="11">
        <v>9.0978874010306604E-2</v>
      </c>
      <c r="AB7" s="10">
        <v>0.178400143980979</v>
      </c>
      <c r="AC7" s="10">
        <v>2.0484730652875399E-2</v>
      </c>
      <c r="AD7" s="11">
        <v>0.24710095478938099</v>
      </c>
      <c r="AE7" s="11">
        <v>0.20056195700301399</v>
      </c>
      <c r="AF7" s="10">
        <v>0.20166546106338501</v>
      </c>
      <c r="AG7" s="10">
        <v>1.02271487555842E-2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57.6" x14ac:dyDescent="0.3">
      <c r="A26" s="6" t="s">
        <v>18</v>
      </c>
      <c r="B26" s="6" t="s">
        <v>10</v>
      </c>
      <c r="C26" s="6" t="s">
        <v>11</v>
      </c>
      <c r="D26" s="6" t="s">
        <v>31</v>
      </c>
      <c r="E26" s="6" t="s">
        <v>30</v>
      </c>
      <c r="F26" s="6" t="s">
        <v>13</v>
      </c>
      <c r="G26" s="6" t="s">
        <v>14</v>
      </c>
      <c r="H26" s="6" t="s">
        <v>15</v>
      </c>
      <c r="J26" s="2"/>
      <c r="K26" s="2"/>
      <c r="L26" s="22"/>
      <c r="M26" s="22"/>
      <c r="N26" s="2"/>
      <c r="O26" s="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386</v>
      </c>
      <c r="C27" s="7">
        <v>386</v>
      </c>
      <c r="D27" s="7" t="s">
        <v>32</v>
      </c>
      <c r="E27" s="7" t="s">
        <v>29</v>
      </c>
      <c r="F27" s="7">
        <v>386</v>
      </c>
      <c r="G27" s="7">
        <v>386</v>
      </c>
      <c r="H27" s="7" t="s">
        <v>20</v>
      </c>
      <c r="J27" s="2"/>
      <c r="K27" s="2"/>
      <c r="L27" s="23"/>
      <c r="M27" s="23"/>
      <c r="N27" s="2"/>
      <c r="O27" s="2"/>
      <c r="P27" s="2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  <pageSetup scale="20" fitToWidth="0" fitToHeight="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5D60-FFAE-409E-8A1F-29BAE8738757}">
  <dimension ref="A1:AV35"/>
  <sheetViews>
    <sheetView zoomScale="70" zoomScaleNormal="70" workbookViewId="0">
      <selection activeCell="N26" sqref="N26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12.6640625" style="1" bestFit="1" customWidth="1"/>
    <col min="4" max="4" width="7.44140625" style="1" bestFit="1" customWidth="1"/>
    <col min="5" max="5" width="9.6640625" style="1" customWidth="1"/>
    <col min="6" max="8" width="11.8867187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7" width="18.5546875" style="1" bestFit="1" customWidth="1"/>
    <col min="18" max="21" width="17.109375" style="1" bestFit="1" customWidth="1"/>
    <col min="22" max="22" width="17.21875" style="1" bestFit="1" customWidth="1"/>
    <col min="23" max="25" width="17.6640625" style="1" bestFit="1" customWidth="1"/>
    <col min="26" max="26" width="20" style="1" customWidth="1"/>
    <col min="27" max="27" width="14" style="1" customWidth="1"/>
    <col min="28" max="29" width="17.6640625" style="1" bestFit="1" customWidth="1"/>
    <col min="30" max="30" width="12.5546875" style="1" bestFit="1" customWidth="1"/>
    <col min="31" max="33" width="11.88671875" style="1" bestFit="1" customWidth="1"/>
    <col min="34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30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4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0.66404899715924104</v>
      </c>
      <c r="C3" s="11">
        <v>4.5484785815525001E-2</v>
      </c>
      <c r="D3" s="10">
        <v>0.14706749829207899</v>
      </c>
      <c r="E3" s="10">
        <v>4.7196483484211304E-3</v>
      </c>
      <c r="F3" s="11">
        <v>0.64228932257605598</v>
      </c>
      <c r="G3" s="11">
        <v>4.4579769282854502E-2</v>
      </c>
      <c r="H3" s="10">
        <v>0.15106109275187199</v>
      </c>
      <c r="I3" s="10">
        <v>6.72482164687618E-3</v>
      </c>
      <c r="J3" s="11">
        <v>0.67978848144385196</v>
      </c>
      <c r="K3" s="11">
        <v>4.1809846436553902E-2</v>
      </c>
      <c r="L3" s="10">
        <v>0.14446280638626899</v>
      </c>
      <c r="M3" s="10">
        <v>2.31434596219691E-3</v>
      </c>
      <c r="N3" s="11"/>
      <c r="O3" s="11"/>
      <c r="P3" s="10"/>
      <c r="Q3" s="10"/>
      <c r="R3" s="11">
        <v>0.70381600676416201</v>
      </c>
      <c r="S3" s="11">
        <v>6.0626975756416998E-2</v>
      </c>
      <c r="T3" s="10">
        <v>0.14024883231178301</v>
      </c>
      <c r="U3" s="10">
        <v>9.4260927042321592E-3</v>
      </c>
      <c r="V3" s="11">
        <v>0.67665961088969695</v>
      </c>
      <c r="W3" s="11">
        <v>8.8524541626625403E-2</v>
      </c>
      <c r="X3" s="10">
        <v>0.14387154558676199</v>
      </c>
      <c r="Y3" s="10">
        <v>1.27881370481294E-2</v>
      </c>
      <c r="Z3" s="11">
        <v>0.66861023529152697</v>
      </c>
      <c r="AA3" s="11">
        <v>0.101394507533351</v>
      </c>
      <c r="AB3" s="10">
        <v>0.14744775786089001</v>
      </c>
      <c r="AC3" s="10">
        <v>1.5677516467614401E-2</v>
      </c>
      <c r="AD3" s="11">
        <v>0.75023839873161102</v>
      </c>
      <c r="AE3" s="11">
        <v>6.3964336543134298E-2</v>
      </c>
      <c r="AF3" s="10">
        <v>0.12978507668315001</v>
      </c>
      <c r="AG3" s="10">
        <v>9.4944605185931993E-3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0.66856550924631197</v>
      </c>
      <c r="C4" s="11">
        <v>4.7745151489400298E-2</v>
      </c>
      <c r="D4" s="10">
        <v>0.14708442999999999</v>
      </c>
      <c r="E4" s="10">
        <v>5.4107024E-3</v>
      </c>
      <c r="F4" s="11">
        <v>0.62948829407479401</v>
      </c>
      <c r="G4" s="11">
        <v>4.7840043023239298E-2</v>
      </c>
      <c r="H4" s="10">
        <v>0.15328762000000001</v>
      </c>
      <c r="I4" s="10">
        <v>6.2622950000000002E-3</v>
      </c>
      <c r="J4" s="11">
        <v>0.65444494684413601</v>
      </c>
      <c r="K4" s="11">
        <v>4.7001239603910998E-2</v>
      </c>
      <c r="L4" s="10">
        <v>0.15161893000000001</v>
      </c>
      <c r="M4" s="10">
        <v>1.0557932000000001E-2</v>
      </c>
      <c r="N4" s="11"/>
      <c r="O4" s="11"/>
      <c r="P4" s="10"/>
      <c r="Q4" s="10"/>
      <c r="R4" s="11">
        <v>0.708368647701203</v>
      </c>
      <c r="S4" s="11">
        <v>6.8118806293287898E-2</v>
      </c>
      <c r="T4" s="10">
        <v>0.14092840000000001</v>
      </c>
      <c r="U4" s="10">
        <v>1.25104925E-2</v>
      </c>
      <c r="V4" s="11">
        <v>0.69121765889682096</v>
      </c>
      <c r="W4" s="11">
        <v>9.0052165129235598E-2</v>
      </c>
      <c r="X4" s="10">
        <v>0.14340368000000001</v>
      </c>
      <c r="Y4" s="10">
        <v>1.3457202E-2</v>
      </c>
      <c r="Z4" s="11">
        <v>0.68005554108076605</v>
      </c>
      <c r="AA4" s="11">
        <v>0.11026756067540799</v>
      </c>
      <c r="AB4" s="10">
        <v>0.14703332</v>
      </c>
      <c r="AC4" s="10">
        <v>2.0120393E-2</v>
      </c>
      <c r="AD4" s="11">
        <v>0.75981572896068394</v>
      </c>
      <c r="AE4" s="11">
        <v>6.4211187235793804E-2</v>
      </c>
      <c r="AF4" s="10">
        <v>0.12862866000000001</v>
      </c>
      <c r="AG4" s="10">
        <v>1.1123351E-2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>
        <v>0.62813295732464702</v>
      </c>
      <c r="C7" s="11">
        <v>4.0063390331622303E-2</v>
      </c>
      <c r="D7" s="10">
        <v>2.3562483116984299E-2</v>
      </c>
      <c r="E7" s="10">
        <v>3.1830711874147599E-3</v>
      </c>
      <c r="F7" s="11">
        <v>0.62722836544639105</v>
      </c>
      <c r="G7" s="11">
        <v>5.1770962499537103E-2</v>
      </c>
      <c r="H7" s="10">
        <v>2.4303301423788001E-2</v>
      </c>
      <c r="I7" s="10">
        <v>3.0877768752701502E-3</v>
      </c>
      <c r="J7" s="11">
        <v>0.46530509831612499</v>
      </c>
      <c r="K7" s="11">
        <v>0.203692855871177</v>
      </c>
      <c r="L7" s="10">
        <v>3.22634518146514E-2</v>
      </c>
      <c r="M7" s="10">
        <v>9.2782946045133607E-3</v>
      </c>
      <c r="N7" s="11">
        <v>0.64005482322291296</v>
      </c>
      <c r="O7" s="11">
        <v>8.5304780706269304E-2</v>
      </c>
      <c r="P7" s="10">
        <v>2.2209321334957999E-2</v>
      </c>
      <c r="Q7" s="10">
        <v>4.1318134018361197E-3</v>
      </c>
      <c r="R7" s="11">
        <v>0.68974660237630203</v>
      </c>
      <c r="S7" s="11">
        <v>6.54224137422003E-2</v>
      </c>
      <c r="T7" s="10">
        <v>2.07730904221534E-2</v>
      </c>
      <c r="U7" s="10">
        <v>4.4055107107002101E-3</v>
      </c>
      <c r="V7" s="11">
        <v>0.66614184463233195</v>
      </c>
      <c r="W7" s="11">
        <v>4.9989602798155702E-2</v>
      </c>
      <c r="X7" s="10">
        <v>2.23126612603664E-2</v>
      </c>
      <c r="Y7" s="10">
        <v>2.9812976697144501E-3</v>
      </c>
      <c r="Z7" s="11">
        <v>0.67359427736516497</v>
      </c>
      <c r="AA7" s="11">
        <v>2.3429390100160201E-2</v>
      </c>
      <c r="AB7" s="10">
        <v>2.2387131676077799E-2</v>
      </c>
      <c r="AC7" s="10">
        <v>1.71740272032131E-3</v>
      </c>
      <c r="AD7" s="11">
        <v>0.38421869779887902</v>
      </c>
      <c r="AE7" s="11">
        <v>0.13710956712522299</v>
      </c>
      <c r="AF7" s="10">
        <v>3.34338959306478E-2</v>
      </c>
      <c r="AG7" s="10">
        <v>4.81031595882474E-3</v>
      </c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57.6" x14ac:dyDescent="0.3">
      <c r="A26" s="6" t="s">
        <v>18</v>
      </c>
      <c r="B26" s="6" t="s">
        <v>10</v>
      </c>
      <c r="C26" s="6" t="s">
        <v>11</v>
      </c>
      <c r="D26" s="6" t="s">
        <v>31</v>
      </c>
      <c r="E26" s="6" t="s">
        <v>30</v>
      </c>
      <c r="F26" s="6" t="s">
        <v>13</v>
      </c>
      <c r="G26" s="6" t="s">
        <v>14</v>
      </c>
      <c r="H26" s="6" t="s">
        <v>15</v>
      </c>
      <c r="J26" s="2"/>
      <c r="K26" s="2"/>
      <c r="L26" s="22"/>
      <c r="M26" s="22"/>
      <c r="N26" s="2"/>
      <c r="O26" s="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567</v>
      </c>
      <c r="C27" s="7">
        <v>567</v>
      </c>
      <c r="D27" s="7">
        <v>4199</v>
      </c>
      <c r="E27" s="7"/>
      <c r="F27" s="7">
        <v>567</v>
      </c>
      <c r="G27" s="7">
        <v>567</v>
      </c>
      <c r="H27" s="7">
        <v>2913</v>
      </c>
      <c r="J27" s="2"/>
      <c r="K27" s="2"/>
      <c r="L27" s="23"/>
      <c r="M27" s="23"/>
      <c r="N27" s="2"/>
      <c r="O27" s="2"/>
      <c r="P27" s="2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  <pageSetup scale="20" fitToWidth="0" fitToHeight="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94539-DB0A-472C-B265-9C3EBD618CED}">
  <dimension ref="A1:AV35"/>
  <sheetViews>
    <sheetView zoomScale="55" zoomScaleNormal="55" workbookViewId="0">
      <selection activeCell="L63" sqref="L63"/>
    </sheetView>
  </sheetViews>
  <sheetFormatPr defaultRowHeight="14.4" x14ac:dyDescent="0.3"/>
  <cols>
    <col min="1" max="1" width="18.77734375" style="1" customWidth="1"/>
    <col min="2" max="3" width="14" style="1" bestFit="1" customWidth="1"/>
    <col min="4" max="4" width="13.21875" style="1" bestFit="1" customWidth="1"/>
    <col min="5" max="5" width="12.44140625" style="1" bestFit="1" customWidth="1"/>
    <col min="6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8" width="23.109375" style="1" bestFit="1" customWidth="1"/>
    <col min="19" max="19" width="6.77734375" style="1" customWidth="1"/>
    <col min="20" max="20" width="11.77734375" style="1" customWidth="1"/>
    <col min="21" max="21" width="13" style="1" customWidth="1"/>
    <col min="22" max="25" width="22.5546875" style="1" bestFit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0.64019707781375501</v>
      </c>
      <c r="C3" s="11">
        <v>5.7454559274925703E-2</v>
      </c>
      <c r="D3" s="10">
        <v>0.15359041845093599</v>
      </c>
      <c r="E3" s="10">
        <v>1.1156571041259E-2</v>
      </c>
      <c r="F3" s="11">
        <v>0.64779420706744495</v>
      </c>
      <c r="G3" s="11">
        <v>6.5917394838849494E-2</v>
      </c>
      <c r="H3" s="10">
        <v>0.15310024551714599</v>
      </c>
      <c r="I3" s="10">
        <v>9.3276859194347302E-3</v>
      </c>
      <c r="J3" s="11">
        <v>0.64848780945474105</v>
      </c>
      <c r="K3" s="11">
        <v>5.8674020575526203E-2</v>
      </c>
      <c r="L3" s="10">
        <v>0.15196405288224299</v>
      </c>
      <c r="M3" s="10">
        <v>9.8987004567273797E-3</v>
      </c>
      <c r="N3" s="11">
        <v>0.57104777853046396</v>
      </c>
      <c r="O3" s="11">
        <v>7.2524323871029805E-2</v>
      </c>
      <c r="P3" s="10">
        <v>0.166754952507843</v>
      </c>
      <c r="Q3" s="10">
        <v>9.28071818725173E-3</v>
      </c>
      <c r="R3" s="11">
        <v>0.70022593270060196</v>
      </c>
      <c r="S3" s="11">
        <v>6.7865905231643001E-2</v>
      </c>
      <c r="T3" s="10">
        <v>0.14165081689268699</v>
      </c>
      <c r="U3" s="10">
        <v>9.6826569767700706E-3</v>
      </c>
      <c r="V3" s="11">
        <v>0.69799765338361097</v>
      </c>
      <c r="W3" s="11">
        <v>7.3440678332130804E-2</v>
      </c>
      <c r="X3" s="10">
        <v>0.14242627430007501</v>
      </c>
      <c r="Y3" s="10">
        <v>1.1048918242824E-2</v>
      </c>
      <c r="Z3" s="11">
        <v>0.62073101000284803</v>
      </c>
      <c r="AA3" s="11">
        <v>0.11201511965437499</v>
      </c>
      <c r="AB3" s="10">
        <v>0.15858274569848199</v>
      </c>
      <c r="AC3" s="10">
        <v>1.6712764699067999E-2</v>
      </c>
      <c r="AD3" s="11">
        <v>0.735927981000429</v>
      </c>
      <c r="AE3" s="11">
        <v>4.24098231097974E-2</v>
      </c>
      <c r="AF3" s="10">
        <v>0.13475517046942501</v>
      </c>
      <c r="AG3" s="10">
        <v>1.11386073323601E-2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0.63757495456629998</v>
      </c>
      <c r="C4" s="11">
        <v>6.5270216397166E-2</v>
      </c>
      <c r="D4" s="10">
        <v>0.15692889690399101</v>
      </c>
      <c r="E4" s="10">
        <v>7.47375888749957E-3</v>
      </c>
      <c r="F4" s="11">
        <v>0.62773057150350997</v>
      </c>
      <c r="G4" s="11">
        <v>7.4671518860555994E-2</v>
      </c>
      <c r="H4" s="10">
        <v>0.156849324703216</v>
      </c>
      <c r="I4" s="10">
        <v>1.2125969864428E-2</v>
      </c>
      <c r="J4" s="11">
        <v>0.62454830677483297</v>
      </c>
      <c r="K4" s="11">
        <v>8.58012949043538E-2</v>
      </c>
      <c r="L4" s="10">
        <v>0.15871660411357799</v>
      </c>
      <c r="M4" s="10">
        <v>8.5354316979646596E-3</v>
      </c>
      <c r="N4" s="11">
        <v>0.46042030693685698</v>
      </c>
      <c r="O4" s="11">
        <v>7.6458949540749596E-2</v>
      </c>
      <c r="P4" s="10">
        <v>0.196159377694129</v>
      </c>
      <c r="Q4" s="10">
        <v>1.0552804917097E-2</v>
      </c>
      <c r="R4" s="11">
        <v>0.72249716521953</v>
      </c>
      <c r="S4" s="11">
        <v>4.6311555346654099E-2</v>
      </c>
      <c r="T4" s="10">
        <v>0.139455631375312</v>
      </c>
      <c r="U4" s="10">
        <v>1.1219062842428599E-2</v>
      </c>
      <c r="V4" s="11">
        <v>0.68936070865482801</v>
      </c>
      <c r="W4" s="11">
        <v>7.2950542602011295E-2</v>
      </c>
      <c r="X4" s="10">
        <v>0.14724190533161099</v>
      </c>
      <c r="Y4" s="10">
        <v>1.08081260696053E-2</v>
      </c>
      <c r="Z4" s="11">
        <v>0.61338001957192001</v>
      </c>
      <c r="AA4" s="11">
        <v>0.121818937827622</v>
      </c>
      <c r="AB4" s="10">
        <v>0.161457285284996</v>
      </c>
      <c r="AC4" s="10">
        <v>1.9953597337007498E-2</v>
      </c>
      <c r="AD4" s="11">
        <v>0.73813988774602302</v>
      </c>
      <c r="AE4" s="11">
        <v>5.6677876161538597E-2</v>
      </c>
      <c r="AF4" s="10">
        <v>0.13335739076137501</v>
      </c>
      <c r="AG4" s="10">
        <v>1.14648658782243E-2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"/>
      <c r="H26" s="22"/>
      <c r="I26" s="22"/>
      <c r="J26" s="2"/>
      <c r="K26" s="22"/>
      <c r="L26" s="2"/>
      <c r="M26" s="22"/>
      <c r="N26" s="2"/>
      <c r="O26" s="22"/>
      <c r="P26" s="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486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A089-3AF0-4715-92F8-6DE6C93BD25F}">
  <dimension ref="A1:AV35"/>
  <sheetViews>
    <sheetView zoomScale="70" zoomScaleNormal="70" workbookViewId="0">
      <selection activeCell="J18" sqref="J18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6" width="12.6640625" style="1" bestFit="1" customWidth="1"/>
    <col min="7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18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9" width="16.88671875" style="1" bestFit="1" customWidth="1"/>
    <col min="20" max="20" width="11.77734375" style="1" customWidth="1"/>
    <col min="21" max="21" width="13" style="1" customWidth="1"/>
    <col min="22" max="25" width="6.77734375" style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0.34070619534164398</v>
      </c>
      <c r="C3" s="11">
        <v>0.15440717537027801</v>
      </c>
      <c r="D3" s="10">
        <v>0.123076200711825</v>
      </c>
      <c r="E3" s="10">
        <v>2.1151676985403201E-2</v>
      </c>
      <c r="F3" s="11">
        <v>0.40041399472584399</v>
      </c>
      <c r="G3" s="11">
        <v>0.396922961096566</v>
      </c>
      <c r="H3" s="10">
        <v>0.108932368405395</v>
      </c>
      <c r="I3" s="10">
        <v>1.8105809306606501E-2</v>
      </c>
      <c r="J3" s="11">
        <v>0.38162584139244699</v>
      </c>
      <c r="K3" s="11">
        <v>0.13367077652852999</v>
      </c>
      <c r="L3" s="10">
        <v>0.122828717817572</v>
      </c>
      <c r="M3" s="10">
        <v>2.1108272640736801E-2</v>
      </c>
      <c r="N3" s="11">
        <v>0.376855108789862</v>
      </c>
      <c r="O3" s="11">
        <v>0.194906592946471</v>
      </c>
      <c r="P3" s="10">
        <v>0.12846344194312401</v>
      </c>
      <c r="Q3" s="10">
        <v>2.0561367171827601E-2</v>
      </c>
      <c r="R3" s="11">
        <v>0.39761035815252599</v>
      </c>
      <c r="S3" s="11">
        <v>0.26778126526026003</v>
      </c>
      <c r="T3" s="10">
        <v>0.12309441922915</v>
      </c>
      <c r="U3" s="10">
        <v>1.9664648037731498E-2</v>
      </c>
      <c r="V3" s="11">
        <v>0.38852529151653498</v>
      </c>
      <c r="W3" s="11">
        <v>0.209482533719349</v>
      </c>
      <c r="X3" s="10">
        <v>0.12333358716059301</v>
      </c>
      <c r="Y3" s="10">
        <v>1.34152303186422E-2</v>
      </c>
      <c r="Z3" s="11">
        <v>0.41449990645227702</v>
      </c>
      <c r="AA3" s="11">
        <v>0.22765982541226601</v>
      </c>
      <c r="AB3" s="10">
        <v>0.12934002360310501</v>
      </c>
      <c r="AC3" s="10">
        <v>2.8735950442307801E-2</v>
      </c>
      <c r="AD3" s="11">
        <v>0.45407344336669903</v>
      </c>
      <c r="AE3" s="11">
        <v>0.27069625068716602</v>
      </c>
      <c r="AF3" s="10">
        <v>0.120240471268413</v>
      </c>
      <c r="AG3" s="10">
        <v>2.0261925889611499E-2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>
        <v>0.334730888515334</v>
      </c>
      <c r="C4" s="11">
        <v>0.15826027061792</v>
      </c>
      <c r="D4" s="10">
        <v>0.124129529203464</v>
      </c>
      <c r="E4" s="10">
        <v>2.0751094628409499E-2</v>
      </c>
      <c r="F4" s="11">
        <v>0.42350359940982102</v>
      </c>
      <c r="G4" s="11">
        <v>0.37429957601791702</v>
      </c>
      <c r="H4" s="10">
        <v>0.107733192609829</v>
      </c>
      <c r="I4" s="10">
        <v>1.8861413421736199E-2</v>
      </c>
      <c r="J4" s="11">
        <v>0.37781127817701599</v>
      </c>
      <c r="K4" s="11">
        <v>0.133497695992111</v>
      </c>
      <c r="L4" s="10">
        <v>0.123054169202758</v>
      </c>
      <c r="M4" s="10">
        <v>2.1248355312088199E-2</v>
      </c>
      <c r="N4" s="11">
        <v>0.38011304000577401</v>
      </c>
      <c r="O4" s="11">
        <v>0.194985767687231</v>
      </c>
      <c r="P4" s="10">
        <v>0.12817892723244401</v>
      </c>
      <c r="Q4" s="10">
        <v>2.02323993924255E-2</v>
      </c>
      <c r="R4" s="11">
        <v>0.39719652011134698</v>
      </c>
      <c r="S4" s="11">
        <v>0.26766076594699101</v>
      </c>
      <c r="T4" s="10">
        <v>0.123171717728445</v>
      </c>
      <c r="U4" s="10">
        <v>1.9654117251307598E-2</v>
      </c>
      <c r="V4" s="11">
        <v>0.38856316359831</v>
      </c>
      <c r="W4" s="11">
        <v>0.20949508500285199</v>
      </c>
      <c r="X4" s="10">
        <v>0.12332873623827301</v>
      </c>
      <c r="Y4" s="10">
        <v>1.3421266255906001E-2</v>
      </c>
      <c r="Z4" s="11">
        <v>0.41510747450699098</v>
      </c>
      <c r="AA4" s="11">
        <v>0.23021176502575399</v>
      </c>
      <c r="AB4" s="10">
        <v>0.12920668543909999</v>
      </c>
      <c r="AC4" s="10">
        <v>2.8738634791026601E-2</v>
      </c>
      <c r="AD4" s="11">
        <v>0.46504711449744801</v>
      </c>
      <c r="AE4" s="11">
        <v>0.269345466803044</v>
      </c>
      <c r="AF4" s="10">
        <v>0.119633399730131</v>
      </c>
      <c r="AG4" s="10">
        <v>1.9511758320773401E-2</v>
      </c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>
        <v>0.37248988967291202</v>
      </c>
      <c r="C5" s="11">
        <v>0.24244148032555399</v>
      </c>
      <c r="D5" s="10">
        <v>0.12201096085793001</v>
      </c>
      <c r="E5" s="10">
        <v>1.6569375090406499E-2</v>
      </c>
      <c r="F5" s="11">
        <v>0.30988887563614698</v>
      </c>
      <c r="G5" s="11">
        <v>0.154352433521215</v>
      </c>
      <c r="H5" s="10">
        <v>0.12627876819568901</v>
      </c>
      <c r="I5" s="10">
        <v>2.1440541943409198E-2</v>
      </c>
      <c r="J5" s="11">
        <v>0.36517407700485799</v>
      </c>
      <c r="K5" s="11">
        <v>0.20373004310526399</v>
      </c>
      <c r="L5" s="10">
        <v>0.124775915105659</v>
      </c>
      <c r="M5" s="10">
        <v>1.97513214902541E-2</v>
      </c>
      <c r="N5" s="11">
        <v>0.44214982231773697</v>
      </c>
      <c r="O5" s="11">
        <v>0.16509273954753101</v>
      </c>
      <c r="P5" s="10">
        <v>0.12082679257603</v>
      </c>
      <c r="Q5" s="10">
        <v>1.6873802276520199E-2</v>
      </c>
      <c r="R5" s="11">
        <v>0.19336858464161799</v>
      </c>
      <c r="S5" s="11">
        <v>0.121030291954928</v>
      </c>
      <c r="T5" s="10">
        <v>0.13534515810033201</v>
      </c>
      <c r="U5" s="10">
        <v>2.16077055132698E-2</v>
      </c>
      <c r="V5" s="11">
        <v>0.18159013932823201</v>
      </c>
      <c r="W5" s="11">
        <v>0.19658608681957401</v>
      </c>
      <c r="X5" s="10">
        <v>0.14153375345684699</v>
      </c>
      <c r="Y5" s="10">
        <v>1.36785584632591E-2</v>
      </c>
      <c r="Z5" s="11">
        <v>1.6487553924775199E-3</v>
      </c>
      <c r="AA5" s="11">
        <v>0.11738964836103399</v>
      </c>
      <c r="AB5" s="10">
        <v>0.202714698425255</v>
      </c>
      <c r="AC5" s="10">
        <v>4.5671479669606899E-2</v>
      </c>
      <c r="AD5" s="11">
        <v>0.32200527099083098</v>
      </c>
      <c r="AE5" s="11">
        <v>0.22646544622477799</v>
      </c>
      <c r="AF5" s="10">
        <v>0.13288722895878599</v>
      </c>
      <c r="AG5" s="10">
        <v>1.9001758850667599E-2</v>
      </c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87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FAA3-E59D-43DC-813D-27DA78ACF0F0}">
  <dimension ref="A1:AV35"/>
  <sheetViews>
    <sheetView zoomScale="70" zoomScaleNormal="70" workbookViewId="0">
      <selection activeCell="H29" sqref="H29"/>
    </sheetView>
  </sheetViews>
  <sheetFormatPr defaultRowHeight="14.4" x14ac:dyDescent="0.3"/>
  <cols>
    <col min="1" max="1" width="18.77734375" style="1" customWidth="1"/>
    <col min="2" max="2" width="9.44140625" style="1" bestFit="1" customWidth="1"/>
    <col min="3" max="3" width="5.77734375" style="1" bestFit="1" customWidth="1"/>
    <col min="4" max="4" width="7.44140625" style="1" bestFit="1" customWidth="1"/>
    <col min="5" max="7" width="9.6640625" style="1" customWidth="1"/>
    <col min="8" max="8" width="8.33203125" style="1" bestFit="1" customWidth="1"/>
    <col min="9" max="9" width="9.44140625" style="1" bestFit="1" customWidth="1"/>
    <col min="10" max="10" width="7.44140625" style="1" bestFit="1" customWidth="1"/>
    <col min="11" max="11" width="7.44140625" style="1" customWidth="1"/>
    <col min="12" max="12" width="11.33203125" style="1" bestFit="1" customWidth="1"/>
    <col min="13" max="13" width="9.44140625" style="1" bestFit="1" customWidth="1"/>
    <col min="14" max="14" width="7.6640625" style="1" bestFit="1" customWidth="1"/>
    <col min="15" max="15" width="5.77734375" style="1" bestFit="1" customWidth="1"/>
    <col min="16" max="16" width="11.33203125" style="1" bestFit="1" customWidth="1"/>
    <col min="17" max="17" width="9.44140625" style="1" bestFit="1" customWidth="1"/>
    <col min="18" max="19" width="6.77734375" style="1" customWidth="1"/>
    <col min="20" max="20" width="11.77734375" style="1" customWidth="1"/>
    <col min="21" max="21" width="13" style="1" customWidth="1"/>
    <col min="22" max="25" width="6.77734375" style="1" customWidth="1"/>
    <col min="26" max="26" width="11.88671875" style="1" bestFit="1" customWidth="1"/>
    <col min="27" max="29" width="6.77734375" style="1" customWidth="1"/>
    <col min="30" max="30" width="8.88671875" style="1"/>
    <col min="31" max="48" width="6.77734375" style="1" customWidth="1"/>
    <col min="49" max="16384" width="8.88671875" style="1"/>
  </cols>
  <sheetData>
    <row r="1" spans="1:48" ht="43.2" x14ac:dyDescent="0.3">
      <c r="A1" s="3" t="s">
        <v>0</v>
      </c>
      <c r="B1" s="8" t="s">
        <v>1</v>
      </c>
      <c r="C1" s="8" t="s">
        <v>26</v>
      </c>
      <c r="D1" s="9" t="s">
        <v>2</v>
      </c>
      <c r="E1" s="9" t="s">
        <v>27</v>
      </c>
      <c r="F1" s="8" t="s">
        <v>1</v>
      </c>
      <c r="G1" s="8" t="s">
        <v>26</v>
      </c>
      <c r="H1" s="9" t="s">
        <v>2</v>
      </c>
      <c r="I1" s="9" t="s">
        <v>27</v>
      </c>
      <c r="J1" s="8" t="s">
        <v>1</v>
      </c>
      <c r="K1" s="8" t="s">
        <v>26</v>
      </c>
      <c r="L1" s="9" t="s">
        <v>2</v>
      </c>
      <c r="M1" s="9" t="s">
        <v>27</v>
      </c>
      <c r="N1" s="8" t="s">
        <v>1</v>
      </c>
      <c r="O1" s="8" t="s">
        <v>26</v>
      </c>
      <c r="P1" s="9" t="s">
        <v>2</v>
      </c>
      <c r="Q1" s="9" t="s">
        <v>27</v>
      </c>
      <c r="R1" s="8" t="s">
        <v>1</v>
      </c>
      <c r="S1" s="8" t="s">
        <v>26</v>
      </c>
      <c r="T1" s="9" t="s">
        <v>2</v>
      </c>
      <c r="U1" s="9" t="s">
        <v>27</v>
      </c>
      <c r="V1" s="8" t="s">
        <v>1</v>
      </c>
      <c r="W1" s="8" t="s">
        <v>26</v>
      </c>
      <c r="X1" s="9" t="s">
        <v>2</v>
      </c>
      <c r="Y1" s="9" t="s">
        <v>27</v>
      </c>
      <c r="Z1" s="8" t="s">
        <v>1</v>
      </c>
      <c r="AA1" s="8" t="s">
        <v>26</v>
      </c>
      <c r="AB1" s="9" t="s">
        <v>2</v>
      </c>
      <c r="AC1" s="9" t="s">
        <v>27</v>
      </c>
      <c r="AD1" s="8" t="s">
        <v>1</v>
      </c>
      <c r="AE1" s="8" t="s">
        <v>26</v>
      </c>
      <c r="AF1" s="9" t="s">
        <v>2</v>
      </c>
      <c r="AG1" s="9" t="s">
        <v>27</v>
      </c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</row>
    <row r="2" spans="1:48" ht="14.4" customHeight="1" x14ac:dyDescent="0.3">
      <c r="A2" s="4" t="s">
        <v>9</v>
      </c>
      <c r="B2" s="21" t="s">
        <v>10</v>
      </c>
      <c r="C2" s="21" t="s">
        <v>10</v>
      </c>
      <c r="D2" s="21" t="s">
        <v>10</v>
      </c>
      <c r="E2" s="21" t="s">
        <v>10</v>
      </c>
      <c r="F2" s="21" t="s">
        <v>28</v>
      </c>
      <c r="G2" s="21" t="s">
        <v>28</v>
      </c>
      <c r="H2" s="21" t="s">
        <v>28</v>
      </c>
      <c r="I2" s="21" t="s">
        <v>28</v>
      </c>
      <c r="J2" s="21" t="s">
        <v>11</v>
      </c>
      <c r="K2" s="21" t="s">
        <v>11</v>
      </c>
      <c r="L2" s="21" t="s">
        <v>11</v>
      </c>
      <c r="M2" s="21" t="s">
        <v>11</v>
      </c>
      <c r="N2" s="21" t="s">
        <v>12</v>
      </c>
      <c r="O2" s="21" t="s">
        <v>12</v>
      </c>
      <c r="P2" s="21" t="s">
        <v>12</v>
      </c>
      <c r="Q2" s="21" t="s">
        <v>12</v>
      </c>
      <c r="R2" s="21" t="s">
        <v>13</v>
      </c>
      <c r="S2" s="21" t="s">
        <v>13</v>
      </c>
      <c r="T2" s="21" t="s">
        <v>13</v>
      </c>
      <c r="U2" s="21" t="s">
        <v>13</v>
      </c>
      <c r="V2" s="21" t="s">
        <v>14</v>
      </c>
      <c r="W2" s="21" t="s">
        <v>14</v>
      </c>
      <c r="X2" s="21" t="s">
        <v>14</v>
      </c>
      <c r="Y2" s="21" t="s">
        <v>14</v>
      </c>
      <c r="Z2" s="21" t="s">
        <v>15</v>
      </c>
      <c r="AA2" s="21" t="s">
        <v>15</v>
      </c>
      <c r="AB2" s="21" t="s">
        <v>15</v>
      </c>
      <c r="AC2" s="21" t="s">
        <v>15</v>
      </c>
      <c r="AD2" s="21" t="s">
        <v>16</v>
      </c>
      <c r="AE2" s="21" t="s">
        <v>16</v>
      </c>
      <c r="AF2" s="21" t="s">
        <v>16</v>
      </c>
      <c r="AG2" s="21" t="s">
        <v>16</v>
      </c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</row>
    <row r="3" spans="1:48" x14ac:dyDescent="0.3">
      <c r="A3" s="5" t="s">
        <v>3</v>
      </c>
      <c r="B3" s="11">
        <v>0.41799927967067602</v>
      </c>
      <c r="C3" s="11">
        <v>0.113005504288557</v>
      </c>
      <c r="D3" s="10">
        <v>0.12503222919992299</v>
      </c>
      <c r="E3" s="10">
        <v>7.4093529532644198E-3</v>
      </c>
      <c r="F3" s="11">
        <v>0.43465326913675201</v>
      </c>
      <c r="G3" s="11">
        <v>0.13149654589905699</v>
      </c>
      <c r="H3" s="10">
        <v>0.123202359444013</v>
      </c>
      <c r="I3" s="10">
        <v>1.2866368749178301E-2</v>
      </c>
      <c r="J3" s="11">
        <v>0.40394456797580902</v>
      </c>
      <c r="K3" s="11">
        <v>8.7777268352693796E-2</v>
      </c>
      <c r="L3" s="10">
        <v>0.124339713038797</v>
      </c>
      <c r="M3" s="10">
        <v>1.5602012216025E-2</v>
      </c>
      <c r="N3" s="11"/>
      <c r="O3" s="11"/>
      <c r="P3" s="10"/>
      <c r="Q3" s="10"/>
      <c r="R3" s="11">
        <v>0.50698567235842895</v>
      </c>
      <c r="S3" s="11">
        <v>0.121043146530337</v>
      </c>
      <c r="T3" s="10">
        <v>0.120610838441247</v>
      </c>
      <c r="U3" s="10">
        <v>9.2553224344709192E-3</v>
      </c>
      <c r="V3" s="11">
        <v>0.54144495253863301</v>
      </c>
      <c r="W3" s="11">
        <v>0.207272858669764</v>
      </c>
      <c r="X3" s="10">
        <v>0.116028951330423</v>
      </c>
      <c r="Y3" s="10">
        <v>1.61981319780071E-2</v>
      </c>
      <c r="Z3" s="11">
        <v>0.48487596765117602</v>
      </c>
      <c r="AA3" s="11">
        <v>0.213018174518978</v>
      </c>
      <c r="AB3" s="10">
        <v>0.124727940705912</v>
      </c>
      <c r="AC3" s="10">
        <v>2.6980856741300401E-2</v>
      </c>
      <c r="AD3" s="11">
        <v>0.49267380777903602</v>
      </c>
      <c r="AE3" s="11">
        <v>0.20463735715686601</v>
      </c>
      <c r="AF3" s="10">
        <v>0.120406392049781</v>
      </c>
      <c r="AG3" s="10">
        <v>1.2551372738069499E-2</v>
      </c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</row>
    <row r="4" spans="1:48" ht="28.8" x14ac:dyDescent="0.3">
      <c r="A4" s="5" t="s">
        <v>4</v>
      </c>
      <c r="B4" s="11"/>
      <c r="C4" s="11"/>
      <c r="D4" s="10"/>
      <c r="E4" s="10"/>
      <c r="F4" s="11"/>
      <c r="G4" s="11"/>
      <c r="H4" s="10"/>
      <c r="I4" s="10"/>
      <c r="J4" s="11"/>
      <c r="K4" s="11"/>
      <c r="L4" s="10"/>
      <c r="M4" s="10"/>
      <c r="N4" s="11"/>
      <c r="O4" s="11"/>
      <c r="P4" s="10"/>
      <c r="Q4" s="10"/>
      <c r="R4" s="11"/>
      <c r="S4" s="11"/>
      <c r="T4" s="10"/>
      <c r="U4" s="10"/>
      <c r="V4" s="11"/>
      <c r="W4" s="11"/>
      <c r="X4" s="10"/>
      <c r="Y4" s="10"/>
      <c r="Z4" s="11"/>
      <c r="AA4" s="11"/>
      <c r="AB4" s="10"/>
      <c r="AC4" s="10"/>
      <c r="AD4" s="11"/>
      <c r="AE4" s="11"/>
      <c r="AF4" s="10"/>
      <c r="AG4" s="10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</row>
    <row r="5" spans="1:48" ht="28.8" x14ac:dyDescent="0.3">
      <c r="A5" s="5" t="s">
        <v>5</v>
      </c>
      <c r="B5" s="11"/>
      <c r="C5" s="11"/>
      <c r="D5" s="10"/>
      <c r="E5" s="10"/>
      <c r="F5" s="11"/>
      <c r="G5" s="11"/>
      <c r="H5" s="10"/>
      <c r="I5" s="10"/>
      <c r="J5" s="11"/>
      <c r="K5" s="11"/>
      <c r="L5" s="10"/>
      <c r="M5" s="10"/>
      <c r="N5" s="11"/>
      <c r="O5" s="11"/>
      <c r="P5" s="10"/>
      <c r="Q5" s="10"/>
      <c r="R5" s="11"/>
      <c r="S5" s="11"/>
      <c r="T5" s="10"/>
      <c r="U5" s="10"/>
      <c r="V5" s="11"/>
      <c r="W5" s="11"/>
      <c r="X5" s="10"/>
      <c r="Y5" s="10"/>
      <c r="Z5" s="11"/>
      <c r="AA5" s="11"/>
      <c r="AB5" s="10"/>
      <c r="AC5" s="10"/>
      <c r="AD5" s="11"/>
      <c r="AE5" s="11"/>
      <c r="AF5" s="10"/>
      <c r="AG5" s="10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</row>
    <row r="6" spans="1:48" x14ac:dyDescent="0.3">
      <c r="A6" s="5" t="s">
        <v>6</v>
      </c>
      <c r="B6" s="11"/>
      <c r="C6" s="11"/>
      <c r="D6" s="10"/>
      <c r="E6" s="10"/>
      <c r="F6" s="11"/>
      <c r="G6" s="11"/>
      <c r="H6" s="10"/>
      <c r="I6" s="10"/>
      <c r="J6" s="11"/>
      <c r="K6" s="11"/>
      <c r="L6" s="10"/>
      <c r="M6" s="10"/>
      <c r="N6" s="11"/>
      <c r="O6" s="11"/>
      <c r="P6" s="10"/>
      <c r="Q6" s="10"/>
      <c r="R6" s="11"/>
      <c r="S6" s="11"/>
      <c r="T6" s="10"/>
      <c r="U6" s="10"/>
      <c r="V6" s="11"/>
      <c r="W6" s="11"/>
      <c r="X6" s="10"/>
      <c r="Y6" s="10"/>
      <c r="Z6" s="11"/>
      <c r="AA6" s="11"/>
      <c r="AB6" s="10"/>
      <c r="AC6" s="10"/>
      <c r="AD6" s="11"/>
      <c r="AE6" s="11"/>
      <c r="AF6" s="10"/>
      <c r="AG6" s="10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</row>
    <row r="7" spans="1:48" ht="28.8" x14ac:dyDescent="0.3">
      <c r="A7" s="5" t="s">
        <v>7</v>
      </c>
      <c r="B7" s="11"/>
      <c r="C7" s="11"/>
      <c r="D7" s="10"/>
      <c r="E7" s="10"/>
      <c r="F7" s="11"/>
      <c r="G7" s="11"/>
      <c r="H7" s="10"/>
      <c r="I7" s="10"/>
      <c r="J7" s="11"/>
      <c r="K7" s="11"/>
      <c r="L7" s="10"/>
      <c r="M7" s="10"/>
      <c r="N7" s="11"/>
      <c r="O7" s="11"/>
      <c r="P7" s="10"/>
      <c r="Q7" s="10"/>
      <c r="R7" s="11"/>
      <c r="S7" s="11"/>
      <c r="T7" s="10"/>
      <c r="U7" s="10"/>
      <c r="V7" s="11"/>
      <c r="W7" s="11"/>
      <c r="X7" s="10"/>
      <c r="Y7" s="10"/>
      <c r="Z7" s="11"/>
      <c r="AA7" s="11"/>
      <c r="AB7" s="10"/>
      <c r="AC7" s="10"/>
      <c r="AD7" s="11"/>
      <c r="AE7" s="11"/>
      <c r="AF7" s="10"/>
      <c r="AG7" s="10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</row>
    <row r="8" spans="1:48" ht="28.8" x14ac:dyDescent="0.3">
      <c r="A8" s="5" t="s">
        <v>8</v>
      </c>
      <c r="B8" s="11"/>
      <c r="C8" s="11"/>
      <c r="D8" s="10"/>
      <c r="E8" s="10"/>
      <c r="F8" s="11"/>
      <c r="G8" s="11"/>
      <c r="H8" s="10"/>
      <c r="I8" s="10"/>
      <c r="J8" s="11"/>
      <c r="K8" s="11"/>
      <c r="L8" s="10"/>
      <c r="M8" s="10"/>
      <c r="N8" s="11"/>
      <c r="O8" s="11"/>
      <c r="P8" s="10"/>
      <c r="Q8" s="10"/>
      <c r="R8" s="11"/>
      <c r="S8" s="11"/>
      <c r="T8" s="10"/>
      <c r="U8" s="10"/>
      <c r="V8" s="11"/>
      <c r="W8" s="11"/>
      <c r="X8" s="10"/>
      <c r="Y8" s="10"/>
      <c r="Z8" s="11"/>
      <c r="AA8" s="11"/>
      <c r="AB8" s="10"/>
      <c r="AC8" s="10"/>
      <c r="AD8" s="11"/>
      <c r="AE8" s="11"/>
      <c r="AF8" s="10"/>
      <c r="AG8" s="10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</row>
    <row r="9" spans="1:48" x14ac:dyDescent="0.3">
      <c r="A9" s="15" t="s">
        <v>17</v>
      </c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</row>
    <row r="10" spans="1:48" x14ac:dyDescent="0.3">
      <c r="A10" s="5" t="s">
        <v>3</v>
      </c>
      <c r="B10" s="11"/>
      <c r="C10" s="11"/>
      <c r="D10" s="10"/>
      <c r="E10" s="10"/>
      <c r="F10" s="11"/>
      <c r="G10" s="11"/>
      <c r="H10" s="10"/>
      <c r="I10" s="10"/>
      <c r="J10" s="11"/>
      <c r="K10" s="11"/>
      <c r="L10" s="10"/>
      <c r="M10" s="10"/>
      <c r="N10" s="11"/>
      <c r="O10" s="11"/>
      <c r="P10" s="10"/>
      <c r="Q10" s="10"/>
      <c r="R10" s="11"/>
      <c r="S10" s="11"/>
      <c r="T10" s="10"/>
      <c r="U10" s="10"/>
      <c r="V10" s="11"/>
      <c r="W10" s="11"/>
      <c r="X10" s="10"/>
      <c r="Y10" s="10"/>
      <c r="Z10" s="11"/>
      <c r="AA10" s="11"/>
      <c r="AB10" s="10"/>
      <c r="AC10" s="10"/>
      <c r="AD10" s="11"/>
      <c r="AE10" s="11"/>
      <c r="AF10" s="10"/>
      <c r="AG10" s="10"/>
    </row>
    <row r="11" spans="1:48" ht="28.8" x14ac:dyDescent="0.3">
      <c r="A11" s="5" t="s">
        <v>4</v>
      </c>
      <c r="B11" s="11"/>
      <c r="C11" s="11"/>
      <c r="D11" s="10"/>
      <c r="E11" s="10"/>
      <c r="F11" s="11"/>
      <c r="G11" s="11"/>
      <c r="H11" s="10"/>
      <c r="I11" s="10"/>
      <c r="J11" s="11"/>
      <c r="K11" s="11"/>
      <c r="L11" s="10"/>
      <c r="M11" s="10"/>
      <c r="N11" s="11"/>
      <c r="O11" s="11"/>
      <c r="P11" s="10"/>
      <c r="Q11" s="10"/>
      <c r="R11" s="11"/>
      <c r="S11" s="11"/>
      <c r="T11" s="10"/>
      <c r="U11" s="10"/>
      <c r="V11" s="11"/>
      <c r="W11" s="11"/>
      <c r="X11" s="10"/>
      <c r="Y11" s="10"/>
      <c r="Z11" s="11"/>
      <c r="AA11" s="11"/>
      <c r="AB11" s="10"/>
      <c r="AC11" s="10"/>
      <c r="AD11" s="11"/>
      <c r="AE11" s="11"/>
      <c r="AF11" s="10"/>
      <c r="AG11" s="10"/>
    </row>
    <row r="12" spans="1:48" ht="28.8" x14ac:dyDescent="0.3">
      <c r="A12" s="5" t="s">
        <v>5</v>
      </c>
      <c r="B12" s="11"/>
      <c r="C12" s="11"/>
      <c r="D12" s="10"/>
      <c r="E12" s="10"/>
      <c r="F12" s="11"/>
      <c r="G12" s="11"/>
      <c r="H12" s="10"/>
      <c r="I12" s="10"/>
      <c r="J12" s="11"/>
      <c r="K12" s="11"/>
      <c r="L12" s="10"/>
      <c r="M12" s="10"/>
      <c r="N12" s="11"/>
      <c r="O12" s="11"/>
      <c r="P12" s="10"/>
      <c r="Q12" s="10"/>
      <c r="R12" s="11"/>
      <c r="S12" s="11"/>
      <c r="T12" s="10"/>
      <c r="U12" s="10"/>
      <c r="V12" s="11"/>
      <c r="W12" s="11"/>
      <c r="X12" s="10"/>
      <c r="Y12" s="10"/>
      <c r="Z12" s="11"/>
      <c r="AA12" s="11"/>
      <c r="AB12" s="10"/>
      <c r="AC12" s="10"/>
      <c r="AD12" s="11"/>
      <c r="AE12" s="11"/>
      <c r="AF12" s="10"/>
      <c r="AG12" s="10"/>
    </row>
    <row r="13" spans="1:48" x14ac:dyDescent="0.3">
      <c r="A13" s="5" t="s">
        <v>6</v>
      </c>
      <c r="B13" s="11"/>
      <c r="C13" s="11"/>
      <c r="D13" s="10"/>
      <c r="E13" s="10"/>
      <c r="F13" s="11"/>
      <c r="G13" s="11"/>
      <c r="H13" s="10"/>
      <c r="I13" s="10"/>
      <c r="J13" s="11"/>
      <c r="K13" s="11"/>
      <c r="L13" s="10"/>
      <c r="M13" s="10"/>
      <c r="N13" s="11"/>
      <c r="O13" s="11"/>
      <c r="P13" s="10"/>
      <c r="Q13" s="10"/>
      <c r="R13" s="11"/>
      <c r="S13" s="11"/>
      <c r="T13" s="10"/>
      <c r="U13" s="10"/>
      <c r="V13" s="11"/>
      <c r="W13" s="11"/>
      <c r="X13" s="10"/>
      <c r="Y13" s="10"/>
      <c r="Z13" s="11"/>
      <c r="AA13" s="11"/>
      <c r="AB13" s="10"/>
      <c r="AC13" s="10"/>
      <c r="AD13" s="11"/>
      <c r="AE13" s="11"/>
      <c r="AF13" s="10"/>
      <c r="AG13" s="10"/>
    </row>
    <row r="14" spans="1:48" ht="28.8" x14ac:dyDescent="0.3">
      <c r="A14" s="5" t="s">
        <v>7</v>
      </c>
      <c r="B14" s="11"/>
      <c r="C14" s="11"/>
      <c r="D14" s="10"/>
      <c r="E14" s="10"/>
      <c r="F14" s="11"/>
      <c r="G14" s="11"/>
      <c r="H14" s="10"/>
      <c r="I14" s="10"/>
      <c r="J14" s="11"/>
      <c r="K14" s="11"/>
      <c r="L14" s="10"/>
      <c r="M14" s="10"/>
      <c r="N14" s="11"/>
      <c r="O14" s="11"/>
      <c r="P14" s="10"/>
      <c r="Q14" s="10"/>
      <c r="R14" s="11"/>
      <c r="S14" s="11"/>
      <c r="T14" s="10"/>
      <c r="U14" s="10"/>
      <c r="V14" s="11"/>
      <c r="W14" s="11"/>
      <c r="X14" s="10"/>
      <c r="Y14" s="10"/>
      <c r="Z14" s="11"/>
      <c r="AA14" s="11"/>
      <c r="AB14" s="10"/>
      <c r="AC14" s="10"/>
      <c r="AD14" s="11"/>
      <c r="AE14" s="11"/>
      <c r="AF14" s="10"/>
      <c r="AG14" s="10"/>
    </row>
    <row r="15" spans="1:48" ht="28.8" x14ac:dyDescent="0.3">
      <c r="A15" s="5" t="s">
        <v>8</v>
      </c>
      <c r="B15" s="11"/>
      <c r="C15" s="11"/>
      <c r="D15" s="10"/>
      <c r="E15" s="10"/>
      <c r="F15" s="11"/>
      <c r="G15" s="11"/>
      <c r="H15" s="10"/>
      <c r="I15" s="10"/>
      <c r="J15" s="11"/>
      <c r="K15" s="11"/>
      <c r="L15" s="10"/>
      <c r="M15" s="10"/>
      <c r="N15" s="11"/>
      <c r="O15" s="11"/>
      <c r="P15" s="10"/>
      <c r="Q15" s="10"/>
      <c r="R15" s="11"/>
      <c r="S15" s="11"/>
      <c r="T15" s="10"/>
      <c r="U15" s="10"/>
      <c r="V15" s="11"/>
      <c r="W15" s="11"/>
      <c r="X15" s="10"/>
      <c r="Y15" s="10"/>
      <c r="Z15" s="11"/>
      <c r="AA15" s="11"/>
      <c r="AB15" s="10"/>
      <c r="AC15" s="10"/>
      <c r="AD15" s="11"/>
      <c r="AE15" s="11"/>
      <c r="AF15" s="10"/>
      <c r="AG15" s="10"/>
    </row>
    <row r="17" spans="1:21" x14ac:dyDescent="0.3">
      <c r="A17" s="16"/>
      <c r="B17" s="17"/>
    </row>
    <row r="21" spans="1:21" x14ac:dyDescent="0.3">
      <c r="R21" s="18"/>
      <c r="S21" s="18"/>
      <c r="T21" s="18"/>
      <c r="U21" s="18"/>
    </row>
    <row r="22" spans="1:21" x14ac:dyDescent="0.3">
      <c r="R22" s="20"/>
      <c r="S22" s="20"/>
      <c r="T22" s="20"/>
      <c r="U22" s="20"/>
    </row>
    <row r="23" spans="1:21" x14ac:dyDescent="0.3">
      <c r="R23" s="19"/>
      <c r="S23" s="19"/>
      <c r="T23" s="19"/>
      <c r="U23" s="19"/>
    </row>
    <row r="24" spans="1:21" x14ac:dyDescent="0.3">
      <c r="R24" s="19"/>
      <c r="S24" s="19"/>
      <c r="T24" s="19"/>
      <c r="U24" s="19"/>
    </row>
    <row r="25" spans="1:21" x14ac:dyDescent="0.3">
      <c r="R25" s="19"/>
      <c r="S25" s="19"/>
      <c r="T25" s="19"/>
      <c r="U25" s="19"/>
    </row>
    <row r="26" spans="1:21" ht="72" x14ac:dyDescent="0.3">
      <c r="A26" s="6" t="s">
        <v>18</v>
      </c>
      <c r="B26" s="6" t="s">
        <v>33</v>
      </c>
      <c r="C26" s="6" t="s">
        <v>31</v>
      </c>
      <c r="D26" s="6" t="s">
        <v>13</v>
      </c>
      <c r="E26" s="6" t="s">
        <v>14</v>
      </c>
      <c r="F26" s="6" t="s">
        <v>15</v>
      </c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19"/>
      <c r="S26" s="19"/>
      <c r="T26" s="19"/>
      <c r="U26" s="19"/>
    </row>
    <row r="27" spans="1:21" ht="28.8" x14ac:dyDescent="0.3">
      <c r="A27" s="6" t="s">
        <v>19</v>
      </c>
      <c r="B27" s="7">
        <v>108</v>
      </c>
      <c r="C27" s="7"/>
      <c r="D27" s="7"/>
      <c r="E27" s="7"/>
      <c r="F27" s="7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19"/>
      <c r="S27" s="19"/>
      <c r="T27" s="19"/>
      <c r="U27" s="19"/>
    </row>
    <row r="28" spans="1:21" x14ac:dyDescent="0.3">
      <c r="R28" s="19"/>
      <c r="S28" s="19"/>
      <c r="T28" s="19"/>
      <c r="U28" s="19"/>
    </row>
    <row r="29" spans="1:21" x14ac:dyDescent="0.3">
      <c r="R29" s="18"/>
      <c r="S29" s="18"/>
      <c r="T29" s="18"/>
      <c r="U29" s="18"/>
    </row>
    <row r="30" spans="1:21" x14ac:dyDescent="0.3">
      <c r="A30" s="4" t="s">
        <v>21</v>
      </c>
      <c r="B30" s="3" t="s">
        <v>22</v>
      </c>
      <c r="C30" s="2"/>
      <c r="R30" s="19"/>
      <c r="S30" s="19"/>
      <c r="T30" s="19"/>
      <c r="U30" s="19"/>
    </row>
    <row r="31" spans="1:21" ht="43.2" x14ac:dyDescent="0.3">
      <c r="A31" s="4" t="s">
        <v>23</v>
      </c>
      <c r="B31" s="3" t="s">
        <v>24</v>
      </c>
      <c r="C31" s="2"/>
      <c r="D31" s="1" t="s">
        <v>25</v>
      </c>
      <c r="R31" s="19"/>
      <c r="S31" s="19"/>
      <c r="T31" s="19"/>
      <c r="U31" s="19"/>
    </row>
    <row r="32" spans="1:21" x14ac:dyDescent="0.3">
      <c r="R32" s="19"/>
      <c r="S32" s="19"/>
      <c r="T32" s="19"/>
      <c r="U32" s="19"/>
    </row>
    <row r="33" spans="18:21" x14ac:dyDescent="0.3">
      <c r="R33" s="19"/>
      <c r="S33" s="19"/>
      <c r="T33" s="19"/>
      <c r="U33" s="19"/>
    </row>
    <row r="34" spans="18:21" x14ac:dyDescent="0.3">
      <c r="R34" s="19"/>
      <c r="S34" s="19"/>
      <c r="T34" s="19"/>
      <c r="U34" s="19"/>
    </row>
    <row r="35" spans="18:21" x14ac:dyDescent="0.3">
      <c r="R35" s="19"/>
      <c r="S35" s="19"/>
      <c r="T35" s="19"/>
      <c r="U35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C4CFD-1BD9-4FF4-8437-2519E306281E}">
  <dimension ref="A1:P9"/>
  <sheetViews>
    <sheetView tabSelected="1" zoomScale="115" zoomScaleNormal="115" workbookViewId="0">
      <selection activeCell="F9" sqref="F9"/>
    </sheetView>
  </sheetViews>
  <sheetFormatPr defaultRowHeight="14.4" x14ac:dyDescent="0.3"/>
  <cols>
    <col min="1" max="1" width="25.6640625" bestFit="1" customWidth="1"/>
    <col min="2" max="2" width="50" bestFit="1" customWidth="1"/>
  </cols>
  <sheetData>
    <row r="1" spans="1:16" x14ac:dyDescent="0.3">
      <c r="A1" t="s">
        <v>37</v>
      </c>
      <c r="B1" t="s">
        <v>34</v>
      </c>
      <c r="C1" t="s">
        <v>1</v>
      </c>
      <c r="D1" t="s">
        <v>26</v>
      </c>
      <c r="M1" t="s">
        <v>37</v>
      </c>
      <c r="N1" t="s">
        <v>34</v>
      </c>
      <c r="O1" t="s">
        <v>1</v>
      </c>
      <c r="P1" t="s">
        <v>26</v>
      </c>
    </row>
    <row r="2" spans="1:16" x14ac:dyDescent="0.3">
      <c r="A2" t="s">
        <v>42</v>
      </c>
      <c r="B2" t="s">
        <v>41</v>
      </c>
      <c r="C2">
        <v>0.7</v>
      </c>
      <c r="M2" t="s">
        <v>42</v>
      </c>
      <c r="N2" t="s">
        <v>41</v>
      </c>
      <c r="O2">
        <v>0.7</v>
      </c>
    </row>
    <row r="3" spans="1:16" x14ac:dyDescent="0.3">
      <c r="A3" t="s">
        <v>48</v>
      </c>
      <c r="B3" t="s">
        <v>47</v>
      </c>
      <c r="C3">
        <v>0.85</v>
      </c>
      <c r="D3">
        <v>0.02</v>
      </c>
      <c r="M3" t="s">
        <v>46</v>
      </c>
      <c r="N3" t="s">
        <v>47</v>
      </c>
      <c r="O3">
        <v>0.85</v>
      </c>
      <c r="P3">
        <v>0.02</v>
      </c>
    </row>
    <row r="4" spans="1:16" x14ac:dyDescent="0.3">
      <c r="A4" t="s">
        <v>36</v>
      </c>
      <c r="B4" t="str">
        <f>opv_results_updated!AD2</f>
        <v>Fingerprints</v>
      </c>
      <c r="C4">
        <f>opv_results_updated!AD3</f>
        <v>0.75023839873161102</v>
      </c>
      <c r="D4">
        <f>opv_results_updated!AE3</f>
        <v>6.3964336543134298E-2</v>
      </c>
      <c r="M4" t="s">
        <v>36</v>
      </c>
      <c r="N4" t="str">
        <f>opv_results_updated!V2</f>
        <v>Manual Fragments</v>
      </c>
      <c r="O4">
        <f>opv_results_updated!V3</f>
        <v>0.67665961088969695</v>
      </c>
      <c r="P4">
        <f>opv_results_updated!W3</f>
        <v>8.8524541626625403E-2</v>
      </c>
    </row>
    <row r="5" spans="1:16" x14ac:dyDescent="0.3">
      <c r="A5" t="s">
        <v>35</v>
      </c>
      <c r="B5" t="str">
        <f>opv_results!AD2</f>
        <v>Fingerprints</v>
      </c>
      <c r="C5">
        <f>opv_results!AD3</f>
        <v>0.63779712363765595</v>
      </c>
      <c r="D5">
        <f>opv_results!AE3</f>
        <v>7.1580188319444293E-2</v>
      </c>
      <c r="M5" t="s">
        <v>35</v>
      </c>
      <c r="N5" t="str">
        <f>opv_results!V2</f>
        <v>Manual Fragments</v>
      </c>
      <c r="O5">
        <f>opv_results!V3</f>
        <v>0.51812458842905895</v>
      </c>
      <c r="P5">
        <f>opv_results!W3</f>
        <v>8.3569494716285594E-2</v>
      </c>
    </row>
    <row r="6" spans="1:16" x14ac:dyDescent="0.3">
      <c r="A6" t="s">
        <v>38</v>
      </c>
      <c r="B6" t="str">
        <f>electronic_opv_results!AD2</f>
        <v>Fingerprints</v>
      </c>
      <c r="C6">
        <f>electronic_opv_results!AD3</f>
        <v>0.735927981000429</v>
      </c>
      <c r="D6">
        <f>electronic_opv_results!AE3</f>
        <v>4.24098231097974E-2</v>
      </c>
      <c r="M6" t="s">
        <v>38</v>
      </c>
      <c r="N6" t="str">
        <f>electronic_opv_results!V2</f>
        <v>Manual Fragments</v>
      </c>
      <c r="O6">
        <f>electronic_opv_results!V3</f>
        <v>0.69799765338361097</v>
      </c>
      <c r="P6">
        <f>electronic_opv_results!W3</f>
        <v>7.3440678332130804E-2</v>
      </c>
    </row>
    <row r="7" spans="1:16" x14ac:dyDescent="0.3">
      <c r="A7" t="s">
        <v>39</v>
      </c>
      <c r="B7" t="str">
        <f>device_opv_results!AD2</f>
        <v>Fingerprints</v>
      </c>
      <c r="C7">
        <f>device_opv_results!AD3</f>
        <v>0.45407344336669903</v>
      </c>
      <c r="D7">
        <f>device_opv_results!AE3</f>
        <v>0.27069625068716602</v>
      </c>
      <c r="M7" t="s">
        <v>39</v>
      </c>
      <c r="N7" t="str">
        <f>device_opv_results!V2</f>
        <v>Manual Fragments</v>
      </c>
      <c r="O7">
        <f>device_opv_results!V3</f>
        <v>0.38852529151653498</v>
      </c>
      <c r="P7">
        <f>device_opv_results!W3</f>
        <v>0.209482533719349</v>
      </c>
    </row>
    <row r="8" spans="1:16" x14ac:dyDescent="0.3">
      <c r="A8" t="s">
        <v>49</v>
      </c>
      <c r="B8" t="str">
        <f>impt_device_opv_results!AD2</f>
        <v>Fingerprints</v>
      </c>
      <c r="C8">
        <f>impt_device_opv_results!AD3</f>
        <v>0.49267380777903602</v>
      </c>
      <c r="D8">
        <f>impt_device_opv_results!AE3</f>
        <v>0.20463735715686601</v>
      </c>
      <c r="M8" t="s">
        <v>40</v>
      </c>
      <c r="N8" t="str">
        <f>impt_device_opv_results!V2</f>
        <v>Manual Fragments</v>
      </c>
      <c r="O8">
        <f>impt_device_opv_results!V3</f>
        <v>0.54144495253863301</v>
      </c>
      <c r="P8">
        <f>impt_device_opv_results!W3</f>
        <v>0.207272858669764</v>
      </c>
    </row>
    <row r="9" spans="1:16" x14ac:dyDescent="0.3">
      <c r="A9" t="s">
        <v>50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E65A3-8569-483E-8B0E-AEAF20475785}">
  <dimension ref="A1:C1"/>
  <sheetViews>
    <sheetView workbookViewId="0">
      <selection activeCell="E3" sqref="E3"/>
    </sheetView>
  </sheetViews>
  <sheetFormatPr defaultRowHeight="14.4" x14ac:dyDescent="0.3"/>
  <cols>
    <col min="3" max="3" width="9.5546875" bestFit="1" customWidth="1"/>
  </cols>
  <sheetData>
    <row r="1" spans="1:3" x14ac:dyDescent="0.3">
      <c r="A1" t="s">
        <v>43</v>
      </c>
      <c r="B1" t="s">
        <v>44</v>
      </c>
      <c r="C1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opv_results</vt:lpstr>
      <vt:lpstr>opv_results_updated</vt:lpstr>
      <vt:lpstr>electronic_opv_results</vt:lpstr>
      <vt:lpstr>device_opv_results</vt:lpstr>
      <vt:lpstr>impt_device_opv_results</vt:lpstr>
      <vt:lpstr>for plotting</vt:lpstr>
      <vt:lpstr>all_results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Stanley Lo</dc:creator>
  <cp:lastModifiedBy>Stanley Lo</cp:lastModifiedBy>
  <dcterms:created xsi:type="dcterms:W3CDTF">2022-02-01T22:02:41Z</dcterms:created>
  <dcterms:modified xsi:type="dcterms:W3CDTF">2022-05-06T18:11:43Z</dcterms:modified>
</cp:coreProperties>
</file>