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l/Research/Repos/da_for_polymers/da_for_polymers/visualization/"/>
    </mc:Choice>
  </mc:AlternateContent>
  <xr:revisionPtr revIDLastSave="0" documentId="13_ncr:1_{0B09ABC0-F931-A941-9C48-C4F6A8A091F1}" xr6:coauthVersionLast="47" xr6:coauthVersionMax="47" xr10:uidLastSave="{00000000-0000-0000-0000-000000000000}"/>
  <bookViews>
    <workbookView xWindow="-21800" yWindow="-28300" windowWidth="25600" windowHeight="28300" xr2:uid="{8D470F55-C4E2-4B67-8760-297AB0A433AC}"/>
  </bookViews>
  <sheets>
    <sheet name="CO2_Soleiman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2" i="1"/>
</calcChain>
</file>

<file path=xl/sharedStrings.xml><?xml version="1.0" encoding="utf-8"?>
<sst xmlns="http://schemas.openxmlformats.org/spreadsheetml/2006/main" count="215" uniqueCount="23">
  <si>
    <t>PS</t>
  </si>
  <si>
    <t>PVAc</t>
  </si>
  <si>
    <t>PP</t>
  </si>
  <si>
    <t>PBS</t>
  </si>
  <si>
    <t>PBSA</t>
  </si>
  <si>
    <t>HDPE</t>
  </si>
  <si>
    <t>PLGA</t>
  </si>
  <si>
    <t>PLLA</t>
  </si>
  <si>
    <t>CPE55</t>
  </si>
  <si>
    <t>CPE60</t>
  </si>
  <si>
    <t>CPE67</t>
  </si>
  <si>
    <t>PPO(H)</t>
  </si>
  <si>
    <t>PPO(L)</t>
  </si>
  <si>
    <t>Polymer</t>
  </si>
  <si>
    <t>T_K</t>
  </si>
  <si>
    <t>P_Mpa</t>
  </si>
  <si>
    <t>exp_CO2_sol_g_g</t>
  </si>
  <si>
    <t>pred_CO2_sol_g_g</t>
  </si>
  <si>
    <t>train/test</t>
  </si>
  <si>
    <t>test</t>
  </si>
  <si>
    <t>R^2</t>
  </si>
  <si>
    <t>SS_res</t>
  </si>
  <si>
    <t>SS_total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</si>
</sst>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4F12-087A-455E-9930-E0977C665BA5}">
  <dimension ref="A1:J104"/>
  <sheetViews>
    <sheetView tabSelected="1" workbookViewId="0">
      <selection activeCell="L26" sqref="L26"/>
    </sheetView>
  </sheetViews>
  <sheetFormatPr baseColWidth="10" defaultColWidth="8.83203125" defaultRowHeight="15" x14ac:dyDescent="0.2"/>
  <cols>
    <col min="4" max="4" width="13.83203125" bestFit="1" customWidth="1"/>
    <col min="5" max="5" width="25.6640625" bestFit="1" customWidth="1"/>
    <col min="6" max="6" width="9" customWidth="1"/>
  </cols>
  <sheetData>
    <row r="1" spans="1:10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21</v>
      </c>
      <c r="I1" t="s">
        <v>22</v>
      </c>
      <c r="J1" t="s">
        <v>20</v>
      </c>
    </row>
    <row r="2" spans="1:10" x14ac:dyDescent="0.2">
      <c r="A2" t="s">
        <v>3</v>
      </c>
      <c r="B2">
        <v>353.15</v>
      </c>
      <c r="C2">
        <v>10.451000000000001</v>
      </c>
      <c r="D2">
        <v>7.2499999999999995E-2</v>
      </c>
      <c r="E2">
        <v>9.0539999999999995E-2</v>
      </c>
      <c r="F2" t="s">
        <v>19</v>
      </c>
      <c r="H2">
        <f>(D2-E2)^2</f>
        <v>3.2544160000000003E-4</v>
      </c>
      <c r="I2">
        <f>(D2-AVERAGE($D$2:$D$104))^2</f>
        <v>3.2710181487039364E-3</v>
      </c>
      <c r="J2">
        <f>1-(SUM(H2:H104)/SUM(I2:I104))</f>
        <v>0.97537209025619265</v>
      </c>
    </row>
    <row r="3" spans="1:10" x14ac:dyDescent="0.2">
      <c r="A3" t="s">
        <v>3</v>
      </c>
      <c r="B3">
        <v>393.15</v>
      </c>
      <c r="C3">
        <v>2.351</v>
      </c>
      <c r="D3">
        <v>2.1739999999999999E-2</v>
      </c>
      <c r="E3">
        <v>2.0879999999999999E-2</v>
      </c>
      <c r="F3" t="s">
        <v>19</v>
      </c>
      <c r="H3">
        <f t="shared" ref="H3:H66" si="0">(D3-E3)^2</f>
        <v>7.3959999999999945E-7</v>
      </c>
      <c r="I3">
        <f t="shared" ref="I3:I66" si="1">(D3-AVERAGE($D$2:$D$104))^2</f>
        <v>1.1653810381713649E-2</v>
      </c>
    </row>
    <row r="4" spans="1:10" x14ac:dyDescent="0.2">
      <c r="A4" t="s">
        <v>3</v>
      </c>
      <c r="B4">
        <v>393.15</v>
      </c>
      <c r="C4">
        <v>2.9470000000000001</v>
      </c>
      <c r="D4">
        <v>2.708E-2</v>
      </c>
      <c r="E4">
        <v>2.7189999999999999E-2</v>
      </c>
      <c r="F4" t="s">
        <v>19</v>
      </c>
      <c r="H4">
        <f t="shared" si="0"/>
        <v>1.2099999999999777E-8</v>
      </c>
      <c r="I4">
        <f t="shared" si="1"/>
        <v>1.0529389911810736E-2</v>
      </c>
    </row>
    <row r="5" spans="1:10" x14ac:dyDescent="0.2">
      <c r="A5" t="s">
        <v>3</v>
      </c>
      <c r="B5">
        <v>393.15</v>
      </c>
      <c r="C5">
        <v>4.7249999999999996</v>
      </c>
      <c r="D5">
        <v>4.308E-2</v>
      </c>
      <c r="E5">
        <v>3.993E-2</v>
      </c>
      <c r="F5" t="s">
        <v>19</v>
      </c>
      <c r="H5">
        <f t="shared" si="0"/>
        <v>9.9225000000000003E-6</v>
      </c>
      <c r="I5">
        <f t="shared" si="1"/>
        <v>7.5017798147233548E-3</v>
      </c>
    </row>
    <row r="6" spans="1:10" x14ac:dyDescent="0.2">
      <c r="A6" t="s">
        <v>3</v>
      </c>
      <c r="B6">
        <v>393.15</v>
      </c>
      <c r="C6">
        <v>6.06</v>
      </c>
      <c r="D6">
        <v>5.5210000000000002E-2</v>
      </c>
      <c r="E6">
        <v>4.9029999999999997E-2</v>
      </c>
      <c r="F6" t="s">
        <v>19</v>
      </c>
      <c r="H6">
        <f t="shared" si="0"/>
        <v>3.8192400000000058E-5</v>
      </c>
      <c r="I6">
        <f t="shared" si="1"/>
        <v>5.5476898098689841E-3</v>
      </c>
    </row>
    <row r="7" spans="1:10" x14ac:dyDescent="0.2">
      <c r="A7" t="s">
        <v>3</v>
      </c>
      <c r="B7">
        <v>393.15</v>
      </c>
      <c r="C7">
        <v>6.5990000000000002</v>
      </c>
      <c r="D7">
        <v>6.0139999999999999E-2</v>
      </c>
      <c r="E7">
        <v>5.4550000000000001E-2</v>
      </c>
      <c r="F7" t="s">
        <v>19</v>
      </c>
      <c r="H7">
        <f t="shared" si="0"/>
        <v>3.1248099999999976E-5</v>
      </c>
      <c r="I7">
        <f t="shared" si="1"/>
        <v>4.8375941487039369E-3</v>
      </c>
    </row>
    <row r="8" spans="1:10" x14ac:dyDescent="0.2">
      <c r="A8" t="s">
        <v>3</v>
      </c>
      <c r="B8">
        <v>393.15</v>
      </c>
      <c r="C8">
        <v>16.035</v>
      </c>
      <c r="D8">
        <v>0.14399999999999999</v>
      </c>
      <c r="E8">
        <v>0.12873000000000001</v>
      </c>
      <c r="F8" t="s">
        <v>19</v>
      </c>
      <c r="H8">
        <f t="shared" si="0"/>
        <v>2.3317289999999933E-4</v>
      </c>
      <c r="I8">
        <f t="shared" si="1"/>
        <v>2.0469552734470576E-4</v>
      </c>
    </row>
    <row r="9" spans="1:10" x14ac:dyDescent="0.2">
      <c r="A9" t="s">
        <v>3</v>
      </c>
      <c r="B9">
        <v>423.15</v>
      </c>
      <c r="C9">
        <v>4.0650000000000004</v>
      </c>
      <c r="D9">
        <v>2.777E-2</v>
      </c>
      <c r="E9">
        <v>3.041E-2</v>
      </c>
      <c r="F9" t="s">
        <v>19</v>
      </c>
      <c r="H9">
        <f t="shared" si="0"/>
        <v>6.9696000000000002E-6</v>
      </c>
      <c r="I9">
        <f t="shared" si="1"/>
        <v>1.0388260326373843E-2</v>
      </c>
    </row>
    <row r="10" spans="1:10" x14ac:dyDescent="0.2">
      <c r="A10" t="s">
        <v>3</v>
      </c>
      <c r="B10">
        <v>453.15</v>
      </c>
      <c r="C10">
        <v>4.1319999999999997</v>
      </c>
      <c r="D10">
        <v>2.315E-2</v>
      </c>
      <c r="E10">
        <v>2.6550000000000001E-2</v>
      </c>
      <c r="F10" t="s">
        <v>19</v>
      </c>
      <c r="H10">
        <f t="shared" si="0"/>
        <v>1.1560000000000001E-5</v>
      </c>
      <c r="I10">
        <f t="shared" si="1"/>
        <v>1.1351371541907823E-2</v>
      </c>
    </row>
    <row r="11" spans="1:10" x14ac:dyDescent="0.2">
      <c r="A11" t="s">
        <v>3</v>
      </c>
      <c r="B11">
        <v>453.15</v>
      </c>
      <c r="C11">
        <v>6.0389999999999997</v>
      </c>
      <c r="D11">
        <v>3.4110000000000001E-2</v>
      </c>
      <c r="E11">
        <v>3.678E-2</v>
      </c>
      <c r="F11" t="s">
        <v>19</v>
      </c>
      <c r="H11">
        <f t="shared" si="0"/>
        <v>7.1288999999999937E-6</v>
      </c>
      <c r="I11">
        <f t="shared" si="1"/>
        <v>9.1360746254029682E-3</v>
      </c>
    </row>
    <row r="12" spans="1:10" x14ac:dyDescent="0.2">
      <c r="A12" t="s">
        <v>4</v>
      </c>
      <c r="B12">
        <v>323.14999999999998</v>
      </c>
      <c r="C12">
        <v>6.016</v>
      </c>
      <c r="D12">
        <v>7.3639999999999997E-2</v>
      </c>
      <c r="E12">
        <v>6.2659999999999993E-2</v>
      </c>
      <c r="F12" t="s">
        <v>19</v>
      </c>
      <c r="H12">
        <f t="shared" si="0"/>
        <v>1.2056040000000008E-4</v>
      </c>
      <c r="I12">
        <f t="shared" si="1"/>
        <v>3.1419181292864601E-3</v>
      </c>
    </row>
    <row r="13" spans="1:10" x14ac:dyDescent="0.2">
      <c r="A13" t="s">
        <v>4</v>
      </c>
      <c r="B13">
        <v>323.14999999999998</v>
      </c>
      <c r="C13">
        <v>9.8439999999999994</v>
      </c>
      <c r="D13">
        <v>0.15029999999999999</v>
      </c>
      <c r="E13">
        <v>0.11252</v>
      </c>
      <c r="F13" t="s">
        <v>19</v>
      </c>
      <c r="H13">
        <f t="shared" si="0"/>
        <v>1.4273283999999995E-3</v>
      </c>
      <c r="I13">
        <f t="shared" si="1"/>
        <v>4.2465605161654972E-4</v>
      </c>
    </row>
    <row r="14" spans="1:10" x14ac:dyDescent="0.2">
      <c r="A14" t="s">
        <v>4</v>
      </c>
      <c r="B14">
        <v>393.15</v>
      </c>
      <c r="C14">
        <v>8.0530000000000008</v>
      </c>
      <c r="D14">
        <v>7.2800000000000004E-2</v>
      </c>
      <c r="E14">
        <v>7.4090000000000003E-2</v>
      </c>
      <c r="F14" t="s">
        <v>19</v>
      </c>
      <c r="H14">
        <f t="shared" si="0"/>
        <v>1.6640999999999986E-6</v>
      </c>
      <c r="I14">
        <f t="shared" si="1"/>
        <v>3.2367924593835469E-3</v>
      </c>
    </row>
    <row r="15" spans="1:10" x14ac:dyDescent="0.2">
      <c r="A15" t="s">
        <v>4</v>
      </c>
      <c r="B15">
        <v>393.15</v>
      </c>
      <c r="C15">
        <v>8.6300000000000008</v>
      </c>
      <c r="D15">
        <v>7.8140000000000001E-2</v>
      </c>
      <c r="E15">
        <v>7.6850000000000002E-2</v>
      </c>
      <c r="F15" t="s">
        <v>19</v>
      </c>
      <c r="H15">
        <f t="shared" si="0"/>
        <v>1.6640999999999986E-6</v>
      </c>
      <c r="I15">
        <f t="shared" si="1"/>
        <v>2.6576927894806342E-3</v>
      </c>
    </row>
    <row r="16" spans="1:10" x14ac:dyDescent="0.2">
      <c r="A16" t="s">
        <v>4</v>
      </c>
      <c r="B16">
        <v>423.15</v>
      </c>
      <c r="C16">
        <v>20.074000000000002</v>
      </c>
      <c r="D16">
        <v>0.13739999999999999</v>
      </c>
      <c r="E16">
        <v>0.12956000000000001</v>
      </c>
      <c r="F16" t="s">
        <v>19</v>
      </c>
      <c r="H16">
        <f t="shared" si="0"/>
        <v>6.146559999999978E-5</v>
      </c>
      <c r="I16">
        <f t="shared" si="1"/>
        <v>5.9400692393250245E-5</v>
      </c>
    </row>
    <row r="17" spans="1:9" x14ac:dyDescent="0.2">
      <c r="A17" t="s">
        <v>4</v>
      </c>
      <c r="B17">
        <v>453.15</v>
      </c>
      <c r="C17">
        <v>2.0790000000000002</v>
      </c>
      <c r="D17">
        <v>1.184E-2</v>
      </c>
      <c r="E17">
        <v>9.0900000000000009E-3</v>
      </c>
      <c r="F17" t="s">
        <v>19</v>
      </c>
      <c r="H17">
        <f t="shared" si="0"/>
        <v>7.5624999999999941E-6</v>
      </c>
      <c r="I17">
        <f t="shared" si="1"/>
        <v>1.3889286129286464E-2</v>
      </c>
    </row>
    <row r="18" spans="1:9" x14ac:dyDescent="0.2">
      <c r="A18" t="s">
        <v>4</v>
      </c>
      <c r="B18">
        <v>453.15</v>
      </c>
      <c r="C18">
        <v>2.6</v>
      </c>
      <c r="D18">
        <v>1.4829999999999999E-2</v>
      </c>
      <c r="E18">
        <v>1.0959999999999999E-2</v>
      </c>
      <c r="F18" t="s">
        <v>19</v>
      </c>
      <c r="H18">
        <f t="shared" si="0"/>
        <v>1.4976900000000001E-5</v>
      </c>
      <c r="I18">
        <f t="shared" si="1"/>
        <v>1.3193466392393263E-2</v>
      </c>
    </row>
    <row r="19" spans="1:9" x14ac:dyDescent="0.2">
      <c r="A19" t="s">
        <v>4</v>
      </c>
      <c r="B19">
        <v>453.15</v>
      </c>
      <c r="C19">
        <v>6.6280000000000001</v>
      </c>
      <c r="D19">
        <v>3.8089999999999999E-2</v>
      </c>
      <c r="E19">
        <v>4.0669999999999998E-2</v>
      </c>
      <c r="F19" t="s">
        <v>19</v>
      </c>
      <c r="H19">
        <f t="shared" si="0"/>
        <v>6.6563999999999944E-6</v>
      </c>
      <c r="I19">
        <f t="shared" si="1"/>
        <v>8.3910758137524834E-3</v>
      </c>
    </row>
    <row r="20" spans="1:9" x14ac:dyDescent="0.2">
      <c r="A20" t="s">
        <v>4</v>
      </c>
      <c r="B20">
        <v>453.15</v>
      </c>
      <c r="C20">
        <v>16.138999999999999</v>
      </c>
      <c r="D20">
        <v>9.2350000000000002E-2</v>
      </c>
      <c r="E20">
        <v>0.10596999999999999</v>
      </c>
      <c r="F20" t="s">
        <v>19</v>
      </c>
      <c r="H20">
        <f t="shared" si="0"/>
        <v>1.855043999999998E-4</v>
      </c>
      <c r="I20">
        <f t="shared" si="1"/>
        <v>1.3944858720049047E-3</v>
      </c>
    </row>
    <row r="21" spans="1:9" x14ac:dyDescent="0.2">
      <c r="A21" t="s">
        <v>5</v>
      </c>
      <c r="B21">
        <v>433.2</v>
      </c>
      <c r="C21">
        <v>6.9359999999999999</v>
      </c>
      <c r="D21">
        <v>4.07E-2</v>
      </c>
      <c r="E21">
        <v>4.2430000000000002E-2</v>
      </c>
      <c r="F21" t="s">
        <v>19</v>
      </c>
      <c r="H21">
        <f t="shared" si="0"/>
        <v>2.9929000000000082E-6</v>
      </c>
      <c r="I21">
        <f t="shared" si="1"/>
        <v>7.9197212166651036E-3</v>
      </c>
    </row>
    <row r="22" spans="1:9" x14ac:dyDescent="0.2">
      <c r="A22" t="s">
        <v>5</v>
      </c>
      <c r="B22">
        <v>433.2</v>
      </c>
      <c r="C22">
        <v>16.347000000000001</v>
      </c>
      <c r="D22">
        <v>0.123</v>
      </c>
      <c r="E22">
        <v>0.12307</v>
      </c>
      <c r="F22" t="s">
        <v>19</v>
      </c>
      <c r="H22">
        <f t="shared" si="0"/>
        <v>4.9000000000000861E-9</v>
      </c>
      <c r="I22">
        <f t="shared" si="1"/>
        <v>4.4793779771892404E-5</v>
      </c>
    </row>
    <row r="23" spans="1:9" x14ac:dyDescent="0.2">
      <c r="A23" t="s">
        <v>5</v>
      </c>
      <c r="B23">
        <v>453.2</v>
      </c>
      <c r="C23">
        <v>7.0549999999999997</v>
      </c>
      <c r="D23">
        <v>3.5000000000000003E-2</v>
      </c>
      <c r="E23">
        <v>3.5159999999999997E-2</v>
      </c>
      <c r="F23" t="s">
        <v>19</v>
      </c>
      <c r="H23">
        <f t="shared" si="0"/>
        <v>2.5599999999997913E-8</v>
      </c>
      <c r="I23">
        <f t="shared" si="1"/>
        <v>8.966729313752482E-3</v>
      </c>
    </row>
    <row r="24" spans="1:9" x14ac:dyDescent="0.2">
      <c r="A24" t="s">
        <v>5</v>
      </c>
      <c r="B24">
        <v>473.2</v>
      </c>
      <c r="C24">
        <v>17.018999999999998</v>
      </c>
      <c r="D24">
        <v>0.1033</v>
      </c>
      <c r="E24">
        <v>0.10766000000000001</v>
      </c>
      <c r="F24" t="s">
        <v>19</v>
      </c>
      <c r="H24">
        <f t="shared" si="0"/>
        <v>1.9009600000000025E-5</v>
      </c>
      <c r="I24">
        <f t="shared" si="1"/>
        <v>6.9658071181072888E-4</v>
      </c>
    </row>
    <row r="25" spans="1:9" x14ac:dyDescent="0.2">
      <c r="A25" t="s">
        <v>6</v>
      </c>
      <c r="B25">
        <v>308</v>
      </c>
      <c r="C25">
        <v>11.92</v>
      </c>
      <c r="D25">
        <v>0.1968</v>
      </c>
      <c r="E25">
        <v>0.16525000000000001</v>
      </c>
      <c r="F25" t="s">
        <v>19</v>
      </c>
      <c r="H25">
        <f t="shared" si="0"/>
        <v>9.9540249999999957E-4</v>
      </c>
      <c r="I25">
        <f t="shared" si="1"/>
        <v>4.5033742069563523E-3</v>
      </c>
    </row>
    <row r="26" spans="1:9" x14ac:dyDescent="0.2">
      <c r="A26" t="s">
        <v>6</v>
      </c>
      <c r="B26">
        <v>308</v>
      </c>
      <c r="C26">
        <v>21.44</v>
      </c>
      <c r="D26">
        <v>0.27539999999999998</v>
      </c>
      <c r="E26">
        <v>0.27987000000000001</v>
      </c>
      <c r="F26" t="s">
        <v>19</v>
      </c>
      <c r="H26">
        <f t="shared" si="0"/>
        <v>1.9980900000000265E-5</v>
      </c>
      <c r="I26">
        <f t="shared" si="1"/>
        <v>2.1230583605014591E-2</v>
      </c>
    </row>
    <row r="27" spans="1:9" x14ac:dyDescent="0.2">
      <c r="A27" t="s">
        <v>6</v>
      </c>
      <c r="B27">
        <v>313</v>
      </c>
      <c r="C27">
        <v>10.220000000000001</v>
      </c>
      <c r="D27">
        <v>9.4500000000000001E-2</v>
      </c>
      <c r="E27">
        <v>0.14774999999999999</v>
      </c>
      <c r="F27" t="s">
        <v>19</v>
      </c>
      <c r="H27">
        <f t="shared" si="0"/>
        <v>2.8355624999999991E-3</v>
      </c>
      <c r="I27">
        <f t="shared" si="1"/>
        <v>1.238534265208788E-3</v>
      </c>
    </row>
    <row r="28" spans="1:9" x14ac:dyDescent="0.2">
      <c r="A28" t="s">
        <v>6</v>
      </c>
      <c r="B28">
        <v>313</v>
      </c>
      <c r="C28">
        <v>22.99</v>
      </c>
      <c r="D28">
        <v>0.2636</v>
      </c>
      <c r="E28">
        <v>0.25097999999999998</v>
      </c>
      <c r="F28" t="s">
        <v>19</v>
      </c>
      <c r="H28">
        <f t="shared" si="0"/>
        <v>1.5926440000000051E-4</v>
      </c>
      <c r="I28">
        <f t="shared" si="1"/>
        <v>1.7931134051616539E-2</v>
      </c>
    </row>
    <row r="29" spans="1:9" x14ac:dyDescent="0.2">
      <c r="A29" t="s">
        <v>6</v>
      </c>
      <c r="B29">
        <v>323</v>
      </c>
      <c r="C29">
        <v>21.02</v>
      </c>
      <c r="D29">
        <v>0.2339</v>
      </c>
      <c r="E29">
        <v>0.23919000000000001</v>
      </c>
      <c r="F29" t="s">
        <v>19</v>
      </c>
      <c r="H29">
        <f t="shared" si="0"/>
        <v>2.7984100000000178E-5</v>
      </c>
      <c r="I29">
        <f t="shared" si="1"/>
        <v>1.0859137294334988E-2</v>
      </c>
    </row>
    <row r="30" spans="1:9" x14ac:dyDescent="0.2">
      <c r="A30" t="s">
        <v>7</v>
      </c>
      <c r="B30">
        <v>308</v>
      </c>
      <c r="C30">
        <v>12.12</v>
      </c>
      <c r="D30">
        <v>0.35749999999999998</v>
      </c>
      <c r="E30">
        <v>0.33173999999999998</v>
      </c>
      <c r="F30" t="s">
        <v>19</v>
      </c>
      <c r="H30">
        <f t="shared" si="0"/>
        <v>6.6357760000000025E-4</v>
      </c>
      <c r="I30">
        <f t="shared" si="1"/>
        <v>5.1896113294334974E-2</v>
      </c>
    </row>
    <row r="31" spans="1:9" x14ac:dyDescent="0.2">
      <c r="A31" t="s">
        <v>7</v>
      </c>
      <c r="B31">
        <v>308</v>
      </c>
      <c r="C31">
        <v>20.92</v>
      </c>
      <c r="D31">
        <v>0.41389999999999999</v>
      </c>
      <c r="E31">
        <v>0.40167000000000003</v>
      </c>
      <c r="F31" t="s">
        <v>19</v>
      </c>
      <c r="H31">
        <f t="shared" si="0"/>
        <v>1.4957289999999911E-4</v>
      </c>
      <c r="I31">
        <f t="shared" si="1"/>
        <v>8.0773723702101938E-2</v>
      </c>
    </row>
    <row r="32" spans="1:9" x14ac:dyDescent="0.2">
      <c r="A32" t="s">
        <v>7</v>
      </c>
      <c r="B32">
        <v>313</v>
      </c>
      <c r="C32">
        <v>10.44</v>
      </c>
      <c r="D32">
        <v>0.245</v>
      </c>
      <c r="E32">
        <v>0.2366</v>
      </c>
      <c r="F32" t="s">
        <v>19</v>
      </c>
      <c r="H32">
        <f t="shared" si="0"/>
        <v>7.0559999999999839E-5</v>
      </c>
      <c r="I32">
        <f t="shared" si="1"/>
        <v>1.3295746789480619E-2</v>
      </c>
    </row>
    <row r="33" spans="1:9" x14ac:dyDescent="0.2">
      <c r="A33" t="s">
        <v>7</v>
      </c>
      <c r="B33">
        <v>313</v>
      </c>
      <c r="C33">
        <v>22.98</v>
      </c>
      <c r="D33">
        <v>0.40510000000000002</v>
      </c>
      <c r="E33">
        <v>0.40960999999999997</v>
      </c>
      <c r="F33" t="s">
        <v>19</v>
      </c>
      <c r="H33">
        <f t="shared" si="0"/>
        <v>2.0340099999999626E-5</v>
      </c>
      <c r="I33">
        <f t="shared" si="1"/>
        <v>7.5849117255500045E-2</v>
      </c>
    </row>
    <row r="34" spans="1:9" x14ac:dyDescent="0.2">
      <c r="A34" t="s">
        <v>7</v>
      </c>
      <c r="B34">
        <v>323</v>
      </c>
      <c r="C34">
        <v>17.84</v>
      </c>
      <c r="D34">
        <v>0.3538</v>
      </c>
      <c r="E34">
        <v>0.36054000000000003</v>
      </c>
      <c r="F34" t="s">
        <v>19</v>
      </c>
      <c r="H34">
        <f t="shared" si="0"/>
        <v>4.5427600000000317E-5</v>
      </c>
      <c r="I34">
        <f t="shared" si="1"/>
        <v>5.0224030129286439E-2</v>
      </c>
    </row>
    <row r="35" spans="1:9" x14ac:dyDescent="0.2">
      <c r="A35" t="s">
        <v>8</v>
      </c>
      <c r="B35">
        <v>306</v>
      </c>
      <c r="C35">
        <v>4.68</v>
      </c>
      <c r="D35">
        <v>6.4299999999999996E-2</v>
      </c>
      <c r="E35">
        <v>4.5289999999999997E-2</v>
      </c>
      <c r="F35" t="s">
        <v>19</v>
      </c>
      <c r="H35">
        <f t="shared" si="0"/>
        <v>3.6138009999999999E-4</v>
      </c>
      <c r="I35">
        <f t="shared" si="1"/>
        <v>4.2762203234612186E-3</v>
      </c>
    </row>
    <row r="36" spans="1:9" x14ac:dyDescent="0.2">
      <c r="A36" t="s">
        <v>8</v>
      </c>
      <c r="B36">
        <v>306</v>
      </c>
      <c r="C36">
        <v>15.44</v>
      </c>
      <c r="D36">
        <v>0.3145</v>
      </c>
      <c r="E36">
        <v>0.25325999999999999</v>
      </c>
      <c r="F36" t="s">
        <v>19</v>
      </c>
      <c r="H36">
        <f t="shared" si="0"/>
        <v>3.7503376000000022E-3</v>
      </c>
      <c r="I36">
        <f t="shared" si="1"/>
        <v>3.4153695430257314E-2</v>
      </c>
    </row>
    <row r="37" spans="1:9" x14ac:dyDescent="0.2">
      <c r="A37" t="s">
        <v>8</v>
      </c>
      <c r="B37">
        <v>306</v>
      </c>
      <c r="C37">
        <v>31.02</v>
      </c>
      <c r="D37">
        <v>0.63660000000000005</v>
      </c>
      <c r="E37">
        <v>0.61550000000000005</v>
      </c>
      <c r="F37" t="s">
        <v>19</v>
      </c>
      <c r="H37">
        <f t="shared" si="0"/>
        <v>4.452100000000003E-4</v>
      </c>
      <c r="I37">
        <f t="shared" si="1"/>
        <v>0.25695489366326707</v>
      </c>
    </row>
    <row r="38" spans="1:9" x14ac:dyDescent="0.2">
      <c r="A38" t="s">
        <v>8</v>
      </c>
      <c r="B38">
        <v>343</v>
      </c>
      <c r="C38">
        <v>0.18</v>
      </c>
      <c r="D38">
        <v>1.9099999999999999E-2</v>
      </c>
      <c r="E38">
        <v>1.619E-2</v>
      </c>
      <c r="F38" t="s">
        <v>19</v>
      </c>
      <c r="H38">
        <f t="shared" si="0"/>
        <v>8.4680999999999961E-6</v>
      </c>
      <c r="I38">
        <f t="shared" si="1"/>
        <v>1.2230770847733064E-2</v>
      </c>
    </row>
    <row r="39" spans="1:9" x14ac:dyDescent="0.2">
      <c r="A39" t="s">
        <v>8</v>
      </c>
      <c r="B39">
        <v>343</v>
      </c>
      <c r="C39">
        <v>2.41</v>
      </c>
      <c r="D39">
        <v>3.85E-2</v>
      </c>
      <c r="E39">
        <v>4.6580000000000003E-2</v>
      </c>
      <c r="F39" t="s">
        <v>19</v>
      </c>
      <c r="H39">
        <f t="shared" si="0"/>
        <v>6.5286400000000067E-5</v>
      </c>
      <c r="I39">
        <f t="shared" si="1"/>
        <v>8.3161296050146168E-3</v>
      </c>
    </row>
    <row r="40" spans="1:9" x14ac:dyDescent="0.2">
      <c r="A40" t="s">
        <v>8</v>
      </c>
      <c r="B40">
        <v>343</v>
      </c>
      <c r="C40">
        <v>21.13</v>
      </c>
      <c r="D40">
        <v>0.36449999999999999</v>
      </c>
      <c r="E40">
        <v>0.34532000000000002</v>
      </c>
      <c r="F40" t="s">
        <v>19</v>
      </c>
      <c r="H40">
        <f t="shared" si="0"/>
        <v>3.6787239999999904E-4</v>
      </c>
      <c r="I40">
        <f t="shared" si="1"/>
        <v>5.5134413876859245E-2</v>
      </c>
    </row>
    <row r="41" spans="1:9" x14ac:dyDescent="0.2">
      <c r="A41" t="s">
        <v>9</v>
      </c>
      <c r="B41">
        <v>306.2</v>
      </c>
      <c r="C41">
        <v>4.09</v>
      </c>
      <c r="D41">
        <v>4.9799999999999997E-2</v>
      </c>
      <c r="E41">
        <v>4.539E-2</v>
      </c>
      <c r="F41" t="s">
        <v>19</v>
      </c>
      <c r="H41">
        <f t="shared" si="0"/>
        <v>1.9448099999999977E-5</v>
      </c>
      <c r="I41">
        <f t="shared" si="1"/>
        <v>6.3828619739466569E-3</v>
      </c>
    </row>
    <row r="42" spans="1:9" x14ac:dyDescent="0.2">
      <c r="A42" t="s">
        <v>9</v>
      </c>
      <c r="B42">
        <v>306.2</v>
      </c>
      <c r="C42">
        <v>5.0599999999999996</v>
      </c>
      <c r="D42">
        <v>7.9299999999999995E-2</v>
      </c>
      <c r="E42">
        <v>5.3409999999999999E-2</v>
      </c>
      <c r="F42" t="s">
        <v>19</v>
      </c>
      <c r="H42">
        <f t="shared" si="0"/>
        <v>6.7029209999999978E-4</v>
      </c>
      <c r="I42">
        <f t="shared" si="1"/>
        <v>2.5394358574417995E-3</v>
      </c>
    </row>
    <row r="43" spans="1:9" x14ac:dyDescent="0.2">
      <c r="A43" t="s">
        <v>9</v>
      </c>
      <c r="B43">
        <v>306.2</v>
      </c>
      <c r="C43">
        <v>10.15</v>
      </c>
      <c r="D43">
        <v>0.15090000000000001</v>
      </c>
      <c r="E43">
        <v>0.20558999999999999</v>
      </c>
      <c r="F43" t="s">
        <v>19</v>
      </c>
      <c r="H43">
        <f t="shared" si="0"/>
        <v>2.9909960999999988E-3</v>
      </c>
      <c r="I43">
        <f t="shared" si="1"/>
        <v>4.4974467297577371E-4</v>
      </c>
    </row>
    <row r="44" spans="1:9" x14ac:dyDescent="0.2">
      <c r="A44" t="s">
        <v>9</v>
      </c>
      <c r="B44">
        <v>306.2</v>
      </c>
      <c r="C44">
        <v>25.26</v>
      </c>
      <c r="D44">
        <v>0.54669999999999996</v>
      </c>
      <c r="E44">
        <v>0.55335999999999996</v>
      </c>
      <c r="F44" t="s">
        <v>19</v>
      </c>
      <c r="H44">
        <f t="shared" si="0"/>
        <v>4.4355599999999993E-5</v>
      </c>
      <c r="I44">
        <f t="shared" si="1"/>
        <v>0.17389499189627669</v>
      </c>
    </row>
    <row r="45" spans="1:9" x14ac:dyDescent="0.2">
      <c r="A45" t="s">
        <v>9</v>
      </c>
      <c r="B45">
        <v>344</v>
      </c>
      <c r="C45">
        <v>15.19</v>
      </c>
      <c r="D45">
        <v>0.21840000000000001</v>
      </c>
      <c r="E45">
        <v>0.29165999999999997</v>
      </c>
      <c r="F45" t="s">
        <v>19</v>
      </c>
      <c r="H45">
        <f t="shared" si="0"/>
        <v>5.3670275999999949E-3</v>
      </c>
      <c r="I45">
        <f t="shared" si="1"/>
        <v>7.8689645758883899E-3</v>
      </c>
    </row>
    <row r="46" spans="1:9" x14ac:dyDescent="0.2">
      <c r="A46" t="s">
        <v>9</v>
      </c>
      <c r="B46">
        <v>344</v>
      </c>
      <c r="C46">
        <v>20.11</v>
      </c>
      <c r="D46">
        <v>0.36520000000000002</v>
      </c>
      <c r="E46">
        <v>0.39427000000000001</v>
      </c>
      <c r="F46" t="s">
        <v>19</v>
      </c>
      <c r="H46">
        <f t="shared" si="0"/>
        <v>8.4506489999999909E-4</v>
      </c>
      <c r="I46">
        <f t="shared" si="1"/>
        <v>5.5463633935111688E-2</v>
      </c>
    </row>
    <row r="47" spans="1:9" x14ac:dyDescent="0.2">
      <c r="A47" t="s">
        <v>10</v>
      </c>
      <c r="B47">
        <v>309.2</v>
      </c>
      <c r="C47">
        <v>0.13</v>
      </c>
      <c r="D47">
        <v>4.8999999999999998E-3</v>
      </c>
      <c r="E47">
        <v>9.9900000000000006E-3</v>
      </c>
      <c r="F47" t="s">
        <v>19</v>
      </c>
      <c r="H47">
        <f t="shared" si="0"/>
        <v>2.5908100000000007E-5</v>
      </c>
      <c r="I47">
        <f t="shared" si="1"/>
        <v>1.5573246808898116E-2</v>
      </c>
    </row>
    <row r="48" spans="1:9" x14ac:dyDescent="0.2">
      <c r="A48" t="s">
        <v>10</v>
      </c>
      <c r="B48">
        <v>309.2</v>
      </c>
      <c r="C48">
        <v>0.6</v>
      </c>
      <c r="D48">
        <v>9.2999999999999992E-3</v>
      </c>
      <c r="E48">
        <v>1.1990000000000001E-2</v>
      </c>
      <c r="F48" t="s">
        <v>19</v>
      </c>
      <c r="H48">
        <f t="shared" si="0"/>
        <v>7.2361000000000077E-6</v>
      </c>
      <c r="I48">
        <f t="shared" si="1"/>
        <v>1.4494430032199086E-2</v>
      </c>
    </row>
    <row r="49" spans="1:9" x14ac:dyDescent="0.2">
      <c r="A49" t="s">
        <v>10</v>
      </c>
      <c r="B49">
        <v>309.2</v>
      </c>
      <c r="C49">
        <v>10.38</v>
      </c>
      <c r="D49">
        <v>0.12809999999999999</v>
      </c>
      <c r="E49">
        <v>0.17696999999999999</v>
      </c>
      <c r="F49" t="s">
        <v>19</v>
      </c>
      <c r="H49">
        <f t="shared" si="0"/>
        <v>2.3882768999999998E-3</v>
      </c>
      <c r="I49">
        <f t="shared" si="1"/>
        <v>2.5370613252900152E-6</v>
      </c>
    </row>
    <row r="50" spans="1:9" x14ac:dyDescent="0.2">
      <c r="A50" t="s">
        <v>10</v>
      </c>
      <c r="B50">
        <v>309.2</v>
      </c>
      <c r="C50">
        <v>15.09</v>
      </c>
      <c r="D50">
        <v>0.30230000000000001</v>
      </c>
      <c r="E50">
        <v>0.23091</v>
      </c>
      <c r="F50" t="s">
        <v>19</v>
      </c>
      <c r="H50">
        <f t="shared" si="0"/>
        <v>5.0965321000000013E-3</v>
      </c>
      <c r="I50">
        <f t="shared" si="1"/>
        <v>2.9793240129286445E-2</v>
      </c>
    </row>
    <row r="51" spans="1:9" x14ac:dyDescent="0.2">
      <c r="A51" t="s">
        <v>10</v>
      </c>
      <c r="B51">
        <v>309.2</v>
      </c>
      <c r="C51">
        <v>31</v>
      </c>
      <c r="D51">
        <v>0.58950000000000002</v>
      </c>
      <c r="E51">
        <v>0.58257999999999999</v>
      </c>
      <c r="F51" t="s">
        <v>19</v>
      </c>
      <c r="H51">
        <f t="shared" si="0"/>
        <v>4.7886400000000518E-5</v>
      </c>
      <c r="I51">
        <f t="shared" si="1"/>
        <v>0.21142264688656801</v>
      </c>
    </row>
    <row r="52" spans="1:9" x14ac:dyDescent="0.2">
      <c r="A52" t="s">
        <v>10</v>
      </c>
      <c r="B52">
        <v>343.3</v>
      </c>
      <c r="C52">
        <v>28.14</v>
      </c>
      <c r="D52">
        <v>0.44440000000000002</v>
      </c>
      <c r="E52">
        <v>0.45434999999999998</v>
      </c>
      <c r="F52" t="s">
        <v>19</v>
      </c>
      <c r="H52">
        <f t="shared" si="0"/>
        <v>9.900249999999918E-5</v>
      </c>
      <c r="I52">
        <f t="shared" si="1"/>
        <v>9.9040611954529179E-2</v>
      </c>
    </row>
    <row r="53" spans="1:9" x14ac:dyDescent="0.2">
      <c r="A53" t="s">
        <v>11</v>
      </c>
      <c r="B53">
        <v>373.15</v>
      </c>
      <c r="C53">
        <v>10.111000000000001</v>
      </c>
      <c r="D53">
        <v>9.3299999999999994E-2</v>
      </c>
      <c r="E53">
        <v>8.6129999999999998E-2</v>
      </c>
      <c r="F53" t="s">
        <v>19</v>
      </c>
      <c r="H53">
        <f t="shared" si="0"/>
        <v>5.1408899999999941E-5</v>
      </c>
      <c r="I53">
        <f t="shared" si="1"/>
        <v>1.324437022490342E-3</v>
      </c>
    </row>
    <row r="54" spans="1:9" x14ac:dyDescent="0.2">
      <c r="A54" t="s">
        <v>11</v>
      </c>
      <c r="B54">
        <v>373.15</v>
      </c>
      <c r="C54">
        <v>11.965</v>
      </c>
      <c r="D54">
        <v>0.10600999999999999</v>
      </c>
      <c r="E54">
        <v>8.541E-2</v>
      </c>
      <c r="F54" t="s">
        <v>19</v>
      </c>
      <c r="H54">
        <f t="shared" si="0"/>
        <v>4.2435999999999971E-4</v>
      </c>
      <c r="I54">
        <f t="shared" si="1"/>
        <v>5.6087575161655444E-4</v>
      </c>
    </row>
    <row r="55" spans="1:9" x14ac:dyDescent="0.2">
      <c r="A55" t="s">
        <v>11</v>
      </c>
      <c r="B55">
        <v>373.15</v>
      </c>
      <c r="C55">
        <v>13.935</v>
      </c>
      <c r="D55">
        <v>0.12026000000000001</v>
      </c>
      <c r="E55">
        <v>0.11179</v>
      </c>
      <c r="F55" t="s">
        <v>19</v>
      </c>
      <c r="H55">
        <f t="shared" si="0"/>
        <v>7.1740900000000091E-5</v>
      </c>
      <c r="I55">
        <f t="shared" si="1"/>
        <v>8.8978008898106103E-5</v>
      </c>
    </row>
    <row r="56" spans="1:9" x14ac:dyDescent="0.2">
      <c r="A56" t="s">
        <v>11</v>
      </c>
      <c r="B56">
        <v>423.15</v>
      </c>
      <c r="C56">
        <v>6.101</v>
      </c>
      <c r="D56">
        <v>3.696E-2</v>
      </c>
      <c r="E56">
        <v>4.4220000000000002E-2</v>
      </c>
      <c r="F56" t="s">
        <v>19</v>
      </c>
      <c r="H56">
        <f t="shared" si="0"/>
        <v>5.2707600000000037E-5</v>
      </c>
      <c r="I56">
        <f t="shared" si="1"/>
        <v>8.5993750768592805E-3</v>
      </c>
    </row>
    <row r="57" spans="1:9" x14ac:dyDescent="0.2">
      <c r="A57" t="s">
        <v>11</v>
      </c>
      <c r="B57">
        <v>473.15</v>
      </c>
      <c r="C57">
        <v>8.0850000000000009</v>
      </c>
      <c r="D57">
        <v>3.4229999999999997E-2</v>
      </c>
      <c r="E57">
        <v>3.7310000000000003E-2</v>
      </c>
      <c r="F57" t="s">
        <v>19</v>
      </c>
      <c r="H57">
        <f t="shared" si="0"/>
        <v>9.4864000000000385E-6</v>
      </c>
      <c r="I57">
        <f t="shared" si="1"/>
        <v>9.1131491496748134E-3</v>
      </c>
    </row>
    <row r="58" spans="1:9" x14ac:dyDescent="0.2">
      <c r="A58" t="s">
        <v>11</v>
      </c>
      <c r="B58">
        <v>473.15</v>
      </c>
      <c r="C58">
        <v>12.077999999999999</v>
      </c>
      <c r="D58">
        <v>5.2630000000000003E-2</v>
      </c>
      <c r="E58">
        <v>5.6500000000000002E-2</v>
      </c>
      <c r="F58" t="s">
        <v>19</v>
      </c>
      <c r="H58">
        <f t="shared" si="0"/>
        <v>1.4976899999999989E-5</v>
      </c>
      <c r="I58">
        <f t="shared" si="1"/>
        <v>5.9386775380243246E-3</v>
      </c>
    </row>
    <row r="59" spans="1:9" x14ac:dyDescent="0.2">
      <c r="A59" t="s">
        <v>12</v>
      </c>
      <c r="B59">
        <v>373.15</v>
      </c>
      <c r="C59">
        <v>8.0510000000000002</v>
      </c>
      <c r="D59">
        <v>7.9380000000000006E-2</v>
      </c>
      <c r="E59">
        <v>6.8080000000000002E-2</v>
      </c>
      <c r="F59" t="s">
        <v>19</v>
      </c>
      <c r="H59">
        <f t="shared" si="0"/>
        <v>1.276900000000001E-4</v>
      </c>
      <c r="I59">
        <f t="shared" si="1"/>
        <v>2.5313794069563617E-3</v>
      </c>
    </row>
    <row r="60" spans="1:9" x14ac:dyDescent="0.2">
      <c r="A60" t="s">
        <v>12</v>
      </c>
      <c r="B60">
        <v>423.15</v>
      </c>
      <c r="C60">
        <v>8.1329999999999991</v>
      </c>
      <c r="D60">
        <v>4.573E-2</v>
      </c>
      <c r="E60">
        <v>3.6790000000000003E-2</v>
      </c>
      <c r="F60" t="s">
        <v>19</v>
      </c>
      <c r="H60">
        <f t="shared" si="0"/>
        <v>7.9923599999999934E-5</v>
      </c>
      <c r="I60">
        <f t="shared" si="1"/>
        <v>7.0497543923932595E-3</v>
      </c>
    </row>
    <row r="61" spans="1:9" x14ac:dyDescent="0.2">
      <c r="A61" t="s">
        <v>12</v>
      </c>
      <c r="B61">
        <v>473.15</v>
      </c>
      <c r="C61">
        <v>6.12</v>
      </c>
      <c r="D61">
        <v>2.4740000000000002E-2</v>
      </c>
      <c r="E61">
        <v>2.945E-2</v>
      </c>
      <c r="F61" t="s">
        <v>19</v>
      </c>
      <c r="H61">
        <f t="shared" si="0"/>
        <v>2.218409999999999E-5</v>
      </c>
      <c r="I61">
        <f t="shared" si="1"/>
        <v>1.1015093488509766E-2</v>
      </c>
    </row>
    <row r="62" spans="1:9" x14ac:dyDescent="0.2">
      <c r="A62" t="s">
        <v>12</v>
      </c>
      <c r="B62">
        <v>473.15</v>
      </c>
      <c r="C62">
        <v>12.122</v>
      </c>
      <c r="D62">
        <v>5.0479999999999997E-2</v>
      </c>
      <c r="E62">
        <v>6.3549999999999995E-2</v>
      </c>
      <c r="F62" t="s">
        <v>19</v>
      </c>
      <c r="H62">
        <f t="shared" si="0"/>
        <v>1.7082489999999996E-4</v>
      </c>
      <c r="I62">
        <f t="shared" si="1"/>
        <v>6.2746701448204425E-3</v>
      </c>
    </row>
    <row r="63" spans="1:9" x14ac:dyDescent="0.2">
      <c r="A63" t="s">
        <v>0</v>
      </c>
      <c r="B63">
        <v>373.2</v>
      </c>
      <c r="C63">
        <v>14.348000000000001</v>
      </c>
      <c r="D63">
        <v>9.2899999999999996E-2</v>
      </c>
      <c r="E63">
        <v>7.7130000000000004E-2</v>
      </c>
      <c r="F63" t="s">
        <v>19</v>
      </c>
      <c r="H63">
        <f t="shared" si="0"/>
        <v>2.4869289999999978E-4</v>
      </c>
      <c r="I63">
        <f t="shared" si="1"/>
        <v>1.3537112749175263E-3</v>
      </c>
    </row>
    <row r="64" spans="1:9" x14ac:dyDescent="0.2">
      <c r="A64" t="s">
        <v>0</v>
      </c>
      <c r="B64">
        <v>373.2</v>
      </c>
      <c r="C64">
        <v>17.475999999999999</v>
      </c>
      <c r="D64">
        <v>0.1104</v>
      </c>
      <c r="E64">
        <v>0.10221</v>
      </c>
      <c r="F64" t="s">
        <v>19</v>
      </c>
      <c r="H64">
        <f t="shared" si="0"/>
        <v>6.707610000000004E-5</v>
      </c>
      <c r="I64">
        <f t="shared" si="1"/>
        <v>3.7221273122820426E-4</v>
      </c>
    </row>
    <row r="65" spans="1:9" x14ac:dyDescent="0.2">
      <c r="A65" t="s">
        <v>0</v>
      </c>
      <c r="B65">
        <v>413.2</v>
      </c>
      <c r="C65">
        <v>10.721</v>
      </c>
      <c r="D65">
        <v>5.2600000000000001E-2</v>
      </c>
      <c r="E65">
        <v>5.8840000000000003E-2</v>
      </c>
      <c r="F65" t="s">
        <v>19</v>
      </c>
      <c r="H65">
        <f t="shared" si="0"/>
        <v>3.8937600000000032E-5</v>
      </c>
      <c r="I65">
        <f t="shared" si="1"/>
        <v>5.9433022069563636E-3</v>
      </c>
    </row>
    <row r="66" spans="1:9" x14ac:dyDescent="0.2">
      <c r="A66" t="s">
        <v>0</v>
      </c>
      <c r="B66">
        <v>413.2</v>
      </c>
      <c r="C66">
        <v>14.738</v>
      </c>
      <c r="D66">
        <v>7.1300000000000002E-2</v>
      </c>
      <c r="E66">
        <v>7.3169999999999999E-2</v>
      </c>
      <c r="F66" t="s">
        <v>19</v>
      </c>
      <c r="H66">
        <f t="shared" si="0"/>
        <v>3.4968999999999876E-6</v>
      </c>
      <c r="I66">
        <f t="shared" si="1"/>
        <v>3.4097209059854891E-3</v>
      </c>
    </row>
    <row r="67" spans="1:9" x14ac:dyDescent="0.2">
      <c r="A67" t="s">
        <v>0</v>
      </c>
      <c r="B67">
        <v>413.2</v>
      </c>
      <c r="C67">
        <v>20.036000000000001</v>
      </c>
      <c r="D67">
        <v>0.1012</v>
      </c>
      <c r="E67">
        <v>0.1038</v>
      </c>
      <c r="F67" t="s">
        <v>19</v>
      </c>
      <c r="H67">
        <f t="shared" ref="H67:H104" si="2">(D67-E67)^2</f>
        <v>6.7600000000000268E-6</v>
      </c>
      <c r="I67">
        <f t="shared" ref="I67:I104" si="3">(D67-AVERAGE($D$2:$D$104))^2</f>
        <v>8.1184053705344781E-4</v>
      </c>
    </row>
    <row r="68" spans="1:9" x14ac:dyDescent="0.2">
      <c r="A68" t="s">
        <v>0</v>
      </c>
      <c r="B68">
        <v>453.2</v>
      </c>
      <c r="C68">
        <v>2.472</v>
      </c>
      <c r="D68">
        <v>9.4000000000000004E-3</v>
      </c>
      <c r="E68">
        <v>8.2400000000000008E-3</v>
      </c>
      <c r="F68" t="s">
        <v>19</v>
      </c>
      <c r="H68">
        <f t="shared" si="2"/>
        <v>1.345599999999999E-6</v>
      </c>
      <c r="I68">
        <f t="shared" si="3"/>
        <v>1.4470361469092289E-2</v>
      </c>
    </row>
    <row r="69" spans="1:9" x14ac:dyDescent="0.2">
      <c r="A69" t="s">
        <v>0</v>
      </c>
      <c r="B69">
        <v>453.2</v>
      </c>
      <c r="C69">
        <v>10.188000000000001</v>
      </c>
      <c r="D69">
        <v>3.8899999999999997E-2</v>
      </c>
      <c r="E69">
        <v>6.157E-2</v>
      </c>
      <c r="F69" t="s">
        <v>19</v>
      </c>
      <c r="H69">
        <f t="shared" si="2"/>
        <v>5.1392890000000007E-4</v>
      </c>
      <c r="I69">
        <f t="shared" si="3"/>
        <v>8.2433353525874359E-3</v>
      </c>
    </row>
    <row r="70" spans="1:9" x14ac:dyDescent="0.2">
      <c r="A70" t="s">
        <v>0</v>
      </c>
      <c r="B70">
        <v>453.2</v>
      </c>
      <c r="C70">
        <v>15.444000000000001</v>
      </c>
      <c r="D70">
        <v>5.96E-2</v>
      </c>
      <c r="E70">
        <v>6.5729999999999997E-2</v>
      </c>
      <c r="F70" t="s">
        <v>19</v>
      </c>
      <c r="H70">
        <f t="shared" si="2"/>
        <v>3.7576899999999955E-5</v>
      </c>
      <c r="I70">
        <f t="shared" si="3"/>
        <v>4.9130027894806359E-3</v>
      </c>
    </row>
    <row r="71" spans="1:9" x14ac:dyDescent="0.2">
      <c r="A71" t="s">
        <v>0</v>
      </c>
      <c r="B71">
        <v>338.22</v>
      </c>
      <c r="C71">
        <v>11.96</v>
      </c>
      <c r="D71">
        <v>0.10614</v>
      </c>
      <c r="E71">
        <v>9.5880000000000007E-2</v>
      </c>
      <c r="F71" t="s">
        <v>19</v>
      </c>
      <c r="H71">
        <f t="shared" si="2"/>
        <v>1.0526759999999982E-4</v>
      </c>
      <c r="I71">
        <f t="shared" si="3"/>
        <v>5.5473511957771914E-4</v>
      </c>
    </row>
    <row r="72" spans="1:9" x14ac:dyDescent="0.2">
      <c r="A72" t="s">
        <v>0</v>
      </c>
      <c r="B72">
        <v>338.22</v>
      </c>
      <c r="C72">
        <v>16.54</v>
      </c>
      <c r="D72">
        <v>0.13902</v>
      </c>
      <c r="E72">
        <v>0.12856999999999999</v>
      </c>
      <c r="F72" t="s">
        <v>19</v>
      </c>
      <c r="H72">
        <f t="shared" si="2"/>
        <v>1.0920250000000031E-4</v>
      </c>
      <c r="I72">
        <f t="shared" si="3"/>
        <v>8.6996370063153195E-5</v>
      </c>
    </row>
    <row r="73" spans="1:9" x14ac:dyDescent="0.2">
      <c r="A73" t="s">
        <v>0</v>
      </c>
      <c r="B73">
        <v>362.5</v>
      </c>
      <c r="C73">
        <v>8.09</v>
      </c>
      <c r="D73">
        <v>6.2309999999999997E-2</v>
      </c>
      <c r="E73">
        <v>6.3030000000000003E-2</v>
      </c>
      <c r="F73" t="s">
        <v>19</v>
      </c>
      <c r="H73">
        <f t="shared" si="2"/>
        <v>5.1840000000000771E-7</v>
      </c>
      <c r="I73">
        <f t="shared" si="3"/>
        <v>4.5404438292864606E-3</v>
      </c>
    </row>
    <row r="74" spans="1:9" x14ac:dyDescent="0.2">
      <c r="A74" t="s">
        <v>0</v>
      </c>
      <c r="B74">
        <v>362.5</v>
      </c>
      <c r="C74">
        <v>11.47</v>
      </c>
      <c r="D74">
        <v>8.7620000000000003E-2</v>
      </c>
      <c r="E74">
        <v>7.9170000000000004E-2</v>
      </c>
      <c r="F74" t="s">
        <v>19</v>
      </c>
      <c r="H74">
        <f t="shared" si="2"/>
        <v>7.1402499999999986E-5</v>
      </c>
      <c r="I74">
        <f t="shared" si="3"/>
        <v>1.7701218069563613E-3</v>
      </c>
    </row>
    <row r="75" spans="1:9" x14ac:dyDescent="0.2">
      <c r="A75" t="s">
        <v>0</v>
      </c>
      <c r="B75">
        <v>383.22</v>
      </c>
      <c r="C75">
        <v>6.55</v>
      </c>
      <c r="D75">
        <v>3.5970000000000002E-2</v>
      </c>
      <c r="E75">
        <v>3.1320000000000001E-2</v>
      </c>
      <c r="F75" t="s">
        <v>19</v>
      </c>
      <c r="H75">
        <f t="shared" si="2"/>
        <v>2.1622500000000012E-5</v>
      </c>
      <c r="I75">
        <f t="shared" si="3"/>
        <v>8.7839661516165603E-3</v>
      </c>
    </row>
    <row r="76" spans="1:9" x14ac:dyDescent="0.2">
      <c r="A76" t="s">
        <v>0</v>
      </c>
      <c r="B76">
        <v>383.22</v>
      </c>
      <c r="C76">
        <v>20.420000000000002</v>
      </c>
      <c r="D76">
        <v>0.10514</v>
      </c>
      <c r="E76">
        <v>9.7909999999999997E-2</v>
      </c>
      <c r="F76" t="s">
        <v>19</v>
      </c>
      <c r="H76">
        <f t="shared" si="2"/>
        <v>5.2272900000000006E-5</v>
      </c>
      <c r="I76">
        <f t="shared" si="3"/>
        <v>6.0284075064568048E-4</v>
      </c>
    </row>
    <row r="77" spans="1:9" x14ac:dyDescent="0.2">
      <c r="A77" t="s">
        <v>0</v>
      </c>
      <c r="B77">
        <v>402.51</v>
      </c>
      <c r="C77">
        <v>33.049999999999997</v>
      </c>
      <c r="D77">
        <v>0.13489999999999999</v>
      </c>
      <c r="E77">
        <v>0.13370000000000001</v>
      </c>
      <c r="F77" t="s">
        <v>19</v>
      </c>
      <c r="H77">
        <f t="shared" si="2"/>
        <v>1.4399999999999494E-6</v>
      </c>
      <c r="I77">
        <f t="shared" si="3"/>
        <v>2.7114770063153385E-5</v>
      </c>
    </row>
    <row r="78" spans="1:9" x14ac:dyDescent="0.2">
      <c r="A78" t="s">
        <v>0</v>
      </c>
      <c r="B78">
        <v>373.15</v>
      </c>
      <c r="C78">
        <v>8.5850000000000009</v>
      </c>
      <c r="D78">
        <v>5.3289999999999997E-2</v>
      </c>
      <c r="E78">
        <v>6.037E-2</v>
      </c>
      <c r="F78" t="s">
        <v>19</v>
      </c>
      <c r="H78">
        <f t="shared" si="2"/>
        <v>5.0126400000000042E-5</v>
      </c>
      <c r="I78">
        <f t="shared" si="3"/>
        <v>5.8373902215194708E-3</v>
      </c>
    </row>
    <row r="79" spans="1:9" x14ac:dyDescent="0.2">
      <c r="A79" t="s">
        <v>0</v>
      </c>
      <c r="B79">
        <v>373.15</v>
      </c>
      <c r="C79">
        <v>12.631</v>
      </c>
      <c r="D79">
        <v>7.7210000000000001E-2</v>
      </c>
      <c r="E79">
        <v>6.2010000000000003E-2</v>
      </c>
      <c r="F79" t="s">
        <v>19</v>
      </c>
      <c r="H79">
        <f t="shared" si="2"/>
        <v>2.3103999999999996E-4</v>
      </c>
      <c r="I79">
        <f t="shared" si="3"/>
        <v>2.7544459263738382E-3</v>
      </c>
    </row>
    <row r="80" spans="1:9" x14ac:dyDescent="0.2">
      <c r="A80" t="s">
        <v>0</v>
      </c>
      <c r="B80">
        <v>423.15</v>
      </c>
      <c r="C80">
        <v>12.045999999999999</v>
      </c>
      <c r="D80">
        <v>4.9630000000000001E-2</v>
      </c>
      <c r="E80">
        <v>6.5720000000000001E-2</v>
      </c>
      <c r="F80" t="s">
        <v>19</v>
      </c>
      <c r="H80">
        <f t="shared" si="2"/>
        <v>2.5888810000000001E-4</v>
      </c>
      <c r="I80">
        <f t="shared" si="3"/>
        <v>6.4100544312282086E-3</v>
      </c>
    </row>
    <row r="81" spans="1:9" x14ac:dyDescent="0.2">
      <c r="A81" t="s">
        <v>0</v>
      </c>
      <c r="B81">
        <v>423.15</v>
      </c>
      <c r="C81">
        <v>16.143000000000001</v>
      </c>
      <c r="D81">
        <v>6.4460000000000003E-2</v>
      </c>
      <c r="E81">
        <v>8.5500000000000007E-2</v>
      </c>
      <c r="F81" t="s">
        <v>19</v>
      </c>
      <c r="H81">
        <f t="shared" si="2"/>
        <v>4.4268160000000015E-4</v>
      </c>
      <c r="I81">
        <f t="shared" si="3"/>
        <v>4.2553202224903438E-3</v>
      </c>
    </row>
    <row r="82" spans="1:9" x14ac:dyDescent="0.2">
      <c r="A82" t="s">
        <v>1</v>
      </c>
      <c r="B82">
        <v>313.14999999999998</v>
      </c>
      <c r="C82">
        <v>0.45900000000000002</v>
      </c>
      <c r="D82">
        <v>1.465E-2</v>
      </c>
      <c r="E82">
        <v>5.5199999999999997E-3</v>
      </c>
      <c r="F82" t="s">
        <v>19</v>
      </c>
      <c r="H82">
        <f t="shared" si="2"/>
        <v>8.3356899999999988E-5</v>
      </c>
      <c r="I82">
        <f t="shared" si="3"/>
        <v>1.3234849405985495E-2</v>
      </c>
    </row>
    <row r="83" spans="1:9" x14ac:dyDescent="0.2">
      <c r="A83" t="s">
        <v>1</v>
      </c>
      <c r="B83">
        <v>313.14999999999998</v>
      </c>
      <c r="C83">
        <v>2.8180000000000001</v>
      </c>
      <c r="D83">
        <v>0.10387</v>
      </c>
      <c r="E83">
        <v>0.12831999999999999</v>
      </c>
      <c r="F83" t="s">
        <v>19</v>
      </c>
      <c r="H83">
        <f t="shared" si="2"/>
        <v>5.9780249999999934E-4</v>
      </c>
      <c r="I83">
        <f t="shared" si="3"/>
        <v>6.6681780210199094E-4</v>
      </c>
    </row>
    <row r="84" spans="1:9" x14ac:dyDescent="0.2">
      <c r="A84" t="s">
        <v>1</v>
      </c>
      <c r="B84">
        <v>313.14999999999998</v>
      </c>
      <c r="C84">
        <v>5.9160000000000004</v>
      </c>
      <c r="D84">
        <v>0.27234999999999998</v>
      </c>
      <c r="E84">
        <v>0.30903000000000003</v>
      </c>
      <c r="F84" t="s">
        <v>19</v>
      </c>
      <c r="H84">
        <f t="shared" si="2"/>
        <v>1.3454224000000034E-3</v>
      </c>
      <c r="I84">
        <f t="shared" si="3"/>
        <v>2.0351072279771874E-2</v>
      </c>
    </row>
    <row r="85" spans="1:9" x14ac:dyDescent="0.2">
      <c r="A85" t="s">
        <v>1</v>
      </c>
      <c r="B85">
        <v>353.15</v>
      </c>
      <c r="C85">
        <v>2.2109999999999999</v>
      </c>
      <c r="D85">
        <v>3.9919999999999997E-2</v>
      </c>
      <c r="E85">
        <v>3.6799999999999999E-2</v>
      </c>
      <c r="F85" t="s">
        <v>19</v>
      </c>
      <c r="H85">
        <f t="shared" si="2"/>
        <v>9.7343999999999859E-6</v>
      </c>
      <c r="I85">
        <f t="shared" si="3"/>
        <v>8.0591584088981136E-3</v>
      </c>
    </row>
    <row r="86" spans="1:9" x14ac:dyDescent="0.2">
      <c r="A86" t="s">
        <v>1</v>
      </c>
      <c r="B86">
        <v>373.15</v>
      </c>
      <c r="C86">
        <v>10.194000000000001</v>
      </c>
      <c r="D86">
        <v>0.17</v>
      </c>
      <c r="E86">
        <v>0.22183</v>
      </c>
      <c r="F86" t="s">
        <v>19</v>
      </c>
      <c r="H86">
        <f t="shared" si="2"/>
        <v>2.6863488999999989E-3</v>
      </c>
      <c r="I86">
        <f t="shared" si="3"/>
        <v>1.6246691195777145E-3</v>
      </c>
    </row>
    <row r="87" spans="1:9" x14ac:dyDescent="0.2">
      <c r="A87" t="s">
        <v>1</v>
      </c>
      <c r="B87">
        <v>373.15</v>
      </c>
      <c r="C87">
        <v>17.449000000000002</v>
      </c>
      <c r="D87">
        <v>0.29925000000000002</v>
      </c>
      <c r="E87">
        <v>0.23766000000000001</v>
      </c>
      <c r="F87" t="s">
        <v>19</v>
      </c>
      <c r="H87">
        <f t="shared" si="2"/>
        <v>3.7933281000000008E-3</v>
      </c>
      <c r="I87">
        <f t="shared" si="3"/>
        <v>2.8749638804043728E-2</v>
      </c>
    </row>
    <row r="88" spans="1:9" x14ac:dyDescent="0.2">
      <c r="A88" t="s">
        <v>2</v>
      </c>
      <c r="B88">
        <v>433.2</v>
      </c>
      <c r="C88">
        <v>17.529</v>
      </c>
      <c r="D88">
        <v>0.15870000000000001</v>
      </c>
      <c r="E88">
        <v>0.14537</v>
      </c>
      <c r="F88" t="s">
        <v>19</v>
      </c>
      <c r="H88">
        <f t="shared" si="2"/>
        <v>1.7768890000000024E-4</v>
      </c>
      <c r="I88">
        <f t="shared" si="3"/>
        <v>8.4141675064567604E-4</v>
      </c>
    </row>
    <row r="89" spans="1:9" x14ac:dyDescent="0.2">
      <c r="A89" t="s">
        <v>2</v>
      </c>
      <c r="B89">
        <v>453.2</v>
      </c>
      <c r="C89">
        <v>14.888999999999999</v>
      </c>
      <c r="D89">
        <v>0.1158</v>
      </c>
      <c r="E89">
        <v>0.12753</v>
      </c>
      <c r="F89" t="s">
        <v>19</v>
      </c>
      <c r="H89">
        <f t="shared" si="2"/>
        <v>1.3759290000000011E-4</v>
      </c>
      <c r="I89">
        <f t="shared" si="3"/>
        <v>1.930103234612134E-4</v>
      </c>
    </row>
    <row r="90" spans="1:9" x14ac:dyDescent="0.2">
      <c r="A90" t="s">
        <v>2</v>
      </c>
      <c r="B90">
        <v>453.2</v>
      </c>
      <c r="C90">
        <v>16.036999999999999</v>
      </c>
      <c r="D90">
        <v>0.13239999999999999</v>
      </c>
      <c r="E90">
        <v>0.13144</v>
      </c>
      <c r="F90" t="s">
        <v>19</v>
      </c>
      <c r="H90">
        <f t="shared" si="2"/>
        <v>9.2159999999997818E-7</v>
      </c>
      <c r="I90">
        <f t="shared" si="3"/>
        <v>7.3288477330565457E-6</v>
      </c>
    </row>
    <row r="91" spans="1:9" x14ac:dyDescent="0.2">
      <c r="A91" t="s">
        <v>2</v>
      </c>
      <c r="B91">
        <v>353.2</v>
      </c>
      <c r="C91">
        <v>5.04</v>
      </c>
      <c r="D91">
        <v>2.2200000000000001E-2</v>
      </c>
      <c r="E91">
        <v>2.8219999999999999E-2</v>
      </c>
      <c r="F91" t="s">
        <v>19</v>
      </c>
      <c r="H91">
        <f t="shared" si="2"/>
        <v>3.6240399999999972E-5</v>
      </c>
      <c r="I91">
        <f t="shared" si="3"/>
        <v>1.1554705391422388E-2</v>
      </c>
    </row>
    <row r="92" spans="1:9" x14ac:dyDescent="0.2">
      <c r="A92" t="s">
        <v>2</v>
      </c>
      <c r="B92">
        <v>443.7</v>
      </c>
      <c r="C92">
        <v>24.91</v>
      </c>
      <c r="D92">
        <v>0.26169999999999999</v>
      </c>
      <c r="E92">
        <v>0.25457999999999997</v>
      </c>
      <c r="F92" t="s">
        <v>19</v>
      </c>
      <c r="H92">
        <f t="shared" si="2"/>
        <v>5.0694400000000217E-5</v>
      </c>
      <c r="I92">
        <f t="shared" si="3"/>
        <v>1.7425896750645663E-2</v>
      </c>
    </row>
    <row r="93" spans="1:9" x14ac:dyDescent="0.2">
      <c r="A93" t="s">
        <v>2</v>
      </c>
      <c r="B93">
        <v>464.2</v>
      </c>
      <c r="C93">
        <v>4.97</v>
      </c>
      <c r="D93">
        <v>4.0099999999999997E-2</v>
      </c>
      <c r="E93">
        <v>4.4720000000000003E-2</v>
      </c>
      <c r="F93" t="s">
        <v>19</v>
      </c>
      <c r="H93">
        <f t="shared" si="2"/>
        <v>2.1344400000000056E-5</v>
      </c>
      <c r="I93">
        <f t="shared" si="3"/>
        <v>8.0268725953058801E-3</v>
      </c>
    </row>
    <row r="94" spans="1:9" x14ac:dyDescent="0.2">
      <c r="A94" t="s">
        <v>2</v>
      </c>
      <c r="B94">
        <v>483.7</v>
      </c>
      <c r="C94">
        <v>19.93</v>
      </c>
      <c r="D94">
        <v>0.17519999999999999</v>
      </c>
      <c r="E94">
        <v>0.17041999999999999</v>
      </c>
      <c r="F94" t="s">
        <v>19</v>
      </c>
      <c r="H94">
        <f t="shared" si="2"/>
        <v>2.2848400000000061E-5</v>
      </c>
      <c r="I94">
        <f t="shared" si="3"/>
        <v>2.0709038380243147E-3</v>
      </c>
    </row>
    <row r="95" spans="1:9" x14ac:dyDescent="0.2">
      <c r="A95" t="s">
        <v>2</v>
      </c>
      <c r="B95">
        <v>483.7</v>
      </c>
      <c r="C95">
        <v>24.91</v>
      </c>
      <c r="D95">
        <v>0.2429</v>
      </c>
      <c r="E95">
        <v>0.23472000000000001</v>
      </c>
      <c r="F95" t="s">
        <v>19</v>
      </c>
      <c r="H95">
        <f t="shared" si="2"/>
        <v>6.6912399999999878E-5</v>
      </c>
      <c r="I95">
        <f t="shared" si="3"/>
        <v>1.2815866614723339E-2</v>
      </c>
    </row>
    <row r="96" spans="1:9" x14ac:dyDescent="0.2">
      <c r="A96" t="s">
        <v>2</v>
      </c>
      <c r="B96">
        <v>373.15</v>
      </c>
      <c r="C96">
        <v>4.8899999999999997</v>
      </c>
      <c r="D96">
        <v>4.6820000000000001E-2</v>
      </c>
      <c r="E96">
        <v>5.042E-2</v>
      </c>
      <c r="F96" t="s">
        <v>19</v>
      </c>
      <c r="H96">
        <f t="shared" si="2"/>
        <v>1.2959999999999993E-5</v>
      </c>
      <c r="I96">
        <f t="shared" si="3"/>
        <v>6.8679035545291802E-3</v>
      </c>
    </row>
    <row r="97" spans="1:9" x14ac:dyDescent="0.2">
      <c r="A97" t="s">
        <v>2</v>
      </c>
      <c r="B97">
        <v>373.15</v>
      </c>
      <c r="C97">
        <v>6.31</v>
      </c>
      <c r="D97">
        <v>6.3310000000000005E-2</v>
      </c>
      <c r="E97">
        <v>7.0110000000000006E-2</v>
      </c>
      <c r="F97" t="s">
        <v>19</v>
      </c>
      <c r="H97">
        <f t="shared" si="2"/>
        <v>4.6240000000000005E-5</v>
      </c>
      <c r="I97">
        <f t="shared" si="3"/>
        <v>4.4066781982184987E-3</v>
      </c>
    </row>
    <row r="98" spans="1:9" x14ac:dyDescent="0.2">
      <c r="A98" t="s">
        <v>2</v>
      </c>
      <c r="B98">
        <v>373.15</v>
      </c>
      <c r="C98">
        <v>9.08</v>
      </c>
      <c r="D98">
        <v>9.2609999999999998E-2</v>
      </c>
      <c r="E98">
        <v>9.5159999999999995E-2</v>
      </c>
      <c r="F98" t="s">
        <v>19</v>
      </c>
      <c r="H98">
        <f t="shared" si="2"/>
        <v>6.5024999999999831E-6</v>
      </c>
      <c r="I98">
        <f t="shared" si="3"/>
        <v>1.3751352079272351E-3</v>
      </c>
    </row>
    <row r="99" spans="1:9" x14ac:dyDescent="0.2">
      <c r="A99" t="s">
        <v>2</v>
      </c>
      <c r="B99">
        <v>373.15</v>
      </c>
      <c r="C99">
        <v>11.76</v>
      </c>
      <c r="D99">
        <v>0.12503</v>
      </c>
      <c r="E99">
        <v>0.10834000000000001</v>
      </c>
      <c r="F99" t="s">
        <v>19</v>
      </c>
      <c r="H99">
        <f t="shared" si="2"/>
        <v>2.7855609999999988E-4</v>
      </c>
      <c r="I99">
        <f t="shared" si="3"/>
        <v>2.1741848703931014E-5</v>
      </c>
    </row>
    <row r="100" spans="1:9" x14ac:dyDescent="0.2">
      <c r="A100" t="s">
        <v>2</v>
      </c>
      <c r="B100">
        <v>398.15</v>
      </c>
      <c r="C100">
        <v>2.95</v>
      </c>
      <c r="D100">
        <v>2.3730000000000001E-2</v>
      </c>
      <c r="E100">
        <v>3.075E-2</v>
      </c>
      <c r="F100" t="s">
        <v>19</v>
      </c>
      <c r="H100">
        <f t="shared" si="2"/>
        <v>4.9280399999999976E-5</v>
      </c>
      <c r="I100">
        <f t="shared" si="3"/>
        <v>1.1228118275888406E-2</v>
      </c>
    </row>
    <row r="101" spans="1:9" x14ac:dyDescent="0.2">
      <c r="A101" t="s">
        <v>2</v>
      </c>
      <c r="B101">
        <v>398.15</v>
      </c>
      <c r="C101">
        <v>5.66</v>
      </c>
      <c r="D101">
        <v>4.7989999999999998E-2</v>
      </c>
      <c r="E101">
        <v>5.7820000000000003E-2</v>
      </c>
      <c r="F101" t="s">
        <v>19</v>
      </c>
      <c r="H101">
        <f t="shared" si="2"/>
        <v>9.6628900000000101E-5</v>
      </c>
      <c r="I101">
        <f t="shared" si="3"/>
        <v>6.6753500661796651E-3</v>
      </c>
    </row>
    <row r="102" spans="1:9" x14ac:dyDescent="0.2">
      <c r="A102" t="s">
        <v>2</v>
      </c>
      <c r="B102">
        <v>398.15</v>
      </c>
      <c r="C102">
        <v>6.92</v>
      </c>
      <c r="D102">
        <v>5.994E-2</v>
      </c>
      <c r="E102">
        <v>4.6370000000000001E-2</v>
      </c>
      <c r="F102" t="s">
        <v>19</v>
      </c>
      <c r="H102">
        <f t="shared" si="2"/>
        <v>1.8414489999999997E-4</v>
      </c>
      <c r="I102">
        <f t="shared" si="3"/>
        <v>4.86545527491753E-3</v>
      </c>
    </row>
    <row r="103" spans="1:9" x14ac:dyDescent="0.2">
      <c r="A103" t="s">
        <v>2</v>
      </c>
      <c r="B103">
        <v>398.15</v>
      </c>
      <c r="C103">
        <v>8.1</v>
      </c>
      <c r="D103">
        <v>7.0529999999999995E-2</v>
      </c>
      <c r="E103">
        <v>6.2670000000000003E-2</v>
      </c>
      <c r="F103" t="s">
        <v>19</v>
      </c>
      <c r="H103">
        <f t="shared" si="2"/>
        <v>6.1779599999999872E-5</v>
      </c>
      <c r="I103">
        <f t="shared" si="3"/>
        <v>3.50023874190782E-3</v>
      </c>
    </row>
    <row r="104" spans="1:9" x14ac:dyDescent="0.2">
      <c r="A104" t="s">
        <v>2</v>
      </c>
      <c r="B104">
        <v>423.15</v>
      </c>
      <c r="C104">
        <v>5.3</v>
      </c>
      <c r="D104">
        <v>3.7679999999999998E-2</v>
      </c>
      <c r="E104">
        <v>2.971E-2</v>
      </c>
      <c r="F104" t="s">
        <v>19</v>
      </c>
      <c r="H104">
        <f t="shared" si="2"/>
        <v>6.352089999999997E-5</v>
      </c>
      <c r="I104">
        <f t="shared" si="3"/>
        <v>8.4663582224903475E-3</v>
      </c>
    </row>
  </sheetData>
  <sortState xmlns:xlrd2="http://schemas.microsoft.com/office/spreadsheetml/2017/richdata2" ref="A2:F516">
    <sortCondition ref="F2:F5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CO2_Soleimani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Lo</dc:creator>
  <cp:lastModifiedBy>Microsoft Office User</cp:lastModifiedBy>
  <dcterms:created xsi:type="dcterms:W3CDTF">2022-08-10T12:23:16Z</dcterms:created>
  <dcterms:modified xsi:type="dcterms:W3CDTF">2022-11-18T19:11:30Z</dcterms:modified>
</cp:coreProperties>
</file>