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eifrid/Dropbox (Aspuru-Guzik Lab)/Matter Lab/Projects/Subway synthesis/testing/Rxn_Summs/"/>
    </mc:Choice>
  </mc:AlternateContent>
  <xr:revisionPtr revIDLastSave="0" documentId="8_{771572FA-2DB0-C54A-95A3-A5EB016968DA}" xr6:coauthVersionLast="45" xr6:coauthVersionMax="45" xr10:uidLastSave="{00000000-0000-0000-0000-000000000000}"/>
  <bookViews>
    <workbookView xWindow="15220" yWindow="480" windowWidth="17920" windowHeight="21940" xr2:uid="{010DAFF7-FEB8-624D-A540-AEB035FC1AFC}"/>
  </bookViews>
  <sheets>
    <sheet name="step 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F3" i="1" s="1"/>
  <c r="F2" i="1"/>
</calcChain>
</file>

<file path=xl/sharedStrings.xml><?xml version="1.0" encoding="utf-8"?>
<sst xmlns="http://schemas.openxmlformats.org/spreadsheetml/2006/main" count="21" uniqueCount="20">
  <si>
    <t>Name</t>
  </si>
  <si>
    <t>SMILES</t>
  </si>
  <si>
    <t>g/mol</t>
  </si>
  <si>
    <t>g</t>
  </si>
  <si>
    <t>CAD</t>
  </si>
  <si>
    <t>$/mol</t>
  </si>
  <si>
    <t>eq</t>
  </si>
  <si>
    <t>SM?</t>
  </si>
  <si>
    <t>t_H</t>
  </si>
  <si>
    <t>t_M</t>
  </si>
  <si>
    <t>yield</t>
  </si>
  <si>
    <t>-</t>
  </si>
  <si>
    <t>pdt_smiles</t>
  </si>
  <si>
    <t>C[Si](C)(c1ccc(Br)cc1)c1ccc(Br)cc1</t>
  </si>
  <si>
    <t>p-(dibromo)benzene</t>
  </si>
  <si>
    <t>diMeSiCl2</t>
  </si>
  <si>
    <t>nBuLi</t>
  </si>
  <si>
    <t>Brc1ccc(Br)cc1</t>
  </si>
  <si>
    <t>C[Si](Cl)(Cl)C</t>
  </si>
  <si>
    <t>CCCC[Li]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</si>
</sst>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51B9D-A9E5-D744-9A8E-85A3C559FC2E}">
  <dimension ref="A1:L5"/>
  <sheetViews>
    <sheetView tabSelected="1" workbookViewId="0">
      <selection activeCell="L2" sqref="L2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</row>
    <row r="2" spans="1:12" x14ac:dyDescent="0.2">
      <c r="A2" t="s">
        <v>14</v>
      </c>
      <c r="B2" t="s">
        <v>17</v>
      </c>
      <c r="C2" s="1">
        <v>235.9</v>
      </c>
      <c r="D2" s="1">
        <v>100</v>
      </c>
      <c r="E2" s="1">
        <v>50.1</v>
      </c>
      <c r="F2">
        <f>C2*(E2/D2)</f>
        <v>118.1859</v>
      </c>
      <c r="G2">
        <v>2</v>
      </c>
      <c r="H2" t="b">
        <v>1</v>
      </c>
      <c r="I2">
        <v>6.75</v>
      </c>
      <c r="J2">
        <v>0</v>
      </c>
      <c r="K2">
        <v>0.8</v>
      </c>
      <c r="L2" t="s">
        <v>13</v>
      </c>
    </row>
    <row r="3" spans="1:12" x14ac:dyDescent="0.2">
      <c r="A3" t="s">
        <v>15</v>
      </c>
      <c r="B3" t="s">
        <v>18</v>
      </c>
      <c r="C3" s="1">
        <v>129.06</v>
      </c>
      <c r="D3" s="1">
        <f>250*1.07</f>
        <v>267.5</v>
      </c>
      <c r="E3" s="1">
        <v>40.799999999999997</v>
      </c>
      <c r="F3">
        <f t="shared" ref="F3:F5" si="0">C3*(E3/D3)</f>
        <v>19.684665420560748</v>
      </c>
      <c r="G3">
        <v>1</v>
      </c>
      <c r="H3" t="b">
        <v>1</v>
      </c>
    </row>
    <row r="4" spans="1:12" x14ac:dyDescent="0.2">
      <c r="A4" t="s">
        <v>16</v>
      </c>
      <c r="B4" t="s">
        <v>19</v>
      </c>
      <c r="C4" s="1">
        <v>64.06</v>
      </c>
      <c r="D4" s="1" t="s">
        <v>11</v>
      </c>
      <c r="E4" s="1" t="s">
        <v>11</v>
      </c>
      <c r="F4">
        <v>322</v>
      </c>
      <c r="G4">
        <v>2.5</v>
      </c>
      <c r="H4" t="b">
        <v>0</v>
      </c>
    </row>
    <row r="5" spans="1:12" x14ac:dyDescent="0.2">
      <c r="C5" s="1"/>
      <c r="D5" s="1"/>
      <c r="E5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step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Seifrid</dc:creator>
  <cp:lastModifiedBy>Martin Seifrid</cp:lastModifiedBy>
  <dcterms:created xsi:type="dcterms:W3CDTF">2020-09-07T17:46:02Z</dcterms:created>
  <dcterms:modified xsi:type="dcterms:W3CDTF">2020-09-07T22:07:39Z</dcterms:modified>
</cp:coreProperties>
</file>