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filterPrivacy="1"/>
  <xr:revisionPtr revIDLastSave="0" documentId="13_ncr:1_{91A2A1B1-09DA-CC46-B996-23D03A946E30}" xr6:coauthVersionLast="47" xr6:coauthVersionMax="47" xr10:uidLastSave="{00000000-0000-0000-0000-000000000000}"/>
  <bookViews>
    <workbookView xWindow="12840" yWindow="4440" windowWidth="22260" windowHeight="12640" activeTab="1" xr2:uid="{00000000-000D-0000-FFFF-FFFF00000000}"/>
  </bookViews>
  <sheets>
    <sheet name="Лист2" sheetId="2" r:id="rId1"/>
    <sheet name="Лист1" sheetId="1" r:id="rId2"/>
  </sheets>
  <definedNames>
    <definedName name="_xlnm._FilterDatabase" localSheetId="1" hidden="1">Лист1!$A$1:$E$1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2" l="1"/>
  <c r="D8" i="2"/>
  <c r="D7" i="2"/>
  <c r="D6" i="2"/>
  <c r="D5" i="2"/>
  <c r="D4" i="2"/>
</calcChain>
</file>

<file path=xl/sharedStrings.xml><?xml version="1.0" encoding="utf-8"?>
<sst xmlns="http://schemas.openxmlformats.org/spreadsheetml/2006/main" count="52" uniqueCount="30">
  <si>
    <t>№ 
п/п</t>
  </si>
  <si>
    <t>Месяц отгрузки</t>
  </si>
  <si>
    <t>Ожидаемая выручка
без НДС (руб.)</t>
  </si>
  <si>
    <t>Подразделение</t>
  </si>
  <si>
    <t>Научное отделение № 4 (НО № 4)</t>
  </si>
  <si>
    <t>Научное отделение № 5 - Испытательный центр (НО № 5 - ИЦ)</t>
  </si>
  <si>
    <t>Научное отделение № 7 (НО № 7)</t>
  </si>
  <si>
    <t>Научное отделение № 8 (НО № 8)</t>
  </si>
  <si>
    <t>Научное отделение № 9 (НО № 9)</t>
  </si>
  <si>
    <t>Научное отделение сопровождения НИОКР и информационных систем (НО СНИОКР и ИС)</t>
  </si>
  <si>
    <t>Отдел капитального строительства (ОКС)</t>
  </si>
  <si>
    <t>Август</t>
  </si>
  <si>
    <t>Сентябрь</t>
  </si>
  <si>
    <t>Октябрь</t>
  </si>
  <si>
    <t>Ноябрь</t>
  </si>
  <si>
    <t>Декабрь</t>
  </si>
  <si>
    <t>Научное отделение № 10 (НО № 10)</t>
  </si>
  <si>
    <t>Июль</t>
  </si>
  <si>
    <t>Июнь</t>
  </si>
  <si>
    <t>Май</t>
  </si>
  <si>
    <t>Апрель</t>
  </si>
  <si>
    <t>Март</t>
  </si>
  <si>
    <t>Февраль</t>
  </si>
  <si>
    <t>Январь</t>
  </si>
  <si>
    <t>Названия строк</t>
  </si>
  <si>
    <t>Общий итог</t>
  </si>
  <si>
    <t>Сумма по полю Ожидаемая выручка
без НДС (руб.)</t>
  </si>
  <si>
    <t>Подразделение_сокр</t>
  </si>
  <si>
    <t>АО "ГЗ "Пульсар"</t>
  </si>
  <si>
    <t>ГЗ Пульсар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</si>
</sst>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sz val="11"/>
      <color indexed="8"/>
      <name val="Times New Roman Cyr"/>
      <charset val="204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11">
    <xf numFmtId="0" fontId="0" fillId="0" borderId="0" xfId="0"/>
    <xf numFmtId="0" fontId="3" fillId="0" borderId="1" xfId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1" xfId="1" applyFont="1" applyFill="1" applyBorder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4" fontId="3" fillId="0" borderId="1" xfId="1" applyNumberFormat="1" applyFont="1" applyFill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164" fontId="5" fillId="0" borderId="1" xfId="0" applyNumberFormat="1" applyFont="1" applyFill="1" applyBorder="1" applyAlignment="1">
      <alignment horizontal="center" vertical="center"/>
    </xf>
  </cellXfs>
  <cellStyles count="3">
    <cellStyle name="Обычный" xfId="0" builtinId="0"/>
    <cellStyle name="Обычный 4" xfId="2" xr:uid="{00000000-0005-0000-0000-000001000000}"/>
    <cellStyle name="Обычный_Лист1" xfId="1" xr:uid="{00000000-0005-0000-0000-000002000000}"/>
  </cellStyles>
  <dxfs count="3"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втор" refreshedDate="44811.494410416664" createdVersion="6" refreshedVersion="6" minRefreshableVersion="3" recordCount="71" xr:uid="{00000000-000A-0000-FFFF-FFFF0A000000}">
  <cacheSource type="worksheet">
    <worksheetSource ref="A1:E13" sheet="Лист1"/>
  </cacheSource>
  <cacheFields count="4">
    <cacheField name="№ _x000a_п/п" numFmtId="0">
      <sharedItems containsSemiMixedTypes="0" containsString="0" containsNumber="1" containsInteger="1" minValue="2" maxValue="76"/>
    </cacheField>
    <cacheField name="Подразделение" numFmtId="0">
      <sharedItems count="8">
        <s v="Научное отделение № 4 (НО № 4)"/>
        <s v="Научное отделение № 5 - Испытательный центр (НО № 5 - ИЦ)"/>
        <s v="Научное отделение № 7 (НО № 7)"/>
        <s v="Научное отделение № 8 (НО № 8)"/>
        <s v="Научное отделение № 9 (НО № 9)"/>
        <s v="Научное отделение № 10 (НО № 10)"/>
        <s v="Научное отделение сопровождения НИОКР и информационных систем (НО СНИОКР и ИС)"/>
        <s v="Отдел капитального строительства (ОКС)"/>
      </sharedItems>
    </cacheField>
    <cacheField name="Месяц отгрузки" numFmtId="0">
      <sharedItems/>
    </cacheField>
    <cacheField name="Ожидаемая выручка_x000a_без НДС (руб.)" numFmtId="4">
      <sharedItems containsSemiMixedTypes="0" containsString="0" containsNumber="1" minValue="0" maxValue="1397402191.47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">
  <r>
    <n v="2"/>
    <x v="0"/>
    <s v="Сентябрь"/>
    <n v="25349350.779999983"/>
  </r>
  <r>
    <n v="3"/>
    <x v="0"/>
    <s v="Октябрь"/>
    <n v="110234864.91000001"/>
  </r>
  <r>
    <n v="4"/>
    <x v="0"/>
    <s v="Ноябрь"/>
    <n v="52894431.640000001"/>
  </r>
  <r>
    <n v="5"/>
    <x v="0"/>
    <s v="Декабрь"/>
    <n v="65835857.850000001"/>
  </r>
  <r>
    <n v="7"/>
    <x v="1"/>
    <s v="Сентябрь"/>
    <n v="1590558.36"/>
  </r>
  <r>
    <n v="8"/>
    <x v="1"/>
    <s v="Октябрь"/>
    <n v="1590558.36"/>
  </r>
  <r>
    <n v="9"/>
    <x v="1"/>
    <s v="Ноябрь"/>
    <n v="1590558.36"/>
  </r>
  <r>
    <n v="10"/>
    <x v="1"/>
    <s v="Декабрь"/>
    <n v="2593340.04"/>
  </r>
  <r>
    <n v="12"/>
    <x v="2"/>
    <s v="Сентябрь"/>
    <n v="161423868.21000004"/>
  </r>
  <r>
    <n v="13"/>
    <x v="2"/>
    <s v="Октябрь"/>
    <n v="168823810.28000003"/>
  </r>
  <r>
    <n v="14"/>
    <x v="2"/>
    <s v="Ноябрь"/>
    <n v="126705572.31999999"/>
  </r>
  <r>
    <n v="15"/>
    <x v="2"/>
    <s v="Декабрь"/>
    <n v="148680420.22"/>
  </r>
  <r>
    <n v="17"/>
    <x v="3"/>
    <s v="Сентябрь"/>
    <n v="1144400"/>
  </r>
  <r>
    <n v="18"/>
    <x v="3"/>
    <s v="Октябрь"/>
    <n v="214000000"/>
  </r>
  <r>
    <n v="19"/>
    <x v="3"/>
    <s v="Ноябрь"/>
    <n v="40046000"/>
  </r>
  <r>
    <n v="20"/>
    <x v="3"/>
    <s v="Декабрь"/>
    <n v="0"/>
  </r>
  <r>
    <n v="22"/>
    <x v="4"/>
    <s v="Сентябрь"/>
    <n v="50208.21"/>
  </r>
  <r>
    <n v="23"/>
    <x v="4"/>
    <s v="Октябрь"/>
    <n v="41893341.619999997"/>
  </r>
  <r>
    <n v="24"/>
    <x v="4"/>
    <s v="Ноябрь"/>
    <n v="17250036.800000001"/>
  </r>
  <r>
    <n v="25"/>
    <x v="4"/>
    <s v="Декабрь"/>
    <n v="13907432.07"/>
  </r>
  <r>
    <n v="26"/>
    <x v="5"/>
    <s v="Сентябрь"/>
    <n v="1190373.33"/>
  </r>
  <r>
    <n v="27"/>
    <x v="5"/>
    <s v="Октябрь"/>
    <n v="0"/>
  </r>
  <r>
    <n v="28"/>
    <x v="5"/>
    <s v="Ноябрь"/>
    <n v="0"/>
  </r>
  <r>
    <n v="29"/>
    <x v="5"/>
    <s v="Декабрь"/>
    <n v="1397402191.4700003"/>
  </r>
  <r>
    <n v="30"/>
    <x v="6"/>
    <s v="Август"/>
    <n v="319867.2"/>
  </r>
  <r>
    <n v="31"/>
    <x v="0"/>
    <s v="Август"/>
    <n v="23946487.48"/>
  </r>
  <r>
    <n v="32"/>
    <x v="1"/>
    <s v="Август"/>
    <n v="2988224.66"/>
  </r>
  <r>
    <n v="33"/>
    <x v="2"/>
    <s v="Август"/>
    <n v="62635984.109999999"/>
  </r>
  <r>
    <n v="34"/>
    <x v="3"/>
    <s v="Август"/>
    <n v="2129000"/>
  </r>
  <r>
    <n v="35"/>
    <x v="6"/>
    <s v="Июль"/>
    <n v="348734.4"/>
  </r>
  <r>
    <n v="36"/>
    <x v="0"/>
    <s v="Июль"/>
    <n v="35130055.25"/>
  </r>
  <r>
    <n v="37"/>
    <x v="1"/>
    <s v="Июль"/>
    <n v="3243719.03"/>
  </r>
  <r>
    <n v="38"/>
    <x v="2"/>
    <s v="Июль"/>
    <n v="102878353.05"/>
  </r>
  <r>
    <n v="39"/>
    <x v="3"/>
    <s v="Июль"/>
    <n v="5046280"/>
  </r>
  <r>
    <n v="40"/>
    <x v="4"/>
    <s v="Июль"/>
    <n v="21780685.710000001"/>
  </r>
  <r>
    <n v="41"/>
    <x v="6"/>
    <s v="Июнь"/>
    <n v="239085.6"/>
  </r>
  <r>
    <n v="42"/>
    <x v="0"/>
    <s v="Июнь"/>
    <n v="24456972.73"/>
  </r>
  <r>
    <n v="43"/>
    <x v="1"/>
    <s v="Июнь"/>
    <n v="2533532.42"/>
  </r>
  <r>
    <n v="44"/>
    <x v="2"/>
    <s v="Июнь"/>
    <n v="116723532.17"/>
  </r>
  <r>
    <n v="45"/>
    <x v="3"/>
    <s v="Июнь"/>
    <n v="40161000"/>
  </r>
  <r>
    <n v="46"/>
    <x v="4"/>
    <s v="Июнь"/>
    <n v="607712.51"/>
  </r>
  <r>
    <n v="47"/>
    <x v="7"/>
    <s v="Июнь"/>
    <n v="9012.48"/>
  </r>
  <r>
    <n v="48"/>
    <x v="6"/>
    <s v="Май"/>
    <n v="626930.4"/>
  </r>
  <r>
    <n v="49"/>
    <x v="0"/>
    <s v="Май"/>
    <n v="24326256.280000001"/>
  </r>
  <r>
    <n v="50"/>
    <x v="1"/>
    <s v="Май"/>
    <n v="2736806.54"/>
  </r>
  <r>
    <n v="51"/>
    <x v="2"/>
    <s v="Май"/>
    <n v="117459252.19"/>
  </r>
  <r>
    <n v="52"/>
    <x v="3"/>
    <s v="Май"/>
    <n v="45354000"/>
  </r>
  <r>
    <n v="53"/>
    <x v="4"/>
    <s v="Май"/>
    <n v="4573800.74"/>
  </r>
  <r>
    <n v="54"/>
    <x v="6"/>
    <s v="Апрель"/>
    <n v="281455.2"/>
  </r>
  <r>
    <n v="55"/>
    <x v="0"/>
    <s v="Апрель"/>
    <n v="26598120.579999998"/>
  </r>
  <r>
    <n v="56"/>
    <x v="1"/>
    <s v="Апрель"/>
    <n v="4690583.24"/>
  </r>
  <r>
    <n v="57"/>
    <x v="2"/>
    <s v="Апрель"/>
    <n v="118679020.95"/>
  </r>
  <r>
    <n v="58"/>
    <x v="3"/>
    <s v="Апрель"/>
    <n v="16315000"/>
  </r>
  <r>
    <n v="59"/>
    <x v="4"/>
    <s v="Апрель"/>
    <n v="4590399.99"/>
  </r>
  <r>
    <n v="60"/>
    <x v="6"/>
    <s v="Март"/>
    <n v="342711.34"/>
  </r>
  <r>
    <n v="61"/>
    <x v="0"/>
    <s v="Март"/>
    <n v="41326011.490000002"/>
  </r>
  <r>
    <n v="62"/>
    <x v="1"/>
    <s v="Март"/>
    <n v="1632700.19"/>
  </r>
  <r>
    <n v="63"/>
    <x v="2"/>
    <s v="Март"/>
    <n v="117468674.95"/>
  </r>
  <r>
    <n v="64"/>
    <x v="3"/>
    <s v="Март"/>
    <n v="24544000"/>
  </r>
  <r>
    <n v="65"/>
    <x v="4"/>
    <s v="Март"/>
    <n v="21541131.550000001"/>
  </r>
  <r>
    <n v="66"/>
    <x v="6"/>
    <s v="Февраль"/>
    <n v="78123.5"/>
  </r>
  <r>
    <n v="67"/>
    <x v="0"/>
    <s v="Февраль"/>
    <n v="26411340.960000001"/>
  </r>
  <r>
    <n v="68"/>
    <x v="1"/>
    <s v="Февраль"/>
    <n v="2284369.5699999998"/>
  </r>
  <r>
    <n v="69"/>
    <x v="2"/>
    <s v="Февраль"/>
    <n v="110138598.78"/>
  </r>
  <r>
    <n v="70"/>
    <x v="3"/>
    <s v="Февраль"/>
    <n v="11245600"/>
  </r>
  <r>
    <n v="71"/>
    <x v="6"/>
    <s v="Январь"/>
    <n v="89953.83"/>
  </r>
  <r>
    <n v="72"/>
    <x v="0"/>
    <s v="Январь"/>
    <n v="27856735.899999999"/>
  </r>
  <r>
    <n v="73"/>
    <x v="1"/>
    <s v="Январь"/>
    <n v="2323526.79"/>
  </r>
  <r>
    <n v="74"/>
    <x v="2"/>
    <s v="Январь"/>
    <n v="127326985.68000001"/>
  </r>
  <r>
    <n v="75"/>
    <x v="3"/>
    <s v="Январь"/>
    <n v="18486100"/>
  </r>
  <r>
    <n v="76"/>
    <x v="4"/>
    <s v="Январь"/>
    <n v="3173023.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12" firstHeaderRow="1" firstDataRow="1" firstDataCol="1"/>
  <pivotFields count="4">
    <pivotField showAll="0"/>
    <pivotField axis="axisRow" showAll="0">
      <items count="9">
        <item x="5"/>
        <item x="0"/>
        <item x="1"/>
        <item x="2"/>
        <item x="3"/>
        <item x="4"/>
        <item x="6"/>
        <item x="7"/>
        <item t="default"/>
      </items>
    </pivotField>
    <pivotField showAll="0"/>
    <pivotField dataField="1" numFmtId="4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Сумма по полю Ожидаемая выручка_x000a_без НДС (руб.)" fld="3" baseField="0" baseItem="0" numFmtId="4"/>
  </dataFields>
  <formats count="3">
    <format dxfId="2">
      <pivotArea outline="0" collapsedLevelsAreSubtotals="1" fieldPosition="0"/>
    </format>
    <format dxfId="1">
      <pivotArea dataOnly="0" labelOnly="1" outline="0" axis="axisValues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12"/>
  <sheetViews>
    <sheetView workbookViewId="0">
      <selection activeCell="B5" sqref="B5"/>
    </sheetView>
  </sheetViews>
  <sheetFormatPr baseColWidth="10" defaultColWidth="8.83203125" defaultRowHeight="15"/>
  <cols>
    <col min="1" max="1" width="85.83203125" bestFit="1" customWidth="1"/>
    <col min="2" max="2" width="49.5" style="9" bestFit="1" customWidth="1"/>
  </cols>
  <sheetData>
    <row r="3" spans="1:4">
      <c r="A3" s="7" t="s">
        <v>24</v>
      </c>
      <c r="B3" s="9" t="s">
        <v>26</v>
      </c>
    </row>
    <row r="4" spans="1:4">
      <c r="A4" s="8" t="s">
        <v>16</v>
      </c>
      <c r="B4" s="9">
        <v>1398592564.8000002</v>
      </c>
      <c r="C4">
        <v>1398.6</v>
      </c>
      <c r="D4">
        <f t="shared" ref="D4:D9" si="0">C4-B4/1000000</f>
        <v>7.435199999690667E-3</v>
      </c>
    </row>
    <row r="5" spans="1:4">
      <c r="A5" s="8" t="s">
        <v>4</v>
      </c>
      <c r="B5" s="9">
        <v>484366485.8499999</v>
      </c>
      <c r="C5">
        <v>498.7</v>
      </c>
      <c r="D5">
        <f t="shared" si="0"/>
        <v>14.333514150000099</v>
      </c>
    </row>
    <row r="6" spans="1:4" ht="18">
      <c r="A6" s="8" t="s">
        <v>5</v>
      </c>
      <c r="B6" s="9">
        <v>29798477.559999999</v>
      </c>
      <c r="C6" s="10">
        <v>30</v>
      </c>
      <c r="D6">
        <f t="shared" si="0"/>
        <v>0.20152244000000152</v>
      </c>
    </row>
    <row r="7" spans="1:4">
      <c r="A7" s="8" t="s">
        <v>6</v>
      </c>
      <c r="B7" s="9">
        <v>1478944072.9100001</v>
      </c>
      <c r="C7">
        <v>1478.9</v>
      </c>
      <c r="D7">
        <f t="shared" si="0"/>
        <v>-4.4072910000068077E-2</v>
      </c>
    </row>
    <row r="8" spans="1:4">
      <c r="A8" s="8" t="s">
        <v>7</v>
      </c>
      <c r="B8" s="9">
        <v>418471380</v>
      </c>
      <c r="C8">
        <v>418.5</v>
      </c>
      <c r="D8">
        <f t="shared" si="0"/>
        <v>2.8619999999989432E-2</v>
      </c>
    </row>
    <row r="9" spans="1:4">
      <c r="A9" s="8" t="s">
        <v>8</v>
      </c>
      <c r="B9" s="9">
        <v>129367772.53999999</v>
      </c>
      <c r="C9">
        <v>129.4</v>
      </c>
      <c r="D9">
        <f t="shared" si="0"/>
        <v>3.2227460000001429E-2</v>
      </c>
    </row>
    <row r="10" spans="1:4">
      <c r="A10" s="8" t="s">
        <v>9</v>
      </c>
      <c r="B10" s="9">
        <v>2326861.4700000002</v>
      </c>
    </row>
    <row r="11" spans="1:4">
      <c r="A11" s="8" t="s">
        <v>10</v>
      </c>
      <c r="B11" s="9">
        <v>9012.48</v>
      </c>
    </row>
    <row r="12" spans="1:4">
      <c r="A12" s="8" t="s">
        <v>25</v>
      </c>
      <c r="B12" s="9">
        <v>3941876627.6099997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tabSelected="1" workbookViewId="0">
      <selection activeCell="D1" sqref="D1:D1048576"/>
    </sheetView>
  </sheetViews>
  <sheetFormatPr baseColWidth="10" defaultColWidth="9.1640625" defaultRowHeight="15"/>
  <cols>
    <col min="1" max="1" width="4.1640625" style="5" customWidth="1"/>
    <col min="2" max="2" width="48.6640625" style="5" customWidth="1"/>
    <col min="3" max="3" width="67.5" style="5" customWidth="1"/>
    <col min="4" max="4" width="14" style="5" customWidth="1"/>
    <col min="5" max="5" width="18.6640625" style="4" customWidth="1"/>
    <col min="6" max="16384" width="9.1640625" style="4"/>
  </cols>
  <sheetData>
    <row r="1" spans="1:5" s="2" customFormat="1" ht="30">
      <c r="A1" s="1" t="s">
        <v>0</v>
      </c>
      <c r="B1" s="1" t="s">
        <v>3</v>
      </c>
      <c r="C1" s="1" t="s">
        <v>27</v>
      </c>
      <c r="D1" s="1" t="s">
        <v>1</v>
      </c>
      <c r="E1" s="1" t="s">
        <v>2</v>
      </c>
    </row>
    <row r="2" spans="1:5" s="2" customFormat="1">
      <c r="A2" s="3">
        <v>1</v>
      </c>
      <c r="B2" s="3" t="s">
        <v>28</v>
      </c>
      <c r="C2" s="3" t="s">
        <v>29</v>
      </c>
      <c r="D2" s="3" t="s">
        <v>12</v>
      </c>
      <c r="E2" s="6">
        <v>120648880</v>
      </c>
    </row>
    <row r="3" spans="1:5" s="2" customFormat="1">
      <c r="A3" s="3">
        <v>2</v>
      </c>
      <c r="B3" s="3" t="s">
        <v>28</v>
      </c>
      <c r="C3" s="3" t="s">
        <v>29</v>
      </c>
      <c r="D3" s="3" t="s">
        <v>13</v>
      </c>
      <c r="E3" s="6">
        <v>113785900</v>
      </c>
    </row>
    <row r="4" spans="1:5" s="2" customFormat="1">
      <c r="A4" s="3">
        <v>3</v>
      </c>
      <c r="B4" s="3" t="s">
        <v>28</v>
      </c>
      <c r="C4" s="3" t="s">
        <v>29</v>
      </c>
      <c r="D4" s="3" t="s">
        <v>14</v>
      </c>
      <c r="E4" s="6">
        <v>71865400</v>
      </c>
    </row>
    <row r="5" spans="1:5" s="2" customFormat="1">
      <c r="A5" s="3">
        <v>4</v>
      </c>
      <c r="B5" s="3" t="s">
        <v>28</v>
      </c>
      <c r="C5" s="3" t="s">
        <v>29</v>
      </c>
      <c r="D5" s="3" t="s">
        <v>15</v>
      </c>
      <c r="E5" s="6">
        <v>71310800</v>
      </c>
    </row>
    <row r="6" spans="1:5" s="2" customFormat="1">
      <c r="A6" s="3">
        <v>5</v>
      </c>
      <c r="B6" s="3" t="s">
        <v>28</v>
      </c>
      <c r="C6" s="3" t="s">
        <v>29</v>
      </c>
      <c r="D6" s="3" t="s">
        <v>11</v>
      </c>
      <c r="E6" s="6">
        <v>119846340</v>
      </c>
    </row>
    <row r="7" spans="1:5" s="2" customFormat="1">
      <c r="A7" s="3">
        <v>6</v>
      </c>
      <c r="B7" s="3" t="s">
        <v>28</v>
      </c>
      <c r="C7" s="3" t="s">
        <v>29</v>
      </c>
      <c r="D7" s="3" t="s">
        <v>17</v>
      </c>
      <c r="E7" s="6">
        <v>77236090</v>
      </c>
    </row>
    <row r="8" spans="1:5" s="2" customFormat="1">
      <c r="A8" s="3">
        <v>7</v>
      </c>
      <c r="B8" s="3" t="s">
        <v>28</v>
      </c>
      <c r="C8" s="3" t="s">
        <v>29</v>
      </c>
      <c r="D8" s="3" t="s">
        <v>18</v>
      </c>
      <c r="E8" s="6">
        <v>112378920</v>
      </c>
    </row>
    <row r="9" spans="1:5" s="2" customFormat="1">
      <c r="A9" s="3">
        <v>8</v>
      </c>
      <c r="B9" s="3" t="s">
        <v>28</v>
      </c>
      <c r="C9" s="3" t="s">
        <v>29</v>
      </c>
      <c r="D9" s="3" t="s">
        <v>19</v>
      </c>
      <c r="E9" s="6">
        <v>78226470</v>
      </c>
    </row>
    <row r="10" spans="1:5" s="2" customFormat="1">
      <c r="A10" s="3">
        <v>9</v>
      </c>
      <c r="B10" s="3" t="s">
        <v>28</v>
      </c>
      <c r="C10" s="3" t="s">
        <v>29</v>
      </c>
      <c r="D10" s="3" t="s">
        <v>20</v>
      </c>
      <c r="E10" s="6">
        <v>67932680</v>
      </c>
    </row>
    <row r="11" spans="1:5" s="2" customFormat="1">
      <c r="A11" s="3">
        <v>10</v>
      </c>
      <c r="B11" s="3" t="s">
        <v>28</v>
      </c>
      <c r="C11" s="3" t="s">
        <v>29</v>
      </c>
      <c r="D11" s="3" t="s">
        <v>21</v>
      </c>
      <c r="E11" s="6">
        <v>80091100</v>
      </c>
    </row>
    <row r="12" spans="1:5" s="2" customFormat="1">
      <c r="A12" s="3">
        <v>11</v>
      </c>
      <c r="B12" s="3" t="s">
        <v>28</v>
      </c>
      <c r="C12" s="3" t="s">
        <v>29</v>
      </c>
      <c r="D12" s="3" t="s">
        <v>22</v>
      </c>
      <c r="E12" s="6">
        <v>82540130</v>
      </c>
    </row>
    <row r="13" spans="1:5" s="2" customFormat="1">
      <c r="A13" s="3">
        <v>12</v>
      </c>
      <c r="B13" s="3" t="s">
        <v>28</v>
      </c>
      <c r="C13" s="3" t="s">
        <v>29</v>
      </c>
      <c r="D13" s="3" t="s">
        <v>23</v>
      </c>
      <c r="E13" s="6">
        <v>59901610</v>
      </c>
    </row>
  </sheetData>
  <autoFilter ref="A1:E1" xr:uid="{00000000-0009-0000-0000-000001000000}">
    <sortState xmlns:xlrd2="http://schemas.microsoft.com/office/spreadsheetml/2017/richdata2" ref="A2:C36">
      <sortCondition ref="A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2022-10-24T06:56:23Z</dcterms:modified>
</cp:coreProperties>
</file>