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DMV Airline Delays/"/>
    </mc:Choice>
  </mc:AlternateContent>
  <xr:revisionPtr revIDLastSave="0" documentId="13_ncr:40009_{A5B44168-539D-7646-A877-05D030F0B1B7}" xr6:coauthVersionLast="47" xr6:coauthVersionMax="47" xr10:uidLastSave="{00000000-0000-0000-0000-000000000000}"/>
  <bookViews>
    <workbookView xWindow="0" yWindow="760" windowWidth="34200" windowHeight="21380" activeTab="1"/>
  </bookViews>
  <sheets>
    <sheet name=".ipynb output" sheetId="1" r:id="rId1"/>
    <sheet name="charts" sheetId="2" r:id="rId2"/>
  </sheets>
  <externalReferences>
    <externalReference r:id="rId3"/>
  </externalReferences>
  <definedNames>
    <definedName name="_xlnm._FilterDatabase" localSheetId="1" hidden="1">charts!$A$1:$D$1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  <c r="D3" i="2"/>
  <c r="D2" i="2"/>
  <c r="D10" i="2"/>
</calcChain>
</file>

<file path=xl/sharedStrings.xml><?xml version="1.0" encoding="utf-8"?>
<sst xmlns="http://schemas.openxmlformats.org/spreadsheetml/2006/main" count="50" uniqueCount="40">
  <si>
    <t>CARRIER_DETAIL</t>
  </si>
  <si>
    <t>ON_TIME</t>
  </si>
  <si>
    <t>DELAYED</t>
  </si>
  <si>
    <t>CANCELLED</t>
  </si>
  <si>
    <t>DIVERTED</t>
  </si>
  <si>
    <t>ARRIVAL_DELAY_TOTAL</t>
  </si>
  <si>
    <t>DIVERSION_DELAY_TOTAL</t>
  </si>
  <si>
    <t>ALL_FLIGHTS</t>
  </si>
  <si>
    <t>TOTAL_DELAY</t>
  </si>
  <si>
    <t>DEL_DIV</t>
  </si>
  <si>
    <t>DEL_DIV_AVG</t>
  </si>
  <si>
    <t>UNRELIABLE_ADJ</t>
  </si>
  <si>
    <t>ALL_FLIGHTS_ADJ</t>
  </si>
  <si>
    <t>ALL_FLIGHTS_ADJ_PERC</t>
  </si>
  <si>
    <t>ON_TIME_PERC</t>
  </si>
  <si>
    <t>DELAYED_PERC</t>
  </si>
  <si>
    <t>CANCELLED_PERC</t>
  </si>
  <si>
    <t>DIVERTED_PERC</t>
  </si>
  <si>
    <t>UNRELIABLE_ADJ_PERC</t>
  </si>
  <si>
    <t>Alaska Airlines Inc.</t>
  </si>
  <si>
    <t>Allegiant Air</t>
  </si>
  <si>
    <t>American Airlines Inc.</t>
  </si>
  <si>
    <t>Delta Air Lines Inc.</t>
  </si>
  <si>
    <t>Frontier Airlines Inc.</t>
  </si>
  <si>
    <t>JetBlue Airways</t>
  </si>
  <si>
    <t>Southwest Airlines Co.</t>
  </si>
  <si>
    <t>Spirit Air Lines</t>
  </si>
  <si>
    <t>United Air Lines Inc.</t>
  </si>
  <si>
    <t>Airline</t>
  </si>
  <si>
    <t>Reliability Score</t>
  </si>
  <si>
    <t>Airline Code</t>
  </si>
  <si>
    <t>DL</t>
  </si>
  <si>
    <t>UA</t>
  </si>
  <si>
    <t>AA</t>
  </si>
  <si>
    <t>AS</t>
  </si>
  <si>
    <t>NK</t>
  </si>
  <si>
    <t>F9</t>
  </si>
  <si>
    <t>B6</t>
  </si>
  <si>
    <t>WN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</si>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</sst>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 applyAlignment="1">
      <alignment horizontal="center"/>
    </xf>
    <xf numFmtId="0" fontId="16" fillId="0" borderId="0" xfId="0" applyFont="1"/>
    <xf numFmtId="2" fontId="0" fillId="0" borderId="0" xfId="0" applyNumberForma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75861022990104"/>
          <c:y val="0.26311838175400487"/>
          <c:w val="0.72098456794024346"/>
          <c:h val="0.597155172413793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charts!$D$1</c:f>
              <c:strCache>
                <c:ptCount val="1"/>
                <c:pt idx="0">
                  <c:v>Reliability Score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charts!$B$2:$B$10</c:f>
              <c:strCache>
                <c:ptCount val="9"/>
                <c:pt idx="0">
                  <c:v>DL</c:v>
                </c:pt>
                <c:pt idx="1">
                  <c:v>UA</c:v>
                </c:pt>
                <c:pt idx="2">
                  <c:v>AA</c:v>
                </c:pt>
                <c:pt idx="3">
                  <c:v>AS</c:v>
                </c:pt>
                <c:pt idx="4">
                  <c:v>NK</c:v>
                </c:pt>
                <c:pt idx="5">
                  <c:v>F9</c:v>
                </c:pt>
                <c:pt idx="6">
                  <c:v>B6</c:v>
                </c:pt>
                <c:pt idx="7">
                  <c:v>WN</c:v>
                </c:pt>
                <c:pt idx="8">
                  <c:v>G4</c:v>
                </c:pt>
              </c:strCache>
            </c:strRef>
          </c:cat>
          <c:val>
            <c:numRef>
              <c:f>charts!$D$2:$D$10</c:f>
              <c:numCache>
                <c:formatCode>0.00</c:formatCode>
                <c:ptCount val="9"/>
                <c:pt idx="0">
                  <c:v>0.77863205192211704</c:v>
                </c:pt>
                <c:pt idx="1">
                  <c:v>0.74532236362054105</c:v>
                </c:pt>
                <c:pt idx="2">
                  <c:v>0.725531194724085</c:v>
                </c:pt>
                <c:pt idx="3">
                  <c:v>0.72378685706730206</c:v>
                </c:pt>
                <c:pt idx="4">
                  <c:v>0.70567971769450599</c:v>
                </c:pt>
                <c:pt idx="5">
                  <c:v>0.66556836902800698</c:v>
                </c:pt>
                <c:pt idx="6">
                  <c:v>0.66327607715190506</c:v>
                </c:pt>
                <c:pt idx="7">
                  <c:v>0.65531352809377208</c:v>
                </c:pt>
                <c:pt idx="8">
                  <c:v>0.60853008377760898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E-6040-93F2-599E99069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094125936"/>
        <c:axId val="269908751"/>
      </c:barChart>
      <c:catAx>
        <c:axId val="109412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00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ws Gothic MT" panose="020B0503020103020203" pitchFamily="34" charset="0"/>
                <a:ea typeface="+mn-ea"/>
                <a:cs typeface="+mn-cs"/>
              </a:defRPr>
            </a:pPr>
            <a:endParaRPr lang="en-US"/>
          </a:p>
        </c:txPr>
        <c:crossAx val="269908751"/>
        <c:crosses val="autoZero"/>
        <c:auto val="1"/>
        <c:lblAlgn val="ctr"/>
        <c:lblOffset val="100"/>
        <c:noMultiLvlLbl val="0"/>
      </c:catAx>
      <c:valAx>
        <c:axId val="269908751"/>
        <c:scaling>
          <c:orientation val="minMax"/>
          <c:max val="1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ws Gothic MT" panose="020B0503020103020203" pitchFamily="34" charset="0"/>
                <a:ea typeface="+mn-ea"/>
                <a:cs typeface="+mn-cs"/>
              </a:defRPr>
            </a:pPr>
            <a:endParaRPr lang="en-US"/>
          </a:p>
        </c:txPr>
        <c:crossAx val="109412593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</xdr:row>
      <xdr:rowOff>12700</xdr:rowOff>
    </xdr:from>
    <xdr:to>
      <xdr:col>12</xdr:col>
      <xdr:colOff>0</xdr:colOff>
      <xdr:row>30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28AF6-5FB7-682F-379F-0356C3D8F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406400</xdr:colOff>
      <xdr:row>1</xdr:row>
      <xdr:rowOff>177800</xdr:rowOff>
    </xdr:from>
    <xdr:to>
      <xdr:col>11</xdr:col>
      <xdr:colOff>546100</xdr:colOff>
      <xdr:row>3</xdr:row>
      <xdr:rowOff>127000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43CF4CD-D0B9-44F3-D87A-CD2FD50B797A}"/>
            </a:ext>
          </a:extLst>
        </xdr:cNvPr>
        <xdr:cNvSpPr txBox="1"/>
      </xdr:nvSpPr>
      <xdr:spPr>
        <a:xfrm>
          <a:off x="7531100" y="381000"/>
          <a:ext cx="3441700" cy="355600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500" b="1">
              <a:solidFill>
                <a:schemeClr val="bg1"/>
              </a:solidFill>
              <a:latin typeface="News Gothic MT" panose="020B0503020103020203" pitchFamily="34" charset="0"/>
            </a:rPr>
            <a:t>Reliability</a:t>
          </a:r>
          <a:r>
            <a:rPr lang="en-US" sz="1500" b="1" baseline="0">
              <a:solidFill>
                <a:schemeClr val="bg1"/>
              </a:solidFill>
              <a:latin typeface="News Gothic MT" panose="020B0503020103020203" pitchFamily="34" charset="0"/>
            </a:rPr>
            <a:t> Scores By Airline</a:t>
          </a:r>
        </a:p>
        <a:p>
          <a:endParaRPr lang="en-US" sz="1500" b="1">
            <a:solidFill>
              <a:schemeClr val="bg2">
                <a:lumMod val="25000"/>
              </a:schemeClr>
            </a:solidFill>
            <a:latin typeface="News Gothic MT" panose="020B0503020103020203" pitchFamily="34" charset="0"/>
          </a:endParaRPr>
        </a:p>
      </xdr:txBody>
    </xdr:sp>
    <xdr:clientData/>
  </xdr:twoCellAnchor>
  <xdr:twoCellAnchor>
    <xdr:from>
      <xdr:col>7</xdr:col>
      <xdr:colOff>381000</xdr:colOff>
      <xdr:row>4</xdr:row>
      <xdr:rowOff>12700</xdr:rowOff>
    </xdr:from>
    <xdr:to>
      <xdr:col>11</xdr:col>
      <xdr:colOff>546100</xdr:colOff>
      <xdr:row>7</xdr:row>
      <xdr:rowOff>127000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8BDE27-F6EA-A1C3-9056-A314EE933E67}"/>
            </a:ext>
          </a:extLst>
        </xdr:cNvPr>
        <xdr:cNvSpPr txBox="1"/>
      </xdr:nvSpPr>
      <xdr:spPr>
        <a:xfrm>
          <a:off x="7505700" y="825500"/>
          <a:ext cx="3467100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News Gothic MT" panose="020B0503020103020203" pitchFamily="34" charset="0"/>
            </a:rPr>
            <a:t>Reliability</a:t>
          </a:r>
          <a:r>
            <a:rPr lang="en-US" sz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News Gothic MT" panose="020B0503020103020203" pitchFamily="34" charset="0"/>
            </a:rPr>
            <a:t> scores by airline using data from January 2022 onwards, limited to departures from DCA, IAD, and BWI.</a:t>
          </a:r>
          <a:endParaRPr lang="en-US" sz="120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latin typeface="News Gothic MT" panose="020B0503020103020203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stianranasinghe/Documents/Research/dc_crime/data/dc_crime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ipynb output"/>
      <sheetName val="formatted"/>
    </sheetNames>
    <sheetDataSet>
      <sheetData sheetId="0"/>
      <sheetData sheetId="1">
        <row r="1">
          <cell r="E1" t="str">
            <v>delta_yoy</v>
          </cell>
          <cell r="F1" t="str">
            <v>st_adj</v>
          </cell>
          <cell r="G1" t="str">
            <v>enact_ind</v>
          </cell>
        </row>
        <row r="14">
          <cell r="E14">
            <v>-5.0251256281407003E-2</v>
          </cell>
          <cell r="F14">
            <v>3720</v>
          </cell>
        </row>
        <row r="15">
          <cell r="E15">
            <v>8.1570996978852006E-2</v>
          </cell>
          <cell r="F15">
            <v>3809</v>
          </cell>
        </row>
        <row r="16">
          <cell r="E16">
            <v>-1.9108280254777E-2</v>
          </cell>
          <cell r="F16">
            <v>3806</v>
          </cell>
        </row>
        <row r="17">
          <cell r="B17">
            <v>2020</v>
          </cell>
          <cell r="E17">
            <v>2.7777777777777599E-2</v>
          </cell>
          <cell r="F17">
            <v>3806</v>
          </cell>
        </row>
        <row r="18">
          <cell r="E18">
            <v>6.25E-2</v>
          </cell>
          <cell r="F18">
            <v>3797</v>
          </cell>
        </row>
        <row r="19">
          <cell r="E19">
            <v>-6.8702290076335798E-2</v>
          </cell>
          <cell r="F19">
            <v>3784</v>
          </cell>
        </row>
        <row r="20">
          <cell r="E20">
            <v>-0.21974522292993601</v>
          </cell>
          <cell r="F20">
            <v>3784</v>
          </cell>
        </row>
        <row r="21">
          <cell r="E21">
            <v>-0.21628498727735301</v>
          </cell>
          <cell r="F21">
            <v>3784</v>
          </cell>
        </row>
        <row r="22">
          <cell r="E22">
            <v>-9.9999999999999895E-2</v>
          </cell>
          <cell r="F22">
            <v>3763</v>
          </cell>
        </row>
        <row r="23">
          <cell r="E23">
            <v>4.60358056265983E-2</v>
          </cell>
          <cell r="F23">
            <v>3776</v>
          </cell>
        </row>
        <row r="24">
          <cell r="E24">
            <v>-0.13417721518987299</v>
          </cell>
          <cell r="F24">
            <v>3789</v>
          </cell>
        </row>
        <row r="25">
          <cell r="E25">
            <v>-0.11616161616161599</v>
          </cell>
          <cell r="F25">
            <v>3798</v>
          </cell>
        </row>
        <row r="26">
          <cell r="E26">
            <v>0.171957671957671</v>
          </cell>
          <cell r="F26">
            <v>3799</v>
          </cell>
        </row>
        <row r="27">
          <cell r="E27">
            <v>0.13128491620111701</v>
          </cell>
          <cell r="F27">
            <v>3767</v>
          </cell>
        </row>
        <row r="28">
          <cell r="E28">
            <v>-6.4935064935064901E-2</v>
          </cell>
          <cell r="F28">
            <v>3743</v>
          </cell>
        </row>
        <row r="29">
          <cell r="B29">
            <v>2021</v>
          </cell>
          <cell r="E29">
            <v>-3.0030030030030398E-3</v>
          </cell>
          <cell r="F29">
            <v>3701</v>
          </cell>
        </row>
        <row r="30">
          <cell r="E30">
            <v>-2.94117647058823E-2</v>
          </cell>
          <cell r="F30">
            <v>3676</v>
          </cell>
        </row>
        <row r="31">
          <cell r="E31">
            <v>-6.1475409836065503E-2</v>
          </cell>
          <cell r="F31">
            <v>3657</v>
          </cell>
        </row>
        <row r="32">
          <cell r="E32">
            <v>-8.1632653061224306E-3</v>
          </cell>
          <cell r="F32">
            <v>3642</v>
          </cell>
        </row>
        <row r="33">
          <cell r="E33">
            <v>4.54545454545454E-2</v>
          </cell>
          <cell r="F33">
            <v>3614</v>
          </cell>
        </row>
        <row r="34">
          <cell r="E34">
            <v>-8.3333333333333003E-3</v>
          </cell>
          <cell r="F34">
            <v>3611</v>
          </cell>
        </row>
        <row r="35">
          <cell r="E35">
            <v>-9.7799511002445404E-3</v>
          </cell>
          <cell r="F35">
            <v>3593</v>
          </cell>
        </row>
        <row r="36">
          <cell r="E36">
            <v>0.163742690058479</v>
          </cell>
          <cell r="F36">
            <v>3570</v>
          </cell>
        </row>
        <row r="37">
          <cell r="E37">
            <v>0.19999999999999901</v>
          </cell>
          <cell r="F37">
            <v>3567</v>
          </cell>
        </row>
        <row r="38">
          <cell r="E38">
            <v>-3.38600451467269E-2</v>
          </cell>
          <cell r="F38">
            <v>3580</v>
          </cell>
        </row>
        <row r="39">
          <cell r="E39">
            <v>-8.3950617283950493E-2</v>
          </cell>
          <cell r="F39">
            <v>3568</v>
          </cell>
        </row>
        <row r="40">
          <cell r="E40">
            <v>0.17361111111111099</v>
          </cell>
          <cell r="F40">
            <v>3551</v>
          </cell>
        </row>
        <row r="41">
          <cell r="B41">
            <v>2022</v>
          </cell>
          <cell r="E41">
            <v>0.16867469879517999</v>
          </cell>
          <cell r="F41">
            <v>3533</v>
          </cell>
        </row>
        <row r="42">
          <cell r="E42">
            <v>0.31818181818181801</v>
          </cell>
          <cell r="F42">
            <v>3546</v>
          </cell>
        </row>
        <row r="43">
          <cell r="E43">
            <v>0.26637554585152801</v>
          </cell>
          <cell r="F43">
            <v>3543</v>
          </cell>
        </row>
        <row r="44">
          <cell r="E44">
            <v>0.26748971193415599</v>
          </cell>
          <cell r="F44">
            <v>3525</v>
          </cell>
        </row>
        <row r="45">
          <cell r="E45">
            <v>-8.3850931677018598E-2</v>
          </cell>
          <cell r="F45">
            <v>3515</v>
          </cell>
        </row>
        <row r="46">
          <cell r="E46">
            <v>-0.22689075630252001</v>
          </cell>
          <cell r="F46">
            <v>3510</v>
          </cell>
        </row>
        <row r="47">
          <cell r="E47">
            <v>-0.14320987654320899</v>
          </cell>
          <cell r="F47">
            <v>3486</v>
          </cell>
        </row>
        <row r="48">
          <cell r="E48">
            <v>-0.108040201005025</v>
          </cell>
          <cell r="F48">
            <v>3476</v>
          </cell>
        </row>
        <row r="49">
          <cell r="E49">
            <v>-0.25476190476190402</v>
          </cell>
          <cell r="F49">
            <v>3472</v>
          </cell>
        </row>
        <row r="50">
          <cell r="E50">
            <v>-0.27570093457943901</v>
          </cell>
          <cell r="F50">
            <v>3458</v>
          </cell>
        </row>
        <row r="51">
          <cell r="E51">
            <v>-0.140161725067385</v>
          </cell>
          <cell r="F51">
            <v>3434</v>
          </cell>
        </row>
        <row r="52">
          <cell r="E52">
            <v>-0.15976331360946699</v>
          </cell>
          <cell r="F52">
            <v>3408</v>
          </cell>
        </row>
        <row r="53">
          <cell r="B53">
            <v>2023</v>
          </cell>
          <cell r="E53">
            <v>-0.13917525773195799</v>
          </cell>
          <cell r="F53">
            <v>3389</v>
          </cell>
          <cell r="G53">
            <v>5000</v>
          </cell>
        </row>
        <row r="54">
          <cell r="E54">
            <v>-7.4712643678160801E-2</v>
          </cell>
          <cell r="F54">
            <v>3386</v>
          </cell>
          <cell r="G54">
            <v>5000</v>
          </cell>
        </row>
        <row r="55">
          <cell r="E55">
            <v>0.27931034482758599</v>
          </cell>
          <cell r="F55">
            <v>3378</v>
          </cell>
          <cell r="G55">
            <v>5000</v>
          </cell>
        </row>
        <row r="56">
          <cell r="E56">
            <v>0.31818181818181801</v>
          </cell>
          <cell r="F56">
            <v>3362</v>
          </cell>
          <cell r="G56">
            <v>5000</v>
          </cell>
        </row>
        <row r="57">
          <cell r="E57">
            <v>0.49830508474576202</v>
          </cell>
          <cell r="F57">
            <v>3340</v>
          </cell>
          <cell r="G57">
            <v>5000</v>
          </cell>
        </row>
        <row r="58">
          <cell r="E58">
            <v>1.00724637681159</v>
          </cell>
          <cell r="F58">
            <v>3343</v>
          </cell>
          <cell r="G58">
            <v>5000</v>
          </cell>
        </row>
        <row r="59">
          <cell r="E59">
            <v>0.92795389048991295</v>
          </cell>
          <cell r="F59">
            <v>3343</v>
          </cell>
          <cell r="G59">
            <v>5000</v>
          </cell>
        </row>
        <row r="60">
          <cell r="E60">
            <v>0.43098591549295701</v>
          </cell>
          <cell r="F60">
            <v>3332</v>
          </cell>
          <cell r="G60">
            <v>5000</v>
          </cell>
        </row>
        <row r="61">
          <cell r="E61">
            <v>0.33546325878594202</v>
          </cell>
          <cell r="F61">
            <v>3328</v>
          </cell>
          <cell r="G61">
            <v>5000</v>
          </cell>
        </row>
        <row r="62">
          <cell r="E62">
            <v>0.58064516129032195</v>
          </cell>
          <cell r="F62">
            <v>3335</v>
          </cell>
          <cell r="G62">
            <v>5000</v>
          </cell>
        </row>
        <row r="63">
          <cell r="E63">
            <v>0.31347962382445099</v>
          </cell>
          <cell r="F63">
            <v>3333</v>
          </cell>
          <cell r="G63">
            <v>5000</v>
          </cell>
        </row>
        <row r="64">
          <cell r="E64">
            <v>0.25704225352112597</v>
          </cell>
          <cell r="F64">
            <v>3332</v>
          </cell>
          <cell r="G64">
            <v>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T1" sqref="T1"/>
    </sheetView>
  </sheetViews>
  <sheetFormatPr baseColWidth="10" defaultRowHeight="16" x14ac:dyDescent="0.2"/>
  <cols>
    <col min="17" max="17" width="13.6640625" bestFit="1" customWidth="1"/>
    <col min="18" max="18" width="15.6640625" bestFit="1" customWidth="1"/>
    <col min="19" max="19" width="14.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0</v>
      </c>
      <c r="B2" t="s">
        <v>19</v>
      </c>
      <c r="C2">
        <v>5474</v>
      </c>
      <c r="D2">
        <v>1597</v>
      </c>
      <c r="E2">
        <v>153</v>
      </c>
      <c r="F2">
        <v>33</v>
      </c>
      <c r="G2">
        <v>99919</v>
      </c>
      <c r="H2">
        <v>4386</v>
      </c>
      <c r="I2">
        <v>7257</v>
      </c>
      <c r="J2">
        <v>104305</v>
      </c>
      <c r="K2">
        <v>1630</v>
      </c>
      <c r="L2">
        <v>63.990797546012203</v>
      </c>
      <c r="M2">
        <v>2089</v>
      </c>
      <c r="N2">
        <v>7563</v>
      </c>
      <c r="O2">
        <v>0.276213142932698</v>
      </c>
      <c r="P2">
        <v>0.75430618712966702</v>
      </c>
      <c r="Q2">
        <v>0.22006338707454801</v>
      </c>
      <c r="R2">
        <v>2.1083092186853999E-2</v>
      </c>
      <c r="S2">
        <v>4.5473336089293E-3</v>
      </c>
      <c r="T2">
        <v>0.276213142932698</v>
      </c>
    </row>
    <row r="3" spans="1:20" x14ac:dyDescent="0.2">
      <c r="A3">
        <v>1</v>
      </c>
      <c r="B3" t="s">
        <v>20</v>
      </c>
      <c r="C3">
        <v>799</v>
      </c>
      <c r="D3">
        <v>425</v>
      </c>
      <c r="E3">
        <v>29</v>
      </c>
      <c r="F3">
        <v>2</v>
      </c>
      <c r="G3">
        <v>35643</v>
      </c>
      <c r="H3">
        <v>399</v>
      </c>
      <c r="I3">
        <v>1255</v>
      </c>
      <c r="J3">
        <v>36042</v>
      </c>
      <c r="K3">
        <v>427</v>
      </c>
      <c r="L3">
        <v>84.407494145198996</v>
      </c>
      <c r="M3">
        <v>514</v>
      </c>
      <c r="N3">
        <v>1313</v>
      </c>
      <c r="O3">
        <v>0.39146991622239102</v>
      </c>
      <c r="P3">
        <v>0.63665338645418301</v>
      </c>
      <c r="Q3">
        <v>0.33864541832669298</v>
      </c>
      <c r="R3">
        <v>2.3107569721115499E-2</v>
      </c>
      <c r="S3">
        <v>1.5936254980079599E-3</v>
      </c>
      <c r="T3">
        <v>0.39146991622239102</v>
      </c>
    </row>
    <row r="4" spans="1:20" x14ac:dyDescent="0.2">
      <c r="A4">
        <v>2</v>
      </c>
      <c r="B4" t="s">
        <v>21</v>
      </c>
      <c r="C4">
        <v>132897</v>
      </c>
      <c r="D4">
        <v>34604</v>
      </c>
      <c r="E4">
        <v>5090</v>
      </c>
      <c r="F4">
        <v>401</v>
      </c>
      <c r="G4">
        <v>2489858</v>
      </c>
      <c r="H4">
        <v>115232</v>
      </c>
      <c r="I4">
        <v>172992</v>
      </c>
      <c r="J4">
        <v>2605090</v>
      </c>
      <c r="K4">
        <v>35005</v>
      </c>
      <c r="L4">
        <v>74.420511355520603</v>
      </c>
      <c r="M4">
        <v>50275</v>
      </c>
      <c r="N4">
        <v>183172</v>
      </c>
      <c r="O4">
        <v>0.274468805275915</v>
      </c>
      <c r="P4">
        <v>0.76822627635959995</v>
      </c>
      <c r="Q4">
        <v>0.20003237143914099</v>
      </c>
      <c r="R4">
        <v>2.9423325934147201E-2</v>
      </c>
      <c r="S4">
        <v>2.31802626711061E-3</v>
      </c>
      <c r="T4">
        <v>0.274468805275915</v>
      </c>
    </row>
    <row r="5" spans="1:20" x14ac:dyDescent="0.2">
      <c r="A5">
        <v>3</v>
      </c>
      <c r="B5" t="s">
        <v>22</v>
      </c>
      <c r="C5">
        <v>46788</v>
      </c>
      <c r="D5">
        <v>9073</v>
      </c>
      <c r="E5">
        <v>1384</v>
      </c>
      <c r="F5">
        <v>77</v>
      </c>
      <c r="G5">
        <v>746343</v>
      </c>
      <c r="H5">
        <v>21500</v>
      </c>
      <c r="I5">
        <v>57322</v>
      </c>
      <c r="J5">
        <v>767843</v>
      </c>
      <c r="K5">
        <v>9150</v>
      </c>
      <c r="L5">
        <v>83.917267759562804</v>
      </c>
      <c r="M5">
        <v>13302</v>
      </c>
      <c r="N5">
        <v>60090</v>
      </c>
      <c r="O5">
        <v>0.22136794807788299</v>
      </c>
      <c r="P5">
        <v>0.81623111545305405</v>
      </c>
      <c r="Q5">
        <v>0.15828128816161299</v>
      </c>
      <c r="R5">
        <v>2.41443075956875E-2</v>
      </c>
      <c r="S5">
        <v>1.3432887896444601E-3</v>
      </c>
      <c r="T5">
        <v>0.22136794807788299</v>
      </c>
    </row>
    <row r="6" spans="1:20" x14ac:dyDescent="0.2">
      <c r="A6">
        <v>4</v>
      </c>
      <c r="B6" t="s">
        <v>23</v>
      </c>
      <c r="C6">
        <v>4040</v>
      </c>
      <c r="D6">
        <v>1558</v>
      </c>
      <c r="E6">
        <v>154</v>
      </c>
      <c r="F6">
        <v>10</v>
      </c>
      <c r="G6">
        <v>130749</v>
      </c>
      <c r="H6">
        <v>2234</v>
      </c>
      <c r="I6">
        <v>5762</v>
      </c>
      <c r="J6">
        <v>132983</v>
      </c>
      <c r="K6">
        <v>1568</v>
      </c>
      <c r="L6">
        <v>84.8105867346938</v>
      </c>
      <c r="M6">
        <v>2030</v>
      </c>
      <c r="N6">
        <v>6070</v>
      </c>
      <c r="O6">
        <v>0.33443163097199302</v>
      </c>
      <c r="P6">
        <v>0.70114543561263398</v>
      </c>
      <c r="Q6">
        <v>0.27039222492190201</v>
      </c>
      <c r="R6">
        <v>2.6726830961471701E-2</v>
      </c>
      <c r="S6">
        <v>1.73550850399166E-3</v>
      </c>
      <c r="T6">
        <v>0.33443163097199302</v>
      </c>
    </row>
    <row r="7" spans="1:20" x14ac:dyDescent="0.2">
      <c r="A7">
        <v>5</v>
      </c>
      <c r="B7" t="s">
        <v>24</v>
      </c>
      <c r="C7">
        <v>13824</v>
      </c>
      <c r="D7">
        <v>5042</v>
      </c>
      <c r="E7">
        <v>638</v>
      </c>
      <c r="F7">
        <v>62</v>
      </c>
      <c r="G7">
        <v>415250</v>
      </c>
      <c r="H7">
        <v>14032</v>
      </c>
      <c r="I7">
        <v>19566</v>
      </c>
      <c r="J7">
        <v>429282</v>
      </c>
      <c r="K7">
        <v>5104</v>
      </c>
      <c r="L7">
        <v>84.106974921630098</v>
      </c>
      <c r="M7">
        <v>7018</v>
      </c>
      <c r="N7">
        <v>20842</v>
      </c>
      <c r="O7">
        <v>0.33672392284809499</v>
      </c>
      <c r="P7">
        <v>0.70653173873045005</v>
      </c>
      <c r="Q7">
        <v>0.25769191454564</v>
      </c>
      <c r="R7">
        <v>3.2607584585505403E-2</v>
      </c>
      <c r="S7">
        <v>3.1687621384033499E-3</v>
      </c>
      <c r="T7">
        <v>0.33672392284809499</v>
      </c>
    </row>
    <row r="8" spans="1:20" x14ac:dyDescent="0.2">
      <c r="A8">
        <v>6</v>
      </c>
      <c r="B8" t="s">
        <v>25</v>
      </c>
      <c r="C8">
        <v>106168</v>
      </c>
      <c r="D8">
        <v>43336</v>
      </c>
      <c r="E8">
        <v>4061</v>
      </c>
      <c r="F8">
        <v>324</v>
      </c>
      <c r="G8">
        <v>2239185</v>
      </c>
      <c r="H8">
        <v>60397</v>
      </c>
      <c r="I8">
        <v>153889</v>
      </c>
      <c r="J8">
        <v>2299582</v>
      </c>
      <c r="K8">
        <v>43660</v>
      </c>
      <c r="L8">
        <v>52.670224461749797</v>
      </c>
      <c r="M8">
        <v>55843</v>
      </c>
      <c r="N8">
        <v>162011</v>
      </c>
      <c r="O8">
        <v>0.34468647190622798</v>
      </c>
      <c r="P8">
        <v>0.68989986288818494</v>
      </c>
      <c r="Q8">
        <v>0.28160557284796101</v>
      </c>
      <c r="R8">
        <v>2.63891506215518E-2</v>
      </c>
      <c r="S8">
        <v>2.1054136423006098E-3</v>
      </c>
      <c r="T8">
        <v>0.34468647190622798</v>
      </c>
    </row>
    <row r="9" spans="1:20" x14ac:dyDescent="0.2">
      <c r="A9">
        <v>7</v>
      </c>
      <c r="B9" t="s">
        <v>26</v>
      </c>
      <c r="C9">
        <v>8399</v>
      </c>
      <c r="D9">
        <v>2718</v>
      </c>
      <c r="E9">
        <v>251</v>
      </c>
      <c r="F9">
        <v>32</v>
      </c>
      <c r="G9">
        <v>211459</v>
      </c>
      <c r="H9">
        <v>6555</v>
      </c>
      <c r="I9">
        <v>11400</v>
      </c>
      <c r="J9">
        <v>218014</v>
      </c>
      <c r="K9">
        <v>2750</v>
      </c>
      <c r="L9">
        <v>79.277818181818105</v>
      </c>
      <c r="M9">
        <v>3503</v>
      </c>
      <c r="N9">
        <v>11902</v>
      </c>
      <c r="O9">
        <v>0.29432028230549401</v>
      </c>
      <c r="P9">
        <v>0.73675438596491205</v>
      </c>
      <c r="Q9">
        <v>0.23842105263157801</v>
      </c>
      <c r="R9">
        <v>2.2017543859649099E-2</v>
      </c>
      <c r="S9">
        <v>2.8070175438596398E-3</v>
      </c>
      <c r="T9">
        <v>0.29432028230549401</v>
      </c>
    </row>
    <row r="10" spans="1:20" x14ac:dyDescent="0.2">
      <c r="A10">
        <v>8</v>
      </c>
      <c r="B10" t="s">
        <v>27</v>
      </c>
      <c r="C10">
        <v>111337</v>
      </c>
      <c r="D10">
        <v>27007</v>
      </c>
      <c r="E10">
        <v>3573</v>
      </c>
      <c r="F10">
        <v>318</v>
      </c>
      <c r="G10">
        <v>2080319</v>
      </c>
      <c r="H10">
        <v>92564</v>
      </c>
      <c r="I10">
        <v>142235</v>
      </c>
      <c r="J10">
        <v>2172883</v>
      </c>
      <c r="K10">
        <v>27325</v>
      </c>
      <c r="L10">
        <v>79.519963403476595</v>
      </c>
      <c r="M10">
        <v>38044</v>
      </c>
      <c r="N10">
        <v>149381</v>
      </c>
      <c r="O10">
        <v>0.254677636379459</v>
      </c>
      <c r="P10">
        <v>0.78276795444159297</v>
      </c>
      <c r="Q10">
        <v>0.189875909586248</v>
      </c>
      <c r="R10">
        <v>2.5120399339121802E-2</v>
      </c>
      <c r="S10">
        <v>2.2357366330368702E-3</v>
      </c>
      <c r="T10">
        <v>0.254677636379459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24" sqref="E24"/>
    </sheetView>
  </sheetViews>
  <sheetFormatPr baseColWidth="10" defaultRowHeight="16" x14ac:dyDescent="0.2"/>
  <cols>
    <col min="1" max="1" width="19.6640625" bestFit="1" customWidth="1"/>
    <col min="2" max="2" width="19.6640625" customWidth="1"/>
  </cols>
  <sheetData>
    <row r="1" spans="1:14" s="2" customFormat="1" x14ac:dyDescent="0.2">
      <c r="A1" s="2" t="s">
        <v>28</v>
      </c>
      <c r="B1" s="2" t="s">
        <v>30</v>
      </c>
      <c r="C1" s="2" t="s">
        <v>18</v>
      </c>
      <c r="D1" s="2" t="s">
        <v>29</v>
      </c>
    </row>
    <row r="2" spans="1:14" x14ac:dyDescent="0.2">
      <c r="A2" t="s">
        <v>22</v>
      </c>
      <c r="B2" t="s">
        <v>31</v>
      </c>
      <c r="C2" s="1">
        <v>0.22136794807788299</v>
      </c>
      <c r="D2" s="3">
        <f>1-C2</f>
        <v>0.77863205192211704</v>
      </c>
    </row>
    <row r="3" spans="1:14" x14ac:dyDescent="0.2">
      <c r="A3" t="s">
        <v>27</v>
      </c>
      <c r="B3" t="s">
        <v>32</v>
      </c>
      <c r="C3" s="1">
        <v>0.254677636379459</v>
      </c>
      <c r="D3" s="3">
        <f>1-C3</f>
        <v>0.74532236362054105</v>
      </c>
    </row>
    <row r="4" spans="1:14" x14ac:dyDescent="0.2">
      <c r="A4" t="s">
        <v>21</v>
      </c>
      <c r="B4" t="s">
        <v>33</v>
      </c>
      <c r="C4" s="1">
        <v>0.274468805275915</v>
      </c>
      <c r="D4" s="3">
        <f>1-C4</f>
        <v>0.725531194724085</v>
      </c>
    </row>
    <row r="5" spans="1:14" x14ac:dyDescent="0.2">
      <c r="A5" t="s">
        <v>19</v>
      </c>
      <c r="B5" t="s">
        <v>34</v>
      </c>
      <c r="C5" s="1">
        <v>0.276213142932698</v>
      </c>
      <c r="D5" s="3">
        <f>1-C5</f>
        <v>0.72378685706730206</v>
      </c>
    </row>
    <row r="6" spans="1:14" x14ac:dyDescent="0.2">
      <c r="A6" t="s">
        <v>26</v>
      </c>
      <c r="B6" t="s">
        <v>35</v>
      </c>
      <c r="C6" s="1">
        <v>0.29432028230549401</v>
      </c>
      <c r="D6" s="3">
        <f>1-C6</f>
        <v>0.70567971769450599</v>
      </c>
    </row>
    <row r="7" spans="1:14" x14ac:dyDescent="0.2">
      <c r="A7" t="s">
        <v>23</v>
      </c>
      <c r="B7" t="s">
        <v>36</v>
      </c>
      <c r="C7" s="1">
        <v>0.33443163097199302</v>
      </c>
      <c r="D7" s="3">
        <f>1-C7</f>
        <v>0.66556836902800698</v>
      </c>
    </row>
    <row r="8" spans="1:14" x14ac:dyDescent="0.2">
      <c r="A8" t="s">
        <v>24</v>
      </c>
      <c r="B8" t="s">
        <v>37</v>
      </c>
      <c r="C8" s="1">
        <v>0.33672392284809499</v>
      </c>
      <c r="D8" s="3">
        <f>1-C8</f>
        <v>0.66327607715190506</v>
      </c>
    </row>
    <row r="9" spans="1:14" x14ac:dyDescent="0.2">
      <c r="A9" t="s">
        <v>25</v>
      </c>
      <c r="B9" t="s">
        <v>38</v>
      </c>
      <c r="C9" s="1">
        <v>0.34468647190622798</v>
      </c>
      <c r="D9" s="3">
        <f>1-C9</f>
        <v>0.65531352809377208</v>
      </c>
    </row>
    <row r="10" spans="1:14" x14ac:dyDescent="0.2">
      <c r="A10" t="s">
        <v>20</v>
      </c>
      <c r="B10" t="s">
        <v>39</v>
      </c>
      <c r="C10" s="1">
        <v>0.39146991622239102</v>
      </c>
      <c r="D10" s="3">
        <f>1-C10</f>
        <v>0.60853008377760898</v>
      </c>
    </row>
    <row r="14" spans="1:14" x14ac:dyDescent="0.2">
      <c r="N14" s="4"/>
    </row>
  </sheetData>
  <autoFilter ref="A1:D1">
    <sortState xmlns:xlrd2="http://schemas.microsoft.com/office/spreadsheetml/2017/richdata2" ref="A2:D10">
      <sortCondition descending="1" ref="D1:D1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.ipynb output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2024-01-18T04:25:53Z</dcterms:created>
  <dcterms:modified xsi:type="dcterms:W3CDTF">2024-01-19T04:21:18Z</dcterms:modified>
</cp:coreProperties>
</file>