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anranasinghe/Documents/Research/city_crime/data/denver/"/>
    </mc:Choice>
  </mc:AlternateContent>
  <xr:revisionPtr revIDLastSave="0" documentId="13_ncr:1_{18D6117F-60D9-DB4D-873D-5B0A08AB6F81}" xr6:coauthVersionLast="47" xr6:coauthVersionMax="47" xr10:uidLastSave="{00000000-0000-0000-0000-000000000000}"/>
  <bookViews>
    <workbookView xWindow="0" yWindow="780" windowWidth="16980" windowHeight="19940" xr2:uid="{D54CF0EC-070E-A84D-8D31-D77CA85C80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8" i="1" l="1"/>
  <c r="B25" i="1"/>
  <c r="A2" i="1"/>
  <c r="B13" i="1"/>
  <c r="A13" i="1"/>
  <c r="J47" i="1"/>
  <c r="J24" i="1"/>
</calcChain>
</file>

<file path=xl/sharedStrings.xml><?xml version="1.0" encoding="utf-8"?>
<sst xmlns="http://schemas.openxmlformats.org/spreadsheetml/2006/main" count="58" uniqueCount="39">
  <si>
    <t>Homicide</t>
  </si>
  <si>
    <t>Rape</t>
  </si>
  <si>
    <t>Robbery</t>
  </si>
  <si>
    <t>Aggravated Assault</t>
  </si>
  <si>
    <t>Burglary</t>
  </si>
  <si>
    <t>Theft-Larceny</t>
  </si>
  <si>
    <t>Motor Vehicle Theft</t>
  </si>
  <si>
    <t>Arson</t>
  </si>
  <si>
    <t>Total Violent Crimes</t>
  </si>
  <si>
    <t>Total Property Crimes</t>
  </si>
  <si>
    <t>Total Part 1 Crimes</t>
  </si>
  <si>
    <t>Murder</t>
  </si>
  <si>
    <t>Larceny (Except Theft from MV)</t>
  </si>
  <si>
    <t>Theft from Motor Vehicle</t>
  </si>
  <si>
    <t>Auto theft</t>
  </si>
  <si>
    <t>Forcible Sex Offenses</t>
  </si>
  <si>
    <t>Non-Forcible Sex Offenses</t>
  </si>
  <si>
    <t>Kidnapping/Abduction</t>
  </si>
  <si>
    <t>Simple Assault</t>
  </si>
  <si>
    <t>Intimindation</t>
  </si>
  <si>
    <t>Total Crimes Against Persons</t>
  </si>
  <si>
    <t>Bribery</t>
  </si>
  <si>
    <t>Counterfeiting/Forgery</t>
  </si>
  <si>
    <t>Criminal Mischief/Damaged Property</t>
  </si>
  <si>
    <t>Embezzlement</t>
  </si>
  <si>
    <t>Fraud</t>
  </si>
  <si>
    <t>Larceny</t>
  </si>
  <si>
    <t>Stolen Property</t>
  </si>
  <si>
    <t>Total Crimes Against Property</t>
  </si>
  <si>
    <t>Total</t>
  </si>
  <si>
    <t>Extortion</t>
  </si>
  <si>
    <t>sexual-assault</t>
  </si>
  <si>
    <t>robbery</t>
  </si>
  <si>
    <t>murder</t>
  </si>
  <si>
    <t>aggravated-assault</t>
  </si>
  <si>
    <t>theft-from-motor-vehicle</t>
  </si>
  <si>
    <t>larceny</t>
  </si>
  <si>
    <t>burglary</t>
  </si>
  <si>
    <t>arson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</si>
</sst>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2" borderId="0" xfId="0" applyFill="1"/>
    <xf numFmtId="3" fontId="0" fillId="2" borderId="0" xfId="0" applyNumberFormat="1" applyFill="1" applyAlignment="1">
      <alignment horizontal="center"/>
    </xf>
    <xf numFmtId="0" fontId="0" fillId="3" borderId="0" xfId="0" applyFill="1"/>
    <xf numFmtId="3" fontId="0" fillId="3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/>
    <xf numFmtId="3" fontId="0" fillId="3" borderId="1" xfId="0" applyNumberFormat="1" applyFill="1" applyBorder="1" applyAlignment="1">
      <alignment horizontal="center"/>
    </xf>
    <xf numFmtId="0" fontId="2" fillId="0" borderId="0" xfId="1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  <xf numFmtId="0" fontId="2" fillId="0" borderId="2" xfId="1" applyBorder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3" fillId="0" borderId="0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3" fontId="0" fillId="4" borderId="1" xfId="0" applyNumberFormat="1" applyFill="1" applyBorder="1" applyAlignment="1">
      <alignment horizontal="center"/>
    </xf>
    <xf numFmtId="3" fontId="0" fillId="4" borderId="0" xfId="0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CF180-8F95-C54F-9F9B-624457CECBC8}">
  <dimension ref="A1:N62"/>
  <sheetViews>
    <sheetView tabSelected="1" workbookViewId="0">
      <pane xSplit="3" ySplit="1" topLeftCell="D11" activePane="bottomRight" state="frozen"/>
      <selection pane="topRight" activeCell="B1" sqref="B1"/>
      <selection pane="bottomLeft" activeCell="A2" sqref="A2"/>
      <selection pane="bottomRight" activeCell="F30" sqref="F30"/>
    </sheetView>
  </sheetViews>
  <sheetFormatPr baseColWidth="10" defaultColWidth="12.83203125" defaultRowHeight="16" x14ac:dyDescent="0.2"/>
  <cols>
    <col min="4" max="14" width="12.83203125" style="3"/>
  </cols>
  <sheetData>
    <row r="1" spans="1:14" s="1" customFormat="1" x14ac:dyDescent="0.2">
      <c r="D1" s="2">
        <v>2013</v>
      </c>
      <c r="E1" s="2">
        <v>2014</v>
      </c>
      <c r="F1" s="2">
        <v>2015</v>
      </c>
      <c r="G1" s="2">
        <v>2016</v>
      </c>
      <c r="H1" s="2">
        <v>2017</v>
      </c>
      <c r="I1" s="2">
        <v>2018</v>
      </c>
      <c r="J1" s="2">
        <v>2019</v>
      </c>
      <c r="K1" s="2">
        <v>2020</v>
      </c>
      <c r="L1" s="2">
        <v>2021</v>
      </c>
      <c r="M1" s="2">
        <v>2022</v>
      </c>
      <c r="N1" s="2">
        <v>2023</v>
      </c>
    </row>
    <row r="2" spans="1:14" ht="16" customHeight="1" x14ac:dyDescent="0.2">
      <c r="A2" s="13" t="str">
        <f>HYPERLINK("https://cde.ucr.cjis.gov/LATEST/webapp/#/pages/explorer/crime/crime-trend", "FBI Crime Data Explorer (Supposedly NIBRS)")</f>
        <v>FBI Crime Data Explorer (Supposedly NIBRS)</v>
      </c>
      <c r="B2" s="13"/>
      <c r="C2" t="s">
        <v>0</v>
      </c>
      <c r="D2" s="4">
        <v>41</v>
      </c>
      <c r="E2" s="4">
        <v>31</v>
      </c>
      <c r="F2" s="4">
        <v>53</v>
      </c>
      <c r="G2" s="4">
        <v>56</v>
      </c>
      <c r="H2" s="4">
        <v>58</v>
      </c>
      <c r="I2" s="4">
        <v>65</v>
      </c>
      <c r="J2" s="4">
        <v>66</v>
      </c>
      <c r="K2" s="4">
        <v>95</v>
      </c>
      <c r="L2" s="4">
        <v>100</v>
      </c>
      <c r="M2" s="4">
        <v>90</v>
      </c>
      <c r="N2" s="4"/>
    </row>
    <row r="3" spans="1:14" x14ac:dyDescent="0.2">
      <c r="A3" s="13"/>
      <c r="B3" s="13"/>
      <c r="C3" t="s">
        <v>1</v>
      </c>
      <c r="D3" s="4">
        <v>519</v>
      </c>
      <c r="E3" s="4">
        <v>471</v>
      </c>
      <c r="F3" s="4">
        <v>568</v>
      </c>
      <c r="G3" s="4">
        <v>586</v>
      </c>
      <c r="H3" s="4">
        <v>758</v>
      </c>
      <c r="I3" s="4">
        <v>762</v>
      </c>
      <c r="J3" s="4">
        <v>757</v>
      </c>
      <c r="K3" s="4">
        <v>704</v>
      </c>
      <c r="L3" s="4">
        <v>770</v>
      </c>
      <c r="M3" s="4">
        <v>756</v>
      </c>
      <c r="N3" s="4"/>
    </row>
    <row r="4" spans="1:14" x14ac:dyDescent="0.2">
      <c r="A4" s="13"/>
      <c r="B4" s="13"/>
      <c r="C4" t="s">
        <v>2</v>
      </c>
      <c r="D4" s="4">
        <v>1133</v>
      </c>
      <c r="E4" s="4">
        <v>1088</v>
      </c>
      <c r="F4" s="4">
        <v>1230</v>
      </c>
      <c r="G4" s="4">
        <v>1159</v>
      </c>
      <c r="H4" s="4">
        <v>1232</v>
      </c>
      <c r="I4" s="4">
        <v>1213</v>
      </c>
      <c r="J4" s="4">
        <v>1205</v>
      </c>
      <c r="K4" s="4">
        <v>1221</v>
      </c>
      <c r="L4" s="4">
        <v>1326</v>
      </c>
      <c r="M4" s="4">
        <v>1301</v>
      </c>
      <c r="N4" s="4"/>
    </row>
    <row r="5" spans="1:14" x14ac:dyDescent="0.2">
      <c r="A5" s="13"/>
      <c r="B5" s="13"/>
      <c r="C5" t="s">
        <v>3</v>
      </c>
      <c r="D5" s="4">
        <v>2400</v>
      </c>
      <c r="E5" s="4">
        <v>2412</v>
      </c>
      <c r="F5" s="4">
        <v>2548</v>
      </c>
      <c r="G5" s="4">
        <v>2801</v>
      </c>
      <c r="H5" s="4">
        <v>2792</v>
      </c>
      <c r="I5" s="4">
        <v>3273</v>
      </c>
      <c r="J5" s="4">
        <v>3483</v>
      </c>
      <c r="K5" s="4">
        <v>4358</v>
      </c>
      <c r="L5" s="4">
        <v>4723</v>
      </c>
      <c r="M5" s="4">
        <v>5398</v>
      </c>
      <c r="N5" s="4"/>
    </row>
    <row r="6" spans="1:14" s="5" customFormat="1" x14ac:dyDescent="0.2">
      <c r="A6" s="13"/>
      <c r="B6" s="13"/>
      <c r="C6" s="5" t="s">
        <v>8</v>
      </c>
      <c r="D6" s="6">
        <v>4093</v>
      </c>
      <c r="E6" s="6">
        <v>4002</v>
      </c>
      <c r="F6" s="6">
        <v>4399</v>
      </c>
      <c r="G6" s="6">
        <v>4602</v>
      </c>
      <c r="H6" s="6">
        <v>4840</v>
      </c>
      <c r="I6" s="6">
        <v>5313</v>
      </c>
      <c r="J6" s="6">
        <v>5511</v>
      </c>
      <c r="K6" s="6">
        <v>6378</v>
      </c>
      <c r="L6" s="6">
        <v>6919</v>
      </c>
      <c r="M6" s="6">
        <v>7545</v>
      </c>
      <c r="N6" s="6"/>
    </row>
    <row r="7" spans="1:14" x14ac:dyDescent="0.2">
      <c r="A7" s="13"/>
      <c r="B7" s="13"/>
      <c r="C7" t="s">
        <v>4</v>
      </c>
      <c r="D7" s="4">
        <v>4927</v>
      </c>
      <c r="E7" s="4">
        <v>4558</v>
      </c>
      <c r="F7" s="4">
        <v>4796</v>
      </c>
      <c r="G7" s="4">
        <v>4681</v>
      </c>
      <c r="H7" s="4">
        <v>4326</v>
      </c>
      <c r="I7" s="4">
        <v>4021</v>
      </c>
      <c r="J7" s="4">
        <v>3970</v>
      </c>
      <c r="K7" s="4">
        <v>5229</v>
      </c>
      <c r="L7" s="4">
        <v>5842</v>
      </c>
      <c r="M7" s="4">
        <v>5171</v>
      </c>
      <c r="N7" s="4"/>
    </row>
    <row r="8" spans="1:14" x14ac:dyDescent="0.2">
      <c r="A8" s="13"/>
      <c r="B8" s="13"/>
      <c r="C8" t="s">
        <v>5</v>
      </c>
      <c r="D8" s="4">
        <v>15337</v>
      </c>
      <c r="E8" s="4">
        <v>14404</v>
      </c>
      <c r="F8" s="4">
        <v>15011</v>
      </c>
      <c r="G8" s="4">
        <v>15687</v>
      </c>
      <c r="H8" s="4">
        <v>16091</v>
      </c>
      <c r="I8" s="4">
        <v>17399</v>
      </c>
      <c r="J8" s="4">
        <v>18080</v>
      </c>
      <c r="K8" s="4">
        <v>20720</v>
      </c>
      <c r="L8" s="4">
        <v>24273</v>
      </c>
      <c r="M8" s="4">
        <v>24964</v>
      </c>
      <c r="N8" s="4"/>
    </row>
    <row r="9" spans="1:14" x14ac:dyDescent="0.2">
      <c r="A9" s="13"/>
      <c r="B9" s="13"/>
      <c r="C9" t="s">
        <v>6</v>
      </c>
      <c r="D9" s="4">
        <v>3491</v>
      </c>
      <c r="E9" s="4">
        <v>3443</v>
      </c>
      <c r="F9" s="4">
        <v>4374</v>
      </c>
      <c r="G9" s="4">
        <v>4796</v>
      </c>
      <c r="H9" s="4">
        <v>5571</v>
      </c>
      <c r="I9" s="4">
        <v>5340</v>
      </c>
      <c r="J9" s="4">
        <v>5300</v>
      </c>
      <c r="K9" s="4">
        <v>8425</v>
      </c>
      <c r="L9" s="4">
        <v>12736</v>
      </c>
      <c r="M9" s="4">
        <v>15201</v>
      </c>
      <c r="N9" s="4"/>
    </row>
    <row r="10" spans="1:14" x14ac:dyDescent="0.2">
      <c r="A10" s="13"/>
      <c r="B10" s="13"/>
      <c r="C10" t="s">
        <v>7</v>
      </c>
      <c r="D10" s="4">
        <v>96</v>
      </c>
      <c r="E10" s="4">
        <v>138</v>
      </c>
      <c r="F10" s="4">
        <v>112</v>
      </c>
      <c r="G10" s="4">
        <v>94</v>
      </c>
      <c r="H10" s="4">
        <v>132</v>
      </c>
      <c r="I10" s="4">
        <v>117</v>
      </c>
      <c r="J10" s="4">
        <v>109</v>
      </c>
      <c r="K10" s="4">
        <v>164</v>
      </c>
      <c r="L10" s="4">
        <v>197</v>
      </c>
      <c r="M10" s="4">
        <v>195</v>
      </c>
      <c r="N10" s="4"/>
    </row>
    <row r="11" spans="1:14" s="5" customFormat="1" x14ac:dyDescent="0.2">
      <c r="A11" s="13"/>
      <c r="B11" s="13"/>
      <c r="C11" s="5" t="s">
        <v>9</v>
      </c>
      <c r="D11" s="6">
        <v>23851</v>
      </c>
      <c r="E11" s="6">
        <v>22543</v>
      </c>
      <c r="F11" s="6">
        <v>24293</v>
      </c>
      <c r="G11" s="6">
        <v>25258</v>
      </c>
      <c r="H11" s="6">
        <v>26120</v>
      </c>
      <c r="I11" s="6">
        <v>26877</v>
      </c>
      <c r="J11" s="6">
        <v>27459</v>
      </c>
      <c r="K11" s="6">
        <v>34538</v>
      </c>
      <c r="L11" s="6">
        <v>43048</v>
      </c>
      <c r="M11" s="6">
        <v>45531</v>
      </c>
      <c r="N11" s="6"/>
    </row>
    <row r="12" spans="1:14" s="11" customFormat="1" x14ac:dyDescent="0.2">
      <c r="A12" s="14"/>
      <c r="B12" s="14"/>
      <c r="C12" s="11" t="s">
        <v>10</v>
      </c>
      <c r="D12" s="12">
        <v>27848</v>
      </c>
      <c r="E12" s="12">
        <v>26407</v>
      </c>
      <c r="F12" s="12">
        <v>28580</v>
      </c>
      <c r="G12" s="12">
        <v>29766</v>
      </c>
      <c r="H12" s="12">
        <v>30828</v>
      </c>
      <c r="I12" s="12">
        <v>32073</v>
      </c>
      <c r="J12" s="19">
        <v>32861</v>
      </c>
      <c r="K12" s="12">
        <v>40752</v>
      </c>
      <c r="L12" s="12">
        <v>49770</v>
      </c>
      <c r="M12" s="12">
        <v>52881</v>
      </c>
      <c r="N12" s="12"/>
    </row>
    <row r="13" spans="1:14" ht="16" customHeight="1" x14ac:dyDescent="0.2">
      <c r="A13" s="15" t="str">
        <f>HYPERLINK("https://www.denvergov.org/content/denvergov/en/police-department/crime-information/crime-statistics-maps/crime-statistics-archives.html", "Denver Crime Statistics Archive")</f>
        <v>Denver Crime Statistics Archive</v>
      </c>
      <c r="B13" s="15" t="str">
        <f>HYPERLINK("https://www.denvergov.org/content/dam/denvergov/Portals/720/documents/statistics/2019/UCR_Citywide_Reported_Offenses_2019.pdf","Uniform Crime Reporting")</f>
        <v>Uniform Crime Reporting</v>
      </c>
      <c r="C13" t="s">
        <v>11</v>
      </c>
      <c r="D13" s="4"/>
      <c r="E13" s="4"/>
      <c r="F13" s="4"/>
      <c r="G13" s="4"/>
      <c r="H13" s="4"/>
      <c r="I13" s="4"/>
      <c r="J13" s="4">
        <v>63</v>
      </c>
      <c r="K13" s="4"/>
      <c r="L13" s="4"/>
      <c r="M13" s="4"/>
      <c r="N13" s="4"/>
    </row>
    <row r="14" spans="1:14" x14ac:dyDescent="0.2">
      <c r="A14" s="13"/>
      <c r="B14" s="16"/>
      <c r="C14" t="s">
        <v>1</v>
      </c>
      <c r="D14" s="4"/>
      <c r="E14" s="4"/>
      <c r="F14" s="4"/>
      <c r="G14" s="4"/>
      <c r="H14" s="4"/>
      <c r="I14" s="4"/>
      <c r="J14" s="4">
        <v>683</v>
      </c>
      <c r="K14" s="4"/>
      <c r="L14" s="4"/>
      <c r="M14" s="4"/>
      <c r="N14" s="4"/>
    </row>
    <row r="15" spans="1:14" x14ac:dyDescent="0.2">
      <c r="A15" s="13"/>
      <c r="B15" s="16"/>
      <c r="C15" t="s">
        <v>2</v>
      </c>
      <c r="D15" s="4"/>
      <c r="E15" s="4"/>
      <c r="F15" s="4"/>
      <c r="G15" s="4"/>
      <c r="H15" s="4"/>
      <c r="I15" s="4"/>
      <c r="J15" s="4">
        <v>1201</v>
      </c>
      <c r="K15" s="4"/>
      <c r="L15" s="4"/>
      <c r="M15" s="4"/>
      <c r="N15" s="4"/>
    </row>
    <row r="16" spans="1:14" x14ac:dyDescent="0.2">
      <c r="A16" s="13"/>
      <c r="B16" s="16"/>
      <c r="C16" t="s">
        <v>3</v>
      </c>
      <c r="D16" s="4"/>
      <c r="E16" s="4"/>
      <c r="F16" s="4"/>
      <c r="G16" s="4"/>
      <c r="H16" s="4"/>
      <c r="I16" s="4"/>
      <c r="J16" s="4">
        <v>3427</v>
      </c>
      <c r="K16" s="4"/>
      <c r="L16" s="4"/>
      <c r="M16" s="4"/>
      <c r="N16" s="4"/>
    </row>
    <row r="17" spans="1:14" s="5" customFormat="1" x14ac:dyDescent="0.2">
      <c r="A17" s="13"/>
      <c r="B17" s="16"/>
      <c r="C17" s="5" t="s">
        <v>8</v>
      </c>
      <c r="D17" s="6"/>
      <c r="E17" s="6"/>
      <c r="F17" s="6"/>
      <c r="G17" s="6"/>
      <c r="H17" s="6"/>
      <c r="I17" s="6"/>
      <c r="J17" s="6">
        <v>5374</v>
      </c>
      <c r="K17" s="6"/>
      <c r="L17" s="6"/>
      <c r="M17" s="6"/>
      <c r="N17" s="6"/>
    </row>
    <row r="18" spans="1:14" x14ac:dyDescent="0.2">
      <c r="A18" s="13"/>
      <c r="B18" s="16"/>
      <c r="C18" t="s">
        <v>4</v>
      </c>
      <c r="D18" s="4"/>
      <c r="E18" s="4"/>
      <c r="F18" s="4"/>
      <c r="G18" s="4"/>
      <c r="H18" s="4"/>
      <c r="I18" s="4"/>
      <c r="J18" s="4">
        <v>3918</v>
      </c>
      <c r="K18" s="4"/>
      <c r="L18" s="4"/>
      <c r="M18" s="4"/>
      <c r="N18" s="4"/>
    </row>
    <row r="19" spans="1:14" x14ac:dyDescent="0.2">
      <c r="A19" s="13"/>
      <c r="B19" s="16"/>
      <c r="C19" t="s">
        <v>12</v>
      </c>
      <c r="D19" s="4"/>
      <c r="E19" s="4"/>
      <c r="F19" s="4"/>
      <c r="G19" s="4"/>
      <c r="H19" s="4"/>
      <c r="I19" s="4"/>
      <c r="J19" s="4">
        <v>9919</v>
      </c>
      <c r="K19" s="4"/>
      <c r="L19" s="4"/>
      <c r="M19" s="4"/>
      <c r="N19" s="4"/>
    </row>
    <row r="20" spans="1:14" x14ac:dyDescent="0.2">
      <c r="A20" s="13"/>
      <c r="B20" s="16"/>
      <c r="C20" t="s">
        <v>13</v>
      </c>
      <c r="D20" s="4"/>
      <c r="E20" s="4"/>
      <c r="F20" s="4"/>
      <c r="G20" s="4"/>
      <c r="H20" s="4"/>
      <c r="I20" s="4"/>
      <c r="J20" s="4">
        <v>8051</v>
      </c>
      <c r="K20" s="4"/>
      <c r="L20" s="4"/>
      <c r="M20" s="4"/>
      <c r="N20" s="4"/>
    </row>
    <row r="21" spans="1:14" x14ac:dyDescent="0.2">
      <c r="A21" s="13"/>
      <c r="B21" s="16"/>
      <c r="C21" t="s">
        <v>14</v>
      </c>
      <c r="D21" s="4"/>
      <c r="E21" s="4"/>
      <c r="F21" s="4"/>
      <c r="G21" s="4"/>
      <c r="H21" s="4"/>
      <c r="I21" s="4"/>
      <c r="J21" s="4">
        <v>5201</v>
      </c>
      <c r="K21" s="4"/>
      <c r="L21" s="4"/>
      <c r="M21" s="4"/>
      <c r="N21" s="4"/>
    </row>
    <row r="22" spans="1:14" x14ac:dyDescent="0.2">
      <c r="A22" s="13"/>
      <c r="B22" s="16"/>
      <c r="C22" t="s">
        <v>7</v>
      </c>
      <c r="D22" s="4"/>
      <c r="E22" s="4"/>
      <c r="F22" s="4"/>
      <c r="G22" s="4"/>
      <c r="H22" s="4"/>
      <c r="I22" s="4"/>
      <c r="J22" s="4">
        <v>97</v>
      </c>
      <c r="K22" s="4"/>
      <c r="L22" s="4"/>
      <c r="M22" s="4"/>
      <c r="N22" s="4"/>
    </row>
    <row r="23" spans="1:14" s="5" customFormat="1" x14ac:dyDescent="0.2">
      <c r="A23" s="13"/>
      <c r="B23" s="16"/>
      <c r="C23" s="5" t="s">
        <v>9</v>
      </c>
      <c r="D23" s="6"/>
      <c r="E23" s="6"/>
      <c r="F23" s="6"/>
      <c r="G23" s="6"/>
      <c r="H23" s="6"/>
      <c r="I23" s="6"/>
      <c r="J23" s="6">
        <v>27186</v>
      </c>
      <c r="K23" s="6"/>
      <c r="L23" s="6"/>
      <c r="M23" s="6"/>
      <c r="N23" s="6"/>
    </row>
    <row r="24" spans="1:14" s="7" customFormat="1" x14ac:dyDescent="0.2">
      <c r="A24" s="13"/>
      <c r="B24" s="16"/>
      <c r="C24" s="7" t="s">
        <v>10</v>
      </c>
      <c r="D24" s="8"/>
      <c r="E24" s="8"/>
      <c r="F24" s="8"/>
      <c r="G24" s="8"/>
      <c r="H24" s="8"/>
      <c r="I24" s="8"/>
      <c r="J24" s="20">
        <f>J23+J17</f>
        <v>32560</v>
      </c>
      <c r="K24" s="8"/>
      <c r="L24" s="8"/>
      <c r="M24" s="8"/>
      <c r="N24" s="8"/>
    </row>
    <row r="25" spans="1:14" ht="16" customHeight="1" x14ac:dyDescent="0.2">
      <c r="A25" s="13"/>
      <c r="B25" s="15" t="str">
        <f>HYPERLINK("https://www.denvergov.org/content/dam/denvergov/Portals/720/documents/statistics/2019/Citywide_Reported_Offenses_2019.pdf","NIBRS")</f>
        <v>NIBRS</v>
      </c>
      <c r="C25" t="s">
        <v>11</v>
      </c>
      <c r="J25" s="4">
        <v>63</v>
      </c>
    </row>
    <row r="26" spans="1:14" x14ac:dyDescent="0.2">
      <c r="A26" s="13"/>
      <c r="B26" s="17"/>
      <c r="C26" t="s">
        <v>3</v>
      </c>
      <c r="J26" s="4">
        <v>3481</v>
      </c>
    </row>
    <row r="27" spans="1:14" x14ac:dyDescent="0.2">
      <c r="A27" s="13"/>
      <c r="B27" s="17"/>
      <c r="C27" t="s">
        <v>15</v>
      </c>
      <c r="J27" s="4">
        <v>688</v>
      </c>
    </row>
    <row r="28" spans="1:14" x14ac:dyDescent="0.2">
      <c r="A28" s="13"/>
      <c r="B28" s="17"/>
      <c r="C28" t="s">
        <v>16</v>
      </c>
      <c r="J28" s="4">
        <v>16</v>
      </c>
    </row>
    <row r="29" spans="1:14" x14ac:dyDescent="0.2">
      <c r="A29" s="13"/>
      <c r="B29" s="17"/>
      <c r="C29" t="s">
        <v>17</v>
      </c>
      <c r="J29" s="4">
        <v>216</v>
      </c>
    </row>
    <row r="30" spans="1:14" x14ac:dyDescent="0.2">
      <c r="A30" s="13"/>
      <c r="B30" s="17"/>
      <c r="C30" t="s">
        <v>18</v>
      </c>
      <c r="J30" s="4">
        <v>5624</v>
      </c>
    </row>
    <row r="31" spans="1:14" x14ac:dyDescent="0.2">
      <c r="A31" s="13"/>
      <c r="B31" s="17"/>
      <c r="C31" t="s">
        <v>19</v>
      </c>
      <c r="J31" s="4">
        <v>1176</v>
      </c>
    </row>
    <row r="32" spans="1:14" s="5" customFormat="1" x14ac:dyDescent="0.2">
      <c r="A32" s="13"/>
      <c r="B32" s="17"/>
      <c r="C32" s="5" t="s">
        <v>20</v>
      </c>
      <c r="D32" s="9"/>
      <c r="E32" s="9"/>
      <c r="F32" s="9"/>
      <c r="G32" s="9"/>
      <c r="H32" s="9"/>
      <c r="I32" s="9"/>
      <c r="J32" s="6">
        <v>11264</v>
      </c>
      <c r="K32" s="9"/>
      <c r="L32" s="9"/>
      <c r="M32" s="9"/>
      <c r="N32" s="9"/>
    </row>
    <row r="33" spans="1:14" x14ac:dyDescent="0.2">
      <c r="A33" s="13"/>
      <c r="B33" s="17"/>
      <c r="C33" t="s">
        <v>7</v>
      </c>
      <c r="J33" s="4">
        <v>105</v>
      </c>
    </row>
    <row r="34" spans="1:14" x14ac:dyDescent="0.2">
      <c r="A34" s="13"/>
      <c r="B34" s="17"/>
      <c r="C34" t="s">
        <v>21</v>
      </c>
      <c r="J34" s="4">
        <v>9</v>
      </c>
    </row>
    <row r="35" spans="1:14" x14ac:dyDescent="0.2">
      <c r="A35" s="13"/>
      <c r="B35" s="17"/>
      <c r="C35" t="s">
        <v>4</v>
      </c>
      <c r="J35" s="4">
        <v>4027</v>
      </c>
    </row>
    <row r="36" spans="1:14" x14ac:dyDescent="0.2">
      <c r="A36" s="13"/>
      <c r="B36" s="17"/>
      <c r="C36" t="s">
        <v>22</v>
      </c>
      <c r="J36" s="4">
        <v>334</v>
      </c>
    </row>
    <row r="37" spans="1:14" x14ac:dyDescent="0.2">
      <c r="A37" s="13"/>
      <c r="B37" s="17"/>
      <c r="C37" t="s">
        <v>23</v>
      </c>
      <c r="I37"/>
      <c r="J37" s="4">
        <v>5596</v>
      </c>
    </row>
    <row r="38" spans="1:14" x14ac:dyDescent="0.2">
      <c r="A38" s="13"/>
      <c r="B38" s="17"/>
      <c r="C38" t="s">
        <v>24</v>
      </c>
      <c r="J38" s="4">
        <v>9</v>
      </c>
    </row>
    <row r="39" spans="1:14" x14ac:dyDescent="0.2">
      <c r="A39" s="13"/>
      <c r="B39" s="17"/>
      <c r="C39" t="s">
        <v>30</v>
      </c>
      <c r="J39" s="4">
        <v>30</v>
      </c>
      <c r="L39" s="4"/>
    </row>
    <row r="40" spans="1:14" x14ac:dyDescent="0.2">
      <c r="A40" s="13"/>
      <c r="B40" s="17"/>
      <c r="C40" t="s">
        <v>25</v>
      </c>
      <c r="J40" s="4">
        <v>1614</v>
      </c>
    </row>
    <row r="41" spans="1:14" x14ac:dyDescent="0.2">
      <c r="A41" s="13"/>
      <c r="B41" s="17"/>
      <c r="C41" t="s">
        <v>26</v>
      </c>
      <c r="J41" s="4">
        <v>9961</v>
      </c>
    </row>
    <row r="42" spans="1:14" x14ac:dyDescent="0.2">
      <c r="A42" s="13"/>
      <c r="B42" s="17"/>
      <c r="C42" t="s">
        <v>13</v>
      </c>
      <c r="J42" s="4">
        <v>8132</v>
      </c>
    </row>
    <row r="43" spans="1:14" x14ac:dyDescent="0.2">
      <c r="A43" s="13"/>
      <c r="B43" s="17"/>
      <c r="C43" t="s">
        <v>6</v>
      </c>
      <c r="J43" s="4">
        <v>5241</v>
      </c>
    </row>
    <row r="44" spans="1:14" x14ac:dyDescent="0.2">
      <c r="A44" s="13"/>
      <c r="B44" s="17"/>
      <c r="C44" t="s">
        <v>2</v>
      </c>
      <c r="J44" s="4">
        <v>1202</v>
      </c>
    </row>
    <row r="45" spans="1:14" x14ac:dyDescent="0.2">
      <c r="A45" s="13"/>
      <c r="B45" s="17"/>
      <c r="C45" t="s">
        <v>27</v>
      </c>
      <c r="J45" s="4">
        <v>30</v>
      </c>
    </row>
    <row r="46" spans="1:14" s="5" customFormat="1" x14ac:dyDescent="0.2">
      <c r="A46" s="13"/>
      <c r="B46" s="17"/>
      <c r="C46" s="5" t="s">
        <v>28</v>
      </c>
      <c r="D46" s="9"/>
      <c r="E46" s="9"/>
      <c r="F46" s="9"/>
      <c r="G46" s="9"/>
      <c r="H46" s="9"/>
      <c r="I46" s="9"/>
      <c r="J46" s="6">
        <v>36290</v>
      </c>
      <c r="K46" s="9"/>
      <c r="L46" s="9"/>
      <c r="M46" s="9"/>
      <c r="N46" s="9"/>
    </row>
    <row r="47" spans="1:14" s="7" customFormat="1" x14ac:dyDescent="0.2">
      <c r="A47" s="14"/>
      <c r="B47" s="18"/>
      <c r="C47" s="7" t="s">
        <v>29</v>
      </c>
      <c r="D47" s="10"/>
      <c r="E47" s="10"/>
      <c r="F47" s="10"/>
      <c r="G47" s="10"/>
      <c r="H47" s="10"/>
      <c r="I47" s="10"/>
      <c r="J47" s="8">
        <f>J46+J32</f>
        <v>47554</v>
      </c>
      <c r="K47" s="10"/>
      <c r="L47" s="10"/>
      <c r="M47" s="10"/>
      <c r="N47" s="10"/>
    </row>
    <row r="48" spans="1:14" ht="16" customHeight="1" x14ac:dyDescent="0.2">
      <c r="A48" s="13" t="str">
        <f>HYPERLINK("https://www.denvergov.org/Government/Agencies-Departments-Offices/Agencies-Departments-Offices-Directory/Police-Department/Crime-Information", "Denver Overall Crime Dashboard (Supposedly NIBRS)")</f>
        <v>Denver Overall Crime Dashboard (Supposedly NIBRS)</v>
      </c>
      <c r="B48" s="13"/>
      <c r="C48" t="s">
        <v>31</v>
      </c>
      <c r="D48" s="4"/>
      <c r="E48" s="4"/>
      <c r="F48" s="4"/>
      <c r="G48" s="4"/>
      <c r="H48" s="4"/>
      <c r="I48" s="4"/>
      <c r="J48" s="4">
        <v>835</v>
      </c>
      <c r="K48" s="4">
        <v>711</v>
      </c>
      <c r="L48" s="4">
        <v>719</v>
      </c>
      <c r="M48" s="4">
        <v>776</v>
      </c>
      <c r="N48" s="4">
        <v>702</v>
      </c>
    </row>
    <row r="49" spans="1:14" x14ac:dyDescent="0.2">
      <c r="A49" s="13"/>
      <c r="B49" s="13"/>
      <c r="C49" t="s">
        <v>32</v>
      </c>
      <c r="D49" s="4"/>
      <c r="E49" s="4"/>
      <c r="F49" s="4"/>
      <c r="G49" s="4"/>
      <c r="H49" s="4"/>
      <c r="I49" s="4"/>
      <c r="J49" s="4">
        <v>1126</v>
      </c>
      <c r="K49" s="4">
        <v>1189</v>
      </c>
      <c r="L49" s="4">
        <v>1274</v>
      </c>
      <c r="M49" s="4">
        <v>1251</v>
      </c>
      <c r="N49" s="4">
        <v>1196</v>
      </c>
    </row>
    <row r="50" spans="1:14" x14ac:dyDescent="0.2">
      <c r="A50" s="13"/>
      <c r="B50" s="13"/>
      <c r="C50" t="s">
        <v>33</v>
      </c>
      <c r="D50" s="4"/>
      <c r="E50" s="4"/>
      <c r="F50" s="4"/>
      <c r="G50" s="4"/>
      <c r="H50" s="4"/>
      <c r="I50" s="4"/>
      <c r="J50" s="4">
        <v>59</v>
      </c>
      <c r="K50" s="4">
        <v>90</v>
      </c>
      <c r="L50" s="4">
        <v>92</v>
      </c>
      <c r="M50" s="4">
        <v>77</v>
      </c>
      <c r="N50" s="4">
        <v>75</v>
      </c>
    </row>
    <row r="51" spans="1:14" x14ac:dyDescent="0.2">
      <c r="A51" s="13"/>
      <c r="B51" s="13"/>
      <c r="C51" t="s">
        <v>34</v>
      </c>
      <c r="D51" s="4"/>
      <c r="E51" s="4"/>
      <c r="F51" s="4"/>
      <c r="G51" s="4"/>
      <c r="H51" s="4"/>
      <c r="I51" s="4"/>
      <c r="J51" s="4">
        <v>2890</v>
      </c>
      <c r="K51" s="4">
        <v>3767</v>
      </c>
      <c r="L51" s="4">
        <v>4143</v>
      </c>
      <c r="M51" s="4">
        <v>4700</v>
      </c>
      <c r="N51" s="4">
        <v>4499</v>
      </c>
    </row>
    <row r="52" spans="1:14" s="5" customFormat="1" x14ac:dyDescent="0.2">
      <c r="A52" s="13"/>
      <c r="B52" s="13"/>
      <c r="C52" s="5" t="s">
        <v>8</v>
      </c>
      <c r="D52" s="6"/>
      <c r="E52" s="6"/>
      <c r="F52" s="6"/>
      <c r="G52" s="6"/>
      <c r="H52" s="6"/>
      <c r="I52" s="6"/>
      <c r="J52" s="6">
        <v>4910</v>
      </c>
      <c r="K52" s="6">
        <v>5757</v>
      </c>
      <c r="L52" s="6">
        <v>6228</v>
      </c>
      <c r="M52" s="6">
        <v>6804</v>
      </c>
      <c r="N52" s="6">
        <v>6472</v>
      </c>
    </row>
    <row r="53" spans="1:14" x14ac:dyDescent="0.2">
      <c r="A53" s="13"/>
      <c r="B53" s="13"/>
      <c r="C53" t="s">
        <v>35</v>
      </c>
      <c r="D53" s="4"/>
      <c r="E53" s="4"/>
      <c r="F53" s="4"/>
      <c r="G53" s="4"/>
      <c r="H53" s="4"/>
      <c r="I53" s="4"/>
      <c r="J53" s="4">
        <v>7854</v>
      </c>
      <c r="K53" s="4">
        <v>10547</v>
      </c>
      <c r="L53" s="4">
        <v>13613</v>
      </c>
      <c r="M53" s="4">
        <v>14139</v>
      </c>
      <c r="N53" s="4">
        <v>13250</v>
      </c>
    </row>
    <row r="54" spans="1:14" x14ac:dyDescent="0.2">
      <c r="A54" s="13"/>
      <c r="B54" s="13"/>
      <c r="C54" t="s">
        <v>36</v>
      </c>
      <c r="D54" s="4"/>
      <c r="E54" s="4"/>
      <c r="F54" s="4"/>
      <c r="G54" s="4"/>
      <c r="H54" s="4"/>
      <c r="I54" s="4"/>
      <c r="J54" s="4">
        <v>9288</v>
      </c>
      <c r="K54" s="4">
        <v>9998</v>
      </c>
      <c r="L54" s="4">
        <v>10106</v>
      </c>
      <c r="M54" s="4">
        <v>10037</v>
      </c>
      <c r="N54" s="4">
        <v>10056</v>
      </c>
    </row>
    <row r="55" spans="1:14" x14ac:dyDescent="0.2">
      <c r="A55" s="13"/>
      <c r="B55" s="13"/>
      <c r="C55" t="s">
        <v>37</v>
      </c>
      <c r="D55" s="4"/>
      <c r="E55" s="4"/>
      <c r="F55" s="4"/>
      <c r="G55" s="4"/>
      <c r="H55" s="4"/>
      <c r="I55" s="4"/>
      <c r="J55" s="4">
        <v>3884</v>
      </c>
      <c r="K55" s="4">
        <v>5274</v>
      </c>
      <c r="L55" s="4">
        <v>5714</v>
      </c>
      <c r="M55" s="4">
        <v>5047</v>
      </c>
      <c r="N55" s="4">
        <v>4863</v>
      </c>
    </row>
    <row r="56" spans="1:14" x14ac:dyDescent="0.2">
      <c r="A56" s="13"/>
      <c r="B56" s="13"/>
      <c r="C56" t="s">
        <v>14</v>
      </c>
      <c r="D56" s="4"/>
      <c r="E56" s="4"/>
      <c r="F56" s="4"/>
      <c r="G56" s="4"/>
      <c r="H56" s="4"/>
      <c r="I56" s="4"/>
      <c r="J56" s="4">
        <v>5139</v>
      </c>
      <c r="K56" s="4">
        <v>8554</v>
      </c>
      <c r="L56" s="4">
        <v>12640</v>
      </c>
      <c r="M56" s="4">
        <v>14901</v>
      </c>
      <c r="N56" s="4">
        <v>12121</v>
      </c>
    </row>
    <row r="57" spans="1:14" x14ac:dyDescent="0.2">
      <c r="A57" s="13"/>
      <c r="B57" s="13"/>
      <c r="C57" t="s">
        <v>38</v>
      </c>
      <c r="D57" s="4"/>
      <c r="E57" s="4"/>
      <c r="F57" s="4"/>
      <c r="G57" s="4"/>
      <c r="H57" s="4"/>
      <c r="I57" s="4"/>
      <c r="J57" s="4">
        <v>97</v>
      </c>
      <c r="K57" s="4">
        <v>157</v>
      </c>
      <c r="L57" s="4">
        <v>188</v>
      </c>
      <c r="M57" s="4">
        <v>182</v>
      </c>
      <c r="N57" s="4">
        <v>122</v>
      </c>
    </row>
    <row r="58" spans="1:14" s="5" customFormat="1" x14ac:dyDescent="0.2">
      <c r="A58" s="13"/>
      <c r="B58" s="13"/>
      <c r="C58" s="5" t="s">
        <v>9</v>
      </c>
      <c r="D58" s="6"/>
      <c r="E58" s="6"/>
      <c r="F58" s="6"/>
      <c r="G58" s="6"/>
      <c r="H58" s="6"/>
      <c r="I58" s="6"/>
      <c r="J58" s="6">
        <v>26262</v>
      </c>
      <c r="K58" s="6">
        <v>34530</v>
      </c>
      <c r="L58" s="6">
        <v>42261</v>
      </c>
      <c r="M58" s="6">
        <v>44306</v>
      </c>
      <c r="N58" s="6">
        <v>40412</v>
      </c>
    </row>
    <row r="59" spans="1:14" s="11" customFormat="1" x14ac:dyDescent="0.2">
      <c r="A59" s="14"/>
      <c r="B59" s="14"/>
      <c r="C59" s="11" t="s">
        <v>10</v>
      </c>
      <c r="D59" s="12"/>
      <c r="E59" s="12"/>
      <c r="F59" s="12"/>
      <c r="G59" s="12"/>
      <c r="H59" s="12"/>
      <c r="I59" s="12"/>
      <c r="J59" s="19">
        <v>31172</v>
      </c>
      <c r="K59" s="12">
        <v>40287</v>
      </c>
      <c r="L59" s="12">
        <v>48489</v>
      </c>
      <c r="M59" s="12">
        <v>51110</v>
      </c>
      <c r="N59" s="12">
        <v>46884</v>
      </c>
    </row>
    <row r="61" spans="1:14" x14ac:dyDescent="0.2">
      <c r="J61" s="4"/>
    </row>
    <row r="62" spans="1:14" x14ac:dyDescent="0.2">
      <c r="J62" s="4"/>
    </row>
  </sheetData>
  <mergeCells count="5">
    <mergeCell ref="A48:B59"/>
    <mergeCell ref="A2:B12"/>
    <mergeCell ref="B13:B24"/>
    <mergeCell ref="B25:B47"/>
    <mergeCell ref="A13:A4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2024-09-13T02:12:42Z</dcterms:created>
  <dcterms:modified xsi:type="dcterms:W3CDTF">2024-09-14T02:33:53Z</dcterms:modified>
</cp:coreProperties>
</file>