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17665668-72A6-AC40-97A8-116776D69809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1" i="21" l="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50" i="21"/>
  <c r="X49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4" i="21"/>
  <c r="X13" i="21"/>
  <c r="X12" i="21"/>
  <c r="X11" i="21"/>
  <c r="X450" i="21"/>
  <c r="X454" i="21"/>
  <c r="F16" i="1"/>
  <c r="P427" i="21"/>
  <c r="P16" i="1"/>
  <c r="I16" i="1"/>
  <c r="R460" i="21"/>
  <c r="R459" i="21"/>
  <c r="H460" i="21"/>
  <c r="H459" i="21"/>
  <c r="B94" i="1"/>
  <c r="H455" i="21"/>
  <c r="B26" i="8"/>
  <c r="B90" i="1"/>
  <c r="E31" i="8"/>
  <c r="E30" i="8"/>
  <c r="B31" i="8"/>
  <c r="B95" i="1"/>
  <c r="B30" i="8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K13" i="21" s="1"/>
  <c r="L16" i="1" l="1"/>
  <c r="L13" i="21"/>
  <c r="J13" i="2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V437" i="21"/>
  <c r="P83" i="1"/>
  <c r="V434" i="21"/>
  <c r="I83" i="1"/>
  <c r="V432" i="21"/>
  <c r="F83" i="1"/>
  <c r="V431" i="21"/>
  <c r="P82" i="1"/>
  <c r="V428" i="21"/>
  <c r="I82" i="1"/>
  <c r="V426" i="21"/>
  <c r="F82" i="1"/>
  <c r="V425" i="21"/>
  <c r="P81" i="1"/>
  <c r="V422" i="21"/>
  <c r="I81" i="1"/>
  <c r="J81" i="1" s="1"/>
  <c r="V420" i="21"/>
  <c r="F81" i="1"/>
  <c r="V419" i="21"/>
  <c r="P80" i="1"/>
  <c r="V416" i="21"/>
  <c r="I80" i="1"/>
  <c r="J80" i="1" s="1"/>
  <c r="V414" i="21"/>
  <c r="F80" i="1"/>
  <c r="V413" i="21"/>
  <c r="P79" i="1"/>
  <c r="V410" i="21"/>
  <c r="I79" i="1"/>
  <c r="J79" i="1" s="1"/>
  <c r="V408" i="21"/>
  <c r="F79" i="1"/>
  <c r="V407" i="21"/>
  <c r="P78" i="1"/>
  <c r="V404" i="21"/>
  <c r="I78" i="1"/>
  <c r="V402" i="21"/>
  <c r="F78" i="1"/>
  <c r="V401" i="21"/>
  <c r="P77" i="1"/>
  <c r="V398" i="21"/>
  <c r="I77" i="1"/>
  <c r="V396" i="21"/>
  <c r="F77" i="1"/>
  <c r="V395" i="21"/>
  <c r="P76" i="1"/>
  <c r="V392" i="21"/>
  <c r="I76" i="1"/>
  <c r="V390" i="21"/>
  <c r="F76" i="1"/>
  <c r="V389" i="21"/>
  <c r="P75" i="1"/>
  <c r="V386" i="21"/>
  <c r="I75" i="1"/>
  <c r="V384" i="21"/>
  <c r="F75" i="1"/>
  <c r="V383" i="21"/>
  <c r="P74" i="1"/>
  <c r="V380" i="21"/>
  <c r="I74" i="1"/>
  <c r="V378" i="21"/>
  <c r="F74" i="1"/>
  <c r="V377" i="21"/>
  <c r="P73" i="1"/>
  <c r="V374" i="21"/>
  <c r="I73" i="1"/>
  <c r="J73" i="1" s="1"/>
  <c r="V372" i="21"/>
  <c r="F73" i="1"/>
  <c r="V371" i="21"/>
  <c r="P72" i="1"/>
  <c r="V368" i="21"/>
  <c r="I72" i="1"/>
  <c r="J72" i="1" s="1"/>
  <c r="V366" i="21"/>
  <c r="F72" i="1"/>
  <c r="V365" i="21"/>
  <c r="P71" i="1"/>
  <c r="V362" i="21"/>
  <c r="I71" i="1"/>
  <c r="J71" i="1" s="1"/>
  <c r="V360" i="21"/>
  <c r="F71" i="1"/>
  <c r="V359" i="21"/>
  <c r="P70" i="1"/>
  <c r="V356" i="21"/>
  <c r="I70" i="1"/>
  <c r="V354" i="21"/>
  <c r="F70" i="1"/>
  <c r="V353" i="21"/>
  <c r="P69" i="1"/>
  <c r="V350" i="21"/>
  <c r="I69" i="1"/>
  <c r="V348" i="21"/>
  <c r="F69" i="1"/>
  <c r="V347" i="21"/>
  <c r="P68" i="1"/>
  <c r="V344" i="21"/>
  <c r="I68" i="1"/>
  <c r="V342" i="21"/>
  <c r="F68" i="1"/>
  <c r="V341" i="21"/>
  <c r="P67" i="1"/>
  <c r="V338" i="21"/>
  <c r="I67" i="1"/>
  <c r="V336" i="21"/>
  <c r="F67" i="1"/>
  <c r="V335" i="21"/>
  <c r="P66" i="1"/>
  <c r="V332" i="21"/>
  <c r="I66" i="1"/>
  <c r="V330" i="21"/>
  <c r="F66" i="1"/>
  <c r="V329" i="21"/>
  <c r="P65" i="1"/>
  <c r="V326" i="21"/>
  <c r="I65" i="1"/>
  <c r="J65" i="1" s="1"/>
  <c r="V324" i="21"/>
  <c r="F65" i="1"/>
  <c r="V323" i="21"/>
  <c r="P64" i="1"/>
  <c r="V320" i="21"/>
  <c r="I64" i="1"/>
  <c r="J64" i="1" s="1"/>
  <c r="V318" i="21"/>
  <c r="F64" i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V305" i="21"/>
  <c r="P61" i="1"/>
  <c r="V302" i="21"/>
  <c r="I61" i="1"/>
  <c r="V300" i="21"/>
  <c r="F61" i="1"/>
  <c r="V299" i="21"/>
  <c r="P60" i="1"/>
  <c r="V296" i="21"/>
  <c r="I60" i="1"/>
  <c r="V294" i="21"/>
  <c r="F60" i="1"/>
  <c r="V293" i="21"/>
  <c r="P59" i="1"/>
  <c r="V290" i="21"/>
  <c r="I59" i="1"/>
  <c r="V288" i="21"/>
  <c r="F59" i="1"/>
  <c r="V287" i="21"/>
  <c r="P58" i="1"/>
  <c r="V284" i="21"/>
  <c r="I58" i="1"/>
  <c r="V282" i="21"/>
  <c r="F58" i="1"/>
  <c r="V281" i="21"/>
  <c r="P57" i="1"/>
  <c r="V278" i="21"/>
  <c r="I57" i="1"/>
  <c r="J57" i="1" s="1"/>
  <c r="V276" i="21"/>
  <c r="F57" i="1"/>
  <c r="V275" i="21"/>
  <c r="P56" i="1"/>
  <c r="V272" i="21"/>
  <c r="I56" i="1"/>
  <c r="J56" i="1" s="1"/>
  <c r="V270" i="21"/>
  <c r="F56" i="1"/>
  <c r="V269" i="21"/>
  <c r="P55" i="1"/>
  <c r="V266" i="21"/>
  <c r="I55" i="1"/>
  <c r="J55" i="1" s="1"/>
  <c r="V264" i="21"/>
  <c r="F55" i="1"/>
  <c r="V263" i="21"/>
  <c r="P54" i="1"/>
  <c r="V260" i="21"/>
  <c r="I54" i="1"/>
  <c r="V258" i="21"/>
  <c r="F54" i="1"/>
  <c r="V257" i="21"/>
  <c r="P53" i="1"/>
  <c r="V254" i="21"/>
  <c r="I53" i="1"/>
  <c r="V252" i="21"/>
  <c r="F53" i="1"/>
  <c r="V251" i="21"/>
  <c r="P52" i="1"/>
  <c r="V248" i="21"/>
  <c r="I52" i="1"/>
  <c r="V246" i="21"/>
  <c r="F52" i="1"/>
  <c r="V245" i="21"/>
  <c r="P51" i="1"/>
  <c r="V242" i="21"/>
  <c r="I51" i="1"/>
  <c r="V240" i="21"/>
  <c r="F51" i="1"/>
  <c r="V239" i="21"/>
  <c r="P50" i="1"/>
  <c r="V236" i="21"/>
  <c r="I50" i="1"/>
  <c r="V234" i="21"/>
  <c r="F50" i="1"/>
  <c r="V233" i="21"/>
  <c r="P49" i="1"/>
  <c r="V230" i="21"/>
  <c r="I49" i="1"/>
  <c r="J49" i="1" s="1"/>
  <c r="V228" i="21"/>
  <c r="F49" i="1"/>
  <c r="V227" i="21"/>
  <c r="P48" i="1"/>
  <c r="V224" i="21"/>
  <c r="I48" i="1"/>
  <c r="J48" i="1" s="1"/>
  <c r="V222" i="21"/>
  <c r="F48" i="1"/>
  <c r="V221" i="21"/>
  <c r="P47" i="1"/>
  <c r="V218" i="21"/>
  <c r="I47" i="1"/>
  <c r="J47" i="1" s="1"/>
  <c r="V216" i="21"/>
  <c r="F47" i="1"/>
  <c r="V215" i="21"/>
  <c r="P46" i="1"/>
  <c r="V212" i="21"/>
  <c r="I46" i="1"/>
  <c r="V210" i="21"/>
  <c r="F46" i="1"/>
  <c r="V209" i="21"/>
  <c r="P45" i="1"/>
  <c r="V206" i="21"/>
  <c r="I45" i="1"/>
  <c r="V204" i="21"/>
  <c r="F45" i="1"/>
  <c r="V203" i="21"/>
  <c r="V200" i="21"/>
  <c r="I44" i="1"/>
  <c r="V198" i="21"/>
  <c r="F44" i="1"/>
  <c r="V197" i="21"/>
  <c r="P43" i="1"/>
  <c r="V194" i="21"/>
  <c r="I43" i="1"/>
  <c r="V192" i="21"/>
  <c r="F43" i="1"/>
  <c r="V191" i="21"/>
  <c r="P42" i="1"/>
  <c r="V188" i="21"/>
  <c r="I42" i="1"/>
  <c r="V186" i="21"/>
  <c r="F42" i="1"/>
  <c r="V185" i="21"/>
  <c r="P41" i="1"/>
  <c r="V182" i="21"/>
  <c r="I41" i="1"/>
  <c r="J41" i="1" s="1"/>
  <c r="V180" i="21"/>
  <c r="F41" i="1"/>
  <c r="V179" i="21"/>
  <c r="P40" i="1"/>
  <c r="V176" i="21"/>
  <c r="I40" i="1"/>
  <c r="J40" i="1" s="1"/>
  <c r="V174" i="21"/>
  <c r="F40" i="1"/>
  <c r="V173" i="21"/>
  <c r="P39" i="1"/>
  <c r="V170" i="21"/>
  <c r="I39" i="1"/>
  <c r="J39" i="1" s="1"/>
  <c r="V168" i="21"/>
  <c r="F39" i="1"/>
  <c r="V167" i="21"/>
  <c r="P38" i="1"/>
  <c r="V164" i="21"/>
  <c r="I38" i="1"/>
  <c r="V162" i="21"/>
  <c r="F38" i="1"/>
  <c r="V161" i="21"/>
  <c r="P37" i="1"/>
  <c r="V158" i="21"/>
  <c r="I37" i="1"/>
  <c r="V156" i="21"/>
  <c r="F37" i="1"/>
  <c r="V155" i="21"/>
  <c r="P36" i="1"/>
  <c r="V152" i="21"/>
  <c r="I36" i="1"/>
  <c r="V150" i="21"/>
  <c r="F36" i="1"/>
  <c r="V149" i="21"/>
  <c r="P35" i="1"/>
  <c r="V146" i="21"/>
  <c r="I35" i="1"/>
  <c r="V144" i="21"/>
  <c r="F35" i="1"/>
  <c r="V143" i="21"/>
  <c r="P34" i="1"/>
  <c r="V140" i="21"/>
  <c r="I34" i="1"/>
  <c r="V138" i="21"/>
  <c r="F34" i="1"/>
  <c r="V137" i="21"/>
  <c r="P33" i="1"/>
  <c r="V134" i="21"/>
  <c r="I33" i="1"/>
  <c r="J33" i="1" s="1"/>
  <c r="V132" i="21"/>
  <c r="F33" i="1"/>
  <c r="V131" i="21"/>
  <c r="P32" i="1"/>
  <c r="V128" i="21"/>
  <c r="I32" i="1"/>
  <c r="J32" i="1" s="1"/>
  <c r="V126" i="21"/>
  <c r="F32" i="1"/>
  <c r="V125" i="21"/>
  <c r="V122" i="21"/>
  <c r="I31" i="1"/>
  <c r="J31" i="1" s="1"/>
  <c r="V120" i="21"/>
  <c r="F31" i="1"/>
  <c r="V119" i="21"/>
  <c r="M121" i="21"/>
  <c r="P30" i="1"/>
  <c r="V116" i="21"/>
  <c r="I30" i="1"/>
  <c r="V114" i="21"/>
  <c r="F30" i="1"/>
  <c r="V113" i="21"/>
  <c r="N115" i="21"/>
  <c r="P29" i="1"/>
  <c r="V110" i="21"/>
  <c r="I29" i="1"/>
  <c r="V108" i="21"/>
  <c r="F29" i="1"/>
  <c r="V107" i="21"/>
  <c r="P109" i="21"/>
  <c r="P28" i="1"/>
  <c r="V104" i="21"/>
  <c r="I28" i="1"/>
  <c r="V102" i="21"/>
  <c r="F28" i="1"/>
  <c r="V101" i="21"/>
  <c r="P27" i="1"/>
  <c r="V98" i="21"/>
  <c r="I27" i="1"/>
  <c r="V96" i="21"/>
  <c r="F27" i="1"/>
  <c r="V95" i="21"/>
  <c r="S97" i="21"/>
  <c r="P26" i="1"/>
  <c r="V92" i="21"/>
  <c r="I26" i="1"/>
  <c r="V90" i="21"/>
  <c r="F26" i="1"/>
  <c r="V89" i="21"/>
  <c r="P25" i="1"/>
  <c r="V86" i="21"/>
  <c r="I25" i="1"/>
  <c r="J25" i="1" s="1"/>
  <c r="V84" i="21"/>
  <c r="F25" i="1"/>
  <c r="V83" i="21"/>
  <c r="M85" i="21"/>
  <c r="P24" i="1"/>
  <c r="V80" i="21"/>
  <c r="I24" i="1"/>
  <c r="J24" i="1" s="1"/>
  <c r="V78" i="21"/>
  <c r="F24" i="1"/>
  <c r="V77" i="21"/>
  <c r="N79" i="21"/>
  <c r="P23" i="1"/>
  <c r="V74" i="21"/>
  <c r="I23" i="1"/>
  <c r="J23" i="1" s="1"/>
  <c r="V72" i="21"/>
  <c r="F23" i="1"/>
  <c r="V71" i="21"/>
  <c r="P22" i="1"/>
  <c r="V68" i="21"/>
  <c r="I22" i="1"/>
  <c r="V66" i="21"/>
  <c r="F22" i="1"/>
  <c r="V65" i="21"/>
  <c r="U67" i="21"/>
  <c r="V62" i="21"/>
  <c r="I21" i="1"/>
  <c r="V60" i="21"/>
  <c r="F21" i="1"/>
  <c r="V59" i="21"/>
  <c r="M61" i="21"/>
  <c r="P20" i="1"/>
  <c r="V56" i="21"/>
  <c r="I20" i="1"/>
  <c r="V54" i="21"/>
  <c r="F20" i="1"/>
  <c r="V53" i="21"/>
  <c r="P19" i="1"/>
  <c r="V50" i="21"/>
  <c r="I19" i="1"/>
  <c r="V48" i="21"/>
  <c r="F19" i="1"/>
  <c r="V47" i="21"/>
  <c r="P18" i="1"/>
  <c r="V44" i="21"/>
  <c r="I18" i="1"/>
  <c r="V42" i="21"/>
  <c r="F18" i="1"/>
  <c r="V41" i="21"/>
  <c r="P17" i="1"/>
  <c r="V38" i="21"/>
  <c r="I17" i="1"/>
  <c r="J17" i="1" s="1"/>
  <c r="V36" i="21"/>
  <c r="F17" i="1"/>
  <c r="V35" i="21"/>
  <c r="H35" i="21"/>
  <c r="J37" i="21" s="1"/>
  <c r="A35" i="21"/>
  <c r="V26" i="21"/>
  <c r="V24" i="21"/>
  <c r="F15" i="1"/>
  <c r="V23" i="21"/>
  <c r="H23" i="21"/>
  <c r="J25" i="21" s="1"/>
  <c r="A23" i="21"/>
  <c r="V18" i="21"/>
  <c r="F14" i="1"/>
  <c r="V17" i="21"/>
  <c r="H17" i="21"/>
  <c r="A17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6" i="17"/>
  <c r="N94" i="1"/>
  <c r="B95" i="17"/>
  <c r="F63" i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R453" i="21" l="1"/>
  <c r="N88" i="1"/>
  <c r="O90" i="16" s="1"/>
  <c r="L32" i="1"/>
  <c r="G56" i="1"/>
  <c r="L56" i="1"/>
  <c r="G21" i="1"/>
  <c r="L21" i="1"/>
  <c r="G26" i="1"/>
  <c r="L26" i="1"/>
  <c r="G22" i="1"/>
  <c r="L22" i="1"/>
  <c r="G48" i="1"/>
  <c r="L48" i="1"/>
  <c r="G52" i="1"/>
  <c r="L52" i="1"/>
  <c r="G60" i="1"/>
  <c r="L60" i="1"/>
  <c r="G17" i="1"/>
  <c r="L17" i="1"/>
  <c r="G27" i="1"/>
  <c r="L27" i="1"/>
  <c r="G32" i="1"/>
  <c r="G36" i="1"/>
  <c r="L36" i="1"/>
  <c r="G40" i="1"/>
  <c r="L40" i="1"/>
  <c r="G44" i="1"/>
  <c r="L44" i="1"/>
  <c r="G67" i="1"/>
  <c r="L67" i="1"/>
  <c r="G71" i="1"/>
  <c r="L71" i="1"/>
  <c r="G75" i="1"/>
  <c r="L75" i="1"/>
  <c r="G79" i="1"/>
  <c r="L79" i="1"/>
  <c r="G83" i="1"/>
  <c r="L83" i="1"/>
  <c r="G51" i="1"/>
  <c r="L51" i="1"/>
  <c r="G58" i="1"/>
  <c r="L58" i="1"/>
  <c r="G47" i="1"/>
  <c r="L47" i="1"/>
  <c r="G62" i="1"/>
  <c r="L62" i="1"/>
  <c r="G19" i="1"/>
  <c r="L19" i="1"/>
  <c r="G24" i="1"/>
  <c r="L24" i="1"/>
  <c r="G30" i="1"/>
  <c r="L30" i="1"/>
  <c r="G34" i="1"/>
  <c r="L34" i="1"/>
  <c r="G38" i="1"/>
  <c r="L38" i="1"/>
  <c r="G42" i="1"/>
  <c r="L42" i="1"/>
  <c r="G65" i="1"/>
  <c r="L65" i="1"/>
  <c r="G69" i="1"/>
  <c r="L69" i="1"/>
  <c r="G73" i="1"/>
  <c r="L73" i="1"/>
  <c r="G77" i="1"/>
  <c r="L77" i="1"/>
  <c r="G81" i="1"/>
  <c r="L81" i="1"/>
  <c r="G55" i="1"/>
  <c r="L55" i="1"/>
  <c r="G20" i="1"/>
  <c r="L20" i="1"/>
  <c r="G35" i="1"/>
  <c r="L35" i="1"/>
  <c r="G39" i="1"/>
  <c r="L39" i="1"/>
  <c r="G43" i="1"/>
  <c r="L43" i="1"/>
  <c r="G66" i="1"/>
  <c r="L66" i="1"/>
  <c r="G70" i="1"/>
  <c r="L70" i="1"/>
  <c r="G78" i="1"/>
  <c r="L78" i="1"/>
  <c r="G25" i="1"/>
  <c r="L25" i="1"/>
  <c r="G31" i="1"/>
  <c r="L31" i="1"/>
  <c r="G46" i="1"/>
  <c r="L46" i="1"/>
  <c r="G50" i="1"/>
  <c r="L50" i="1"/>
  <c r="G63" i="1"/>
  <c r="L63" i="1"/>
  <c r="G23" i="1"/>
  <c r="L23" i="1"/>
  <c r="G29" i="1"/>
  <c r="L29" i="1"/>
  <c r="G45" i="1"/>
  <c r="L45" i="1"/>
  <c r="G49" i="1"/>
  <c r="L49" i="1"/>
  <c r="G53" i="1"/>
  <c r="L53" i="1"/>
  <c r="G57" i="1"/>
  <c r="L57" i="1"/>
  <c r="G61" i="1"/>
  <c r="L61" i="1"/>
  <c r="G59" i="1"/>
  <c r="L59" i="1"/>
  <c r="G74" i="1"/>
  <c r="L74" i="1"/>
  <c r="G82" i="1"/>
  <c r="L82" i="1"/>
  <c r="G54" i="1"/>
  <c r="L54" i="1"/>
  <c r="G18" i="1"/>
  <c r="L18" i="1"/>
  <c r="G28" i="1"/>
  <c r="L28" i="1"/>
  <c r="G33" i="1"/>
  <c r="L33" i="1"/>
  <c r="G37" i="1"/>
  <c r="L37" i="1"/>
  <c r="G41" i="1"/>
  <c r="L41" i="1"/>
  <c r="G64" i="1"/>
  <c r="L64" i="1"/>
  <c r="G68" i="1"/>
  <c r="L68" i="1"/>
  <c r="G72" i="1"/>
  <c r="L72" i="1"/>
  <c r="G76" i="1"/>
  <c r="L76" i="1"/>
  <c r="G80" i="1"/>
  <c r="L80" i="1"/>
  <c r="G84" i="1"/>
  <c r="L84" i="1"/>
  <c r="L13" i="1"/>
  <c r="K19" i="21"/>
  <c r="J19" i="21"/>
  <c r="F86" i="1"/>
  <c r="N13" i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R87" i="16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K89" i="17"/>
  <c r="J19" i="24"/>
  <c r="J24" i="24"/>
  <c r="K95" i="17"/>
  <c r="D87" i="16"/>
  <c r="C96" i="16"/>
  <c r="O96" i="16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E24" i="8" l="1"/>
  <c r="L14" i="1"/>
  <c r="L15" i="1"/>
  <c r="I86" i="1"/>
  <c r="N39" i="1"/>
  <c r="R39" i="1" s="1"/>
  <c r="N23" i="1"/>
  <c r="R23" i="1" s="1"/>
  <c r="M15" i="1"/>
  <c r="M86" i="1" s="1"/>
  <c r="E46" i="1"/>
  <c r="E48" i="1"/>
  <c r="V73" i="2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<sst xmlns="http://schemas.openxmlformats.org/spreadsheetml/2006/main" count="608" uniqueCount="209">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</sst>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8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F6" sqref="F6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0" t="s">
        <v>26</v>
      </c>
      <c r="B2" s="350"/>
      <c r="C2" s="350"/>
      <c r="D2" s="350"/>
      <c r="E2" s="350"/>
      <c r="F2" s="350"/>
      <c r="G2" s="350"/>
      <c r="H2" s="20"/>
      <c r="I2" s="20"/>
      <c r="J2" s="20"/>
    </row>
    <row r="3" spans="1:10" s="7" customFormat="1" ht="63" customHeight="1">
      <c r="A3" s="351" t="s">
        <v>108</v>
      </c>
      <c r="B3" s="351"/>
      <c r="C3" s="351"/>
      <c r="D3" s="351"/>
      <c r="E3" s="351"/>
      <c r="F3" s="351"/>
      <c r="G3" s="351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3" t="str">
        <f>INPUT!H3</f>
        <v>Pengelolaan Pendidikan Sekolah Dasar</v>
      </c>
      <c r="D11" s="353"/>
      <c r="E11" s="353"/>
      <c r="F11" s="152" t="s">
        <v>69</v>
      </c>
      <c r="G11" s="152"/>
    </row>
    <row r="12" spans="1:10" s="7" customFormat="1" ht="2.25" customHeight="1">
      <c r="A12" s="1"/>
      <c r="B12" s="1"/>
      <c r="C12" s="353"/>
      <c r="D12" s="353"/>
      <c r="E12" s="353"/>
      <c r="F12" s="152"/>
      <c r="G12" s="152"/>
    </row>
    <row r="13" spans="1:10" s="7" customFormat="1" ht="15" customHeight="1">
      <c r="A13" s="1"/>
      <c r="B13" s="1"/>
      <c r="C13" s="353" t="str">
        <f>"Sub Kegiatan "&amp;INPUT!H4</f>
        <v>Sub Kegiatan Pembangunan Sarana, Prasarana dan Utilitas Sekolah</v>
      </c>
      <c r="D13" s="353"/>
      <c r="E13" s="353"/>
      <c r="F13" s="152"/>
      <c r="G13" s="152"/>
    </row>
    <row r="14" spans="1:10" s="7" customFormat="1" ht="15" customHeight="1">
      <c r="A14" s="1"/>
      <c r="B14" s="1"/>
      <c r="C14" s="353"/>
      <c r="D14" s="353"/>
      <c r="E14" s="353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4" t="s">
        <v>17</v>
      </c>
      <c r="D23" s="346" t="s">
        <v>18</v>
      </c>
      <c r="E23" s="347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5"/>
      <c r="D24" s="348"/>
      <c r="E24" s="349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2" t="s">
        <v>51</v>
      </c>
      <c r="G37" s="352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3"/>
      <c r="B55" s="343"/>
      <c r="C55" s="343"/>
      <c r="D55" s="343"/>
      <c r="E55" s="343"/>
      <c r="F55" s="343"/>
      <c r="G55" s="343"/>
    </row>
    <row r="56" spans="1:7" s="7" customFormat="1" ht="15" customHeight="1">
      <c r="A56" s="343"/>
      <c r="B56" s="343"/>
      <c r="C56" s="343"/>
      <c r="D56" s="343"/>
      <c r="E56" s="343"/>
      <c r="F56" s="343"/>
      <c r="G56" s="343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N89" sqref="N8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4" t="s">
        <v>17</v>
      </c>
      <c r="B9" s="357" t="s">
        <v>29</v>
      </c>
      <c r="C9" s="358"/>
      <c r="D9" s="369" t="s">
        <v>30</v>
      </c>
      <c r="E9" s="370"/>
      <c r="F9" s="382" t="s">
        <v>60</v>
      </c>
      <c r="G9" s="369"/>
      <c r="H9" s="369"/>
      <c r="I9" s="369"/>
      <c r="J9" s="369"/>
      <c r="K9" s="369"/>
      <c r="L9" s="369"/>
      <c r="M9" s="370"/>
      <c r="N9" s="382" t="s">
        <v>35</v>
      </c>
      <c r="O9" s="369"/>
      <c r="P9" s="369"/>
      <c r="Q9" s="369"/>
      <c r="R9" s="369"/>
      <c r="S9" s="32"/>
    </row>
    <row r="10" spans="1:19" s="33" customFormat="1" ht="13" customHeight="1">
      <c r="A10" s="355"/>
      <c r="B10" s="359"/>
      <c r="C10" s="360"/>
      <c r="D10" s="376" t="s">
        <v>0</v>
      </c>
      <c r="E10" s="363" t="s">
        <v>31</v>
      </c>
      <c r="F10" s="377" t="s">
        <v>2</v>
      </c>
      <c r="G10" s="378"/>
      <c r="H10" s="379"/>
      <c r="I10" s="377" t="s">
        <v>4</v>
      </c>
      <c r="J10" s="378"/>
      <c r="K10" s="379"/>
      <c r="L10" s="386" t="s">
        <v>206</v>
      </c>
      <c r="M10" s="385" t="s">
        <v>61</v>
      </c>
      <c r="N10" s="380" t="s">
        <v>2</v>
      </c>
      <c r="O10" s="381"/>
      <c r="P10" s="380" t="s">
        <v>4</v>
      </c>
      <c r="Q10" s="381"/>
      <c r="R10" s="383" t="s">
        <v>207</v>
      </c>
      <c r="S10" s="32"/>
    </row>
    <row r="11" spans="1:19" s="33" customFormat="1" ht="27.75" customHeight="1" thickBot="1">
      <c r="A11" s="356"/>
      <c r="B11" s="361"/>
      <c r="C11" s="362"/>
      <c r="D11" s="364"/>
      <c r="E11" s="364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7"/>
      <c r="M11" s="364"/>
      <c r="N11" s="37" t="s">
        <v>36</v>
      </c>
      <c r="O11" s="37" t="s">
        <v>37</v>
      </c>
      <c r="P11" s="37" t="s">
        <v>36</v>
      </c>
      <c r="Q11" s="37" t="s">
        <v>37</v>
      </c>
      <c r="R11" s="384"/>
      <c r="S11" s="32"/>
    </row>
    <row r="12" spans="1:19" s="33" customFormat="1" ht="13" customHeight="1" thickTop="1" thickBot="1">
      <c r="A12" s="38">
        <v>1</v>
      </c>
      <c r="B12" s="367">
        <v>2</v>
      </c>
      <c r="C12" s="36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5">
        <f>INPUT!C3</f>
        <v>0</v>
      </c>
      <c r="C13" s="36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I13=0),0,I13/F13 * 100)</f>
        <v>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>IF(AND(N13=0,P13=0),0,P13/N13 *100)</f>
        <v>#DIV/0!</v>
      </c>
      <c r="S13" s="32"/>
    </row>
    <row r="14" spans="1:19" s="47" customFormat="1" ht="13" customHeight="1">
      <c r="A14" s="277">
        <v>2</v>
      </c>
      <c r="B14" s="365">
        <f>INPUT!C4</f>
        <v>0</v>
      </c>
      <c r="C14" s="36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4">+G14*E14/100</f>
        <v>#DIV/0!</v>
      </c>
      <c r="I14" s="272">
        <f>FISKEU!X18</f>
        <v>0</v>
      </c>
      <c r="J14" s="274" t="e">
        <f t="shared" ref="J14:J77" si="5">+I14/D14*100</f>
        <v>#DIV/0!</v>
      </c>
      <c r="K14" s="275" t="e">
        <f t="shared" ref="K14:K36" si="6">+J14*E14/100</f>
        <v>#DIV/0!</v>
      </c>
      <c r="L14" s="331">
        <f t="shared" ref="L14:L77" si="7">IF(AND(F14=0, I14=0),0,I14/F14 * 100)</f>
        <v>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ref="R14:R77" si="8">IF(AND(N14=0,P14=0),0,P14/N14 *100)</f>
        <v>#DIV/0!</v>
      </c>
      <c r="S14" s="46"/>
    </row>
    <row r="15" spans="1:19" s="47" customFormat="1" ht="13" customHeight="1">
      <c r="A15" s="277">
        <v>3</v>
      </c>
      <c r="B15" s="365">
        <f>INPUT!C5</f>
        <v>0</v>
      </c>
      <c r="C15" s="36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7"/>
        <v>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8"/>
        <v>#DIV/0!</v>
      </c>
      <c r="S15" s="46"/>
    </row>
    <row r="16" spans="1:19" s="47" customFormat="1" ht="13" customHeight="1">
      <c r="A16" s="277">
        <v>4</v>
      </c>
      <c r="B16" s="365">
        <f>INPUT!C6</f>
        <v>0</v>
      </c>
      <c r="C16" s="36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4"/>
        <v>#DIV/0!</v>
      </c>
      <c r="I16" s="272">
        <f>FISKEU!X30</f>
        <v>0</v>
      </c>
      <c r="J16" s="274" t="e">
        <f t="shared" si="5"/>
        <v>#DIV/0!</v>
      </c>
      <c r="K16" s="275" t="e">
        <f t="shared" si="6"/>
        <v>#DIV/0!</v>
      </c>
      <c r="L16" s="331">
        <f t="shared" si="7"/>
        <v>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 t="shared" si="8"/>
        <v>#DIV/0!</v>
      </c>
      <c r="S16" s="46"/>
    </row>
    <row r="17" spans="1:19" s="47" customFormat="1" ht="13" customHeight="1">
      <c r="A17" s="271">
        <v>5</v>
      </c>
      <c r="B17" s="365">
        <f>INPUT!C7</f>
        <v>0</v>
      </c>
      <c r="C17" s="36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4"/>
        <v>#DIV/0!</v>
      </c>
      <c r="I17" s="272">
        <f>FISKEU!X36</f>
        <v>0</v>
      </c>
      <c r="J17" s="274" t="e">
        <f t="shared" si="5"/>
        <v>#DIV/0!</v>
      </c>
      <c r="K17" s="275" t="e">
        <f t="shared" si="6"/>
        <v>#DIV/0!</v>
      </c>
      <c r="L17" s="331">
        <f t="shared" si="7"/>
        <v>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 t="shared" si="8"/>
        <v>#DIV/0!</v>
      </c>
      <c r="S17" s="46"/>
    </row>
    <row r="18" spans="1:19" s="47" customFormat="1" ht="13" customHeight="1">
      <c r="A18" s="277">
        <v>6</v>
      </c>
      <c r="B18" s="365">
        <f>INPUT!C8</f>
        <v>0</v>
      </c>
      <c r="C18" s="36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4"/>
        <v>#DIV/0!</v>
      </c>
      <c r="I18" s="272">
        <f>FISKEU!X42</f>
        <v>0</v>
      </c>
      <c r="J18" s="274" t="e">
        <f t="shared" si="5"/>
        <v>#DIV/0!</v>
      </c>
      <c r="K18" s="275" t="e">
        <f t="shared" si="6"/>
        <v>#DIV/0!</v>
      </c>
      <c r="L18" s="331">
        <f t="shared" si="7"/>
        <v>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8"/>
        <v>#DIV/0!</v>
      </c>
      <c r="S18" s="46"/>
    </row>
    <row r="19" spans="1:19" s="47" customFormat="1" ht="13" customHeight="1">
      <c r="A19" s="277">
        <v>7</v>
      </c>
      <c r="B19" s="365">
        <f>INPUT!C9</f>
        <v>0</v>
      </c>
      <c r="C19" s="36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4"/>
        <v>#DIV/0!</v>
      </c>
      <c r="I19" s="272">
        <f>FISKEU!X48</f>
        <v>0</v>
      </c>
      <c r="J19" s="274" t="e">
        <f t="shared" si="5"/>
        <v>#DIV/0!</v>
      </c>
      <c r="K19" s="275" t="e">
        <f t="shared" si="6"/>
        <v>#DIV/0!</v>
      </c>
      <c r="L19" s="331">
        <f t="shared" si="7"/>
        <v>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8"/>
        <v>#DIV/0!</v>
      </c>
      <c r="S19" s="46"/>
    </row>
    <row r="20" spans="1:19" s="47" customFormat="1" ht="13" customHeight="1">
      <c r="A20" s="277">
        <v>8</v>
      </c>
      <c r="B20" s="365">
        <f>INPUT!C10</f>
        <v>0</v>
      </c>
      <c r="C20" s="36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4"/>
        <v>#DIV/0!</v>
      </c>
      <c r="I20" s="272">
        <f>FISKEU!X54</f>
        <v>0</v>
      </c>
      <c r="J20" s="274" t="e">
        <f t="shared" si="5"/>
        <v>#DIV/0!</v>
      </c>
      <c r="K20" s="275" t="e">
        <f t="shared" si="6"/>
        <v>#DIV/0!</v>
      </c>
      <c r="L20" s="331">
        <f t="shared" si="7"/>
        <v>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8"/>
        <v>#DIV/0!</v>
      </c>
      <c r="S20" s="46"/>
    </row>
    <row r="21" spans="1:19" s="47" customFormat="1" ht="13" customHeight="1">
      <c r="A21" s="278">
        <v>9</v>
      </c>
      <c r="B21" s="365">
        <f>INPUT!C11</f>
        <v>0</v>
      </c>
      <c r="C21" s="36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4"/>
        <v>#DIV/0!</v>
      </c>
      <c r="I21" s="272">
        <f>FISKEU!X60</f>
        <v>0</v>
      </c>
      <c r="J21" s="274" t="e">
        <f t="shared" si="5"/>
        <v>#DIV/0!</v>
      </c>
      <c r="K21" s="275" t="e">
        <f t="shared" si="6"/>
        <v>#DIV/0!</v>
      </c>
      <c r="L21" s="331">
        <f t="shared" si="7"/>
        <v>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8"/>
        <v>#DIV/0!</v>
      </c>
      <c r="S21" s="46"/>
    </row>
    <row r="22" spans="1:19" s="47" customFormat="1" ht="13" customHeight="1">
      <c r="A22" s="277">
        <v>10</v>
      </c>
      <c r="B22" s="365">
        <f>INPUT!C12</f>
        <v>0</v>
      </c>
      <c r="C22" s="36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4"/>
        <v>#DIV/0!</v>
      </c>
      <c r="I22" s="272">
        <f>FISKEU!X66</f>
        <v>0</v>
      </c>
      <c r="J22" s="274" t="e">
        <f t="shared" si="5"/>
        <v>#DIV/0!</v>
      </c>
      <c r="K22" s="275" t="e">
        <f t="shared" si="6"/>
        <v>#DIV/0!</v>
      </c>
      <c r="L22" s="331">
        <f t="shared" si="7"/>
        <v>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8"/>
        <v>#DIV/0!</v>
      </c>
      <c r="S22" s="46"/>
    </row>
    <row r="23" spans="1:19" s="47" customFormat="1" ht="13" customHeight="1">
      <c r="A23" s="277">
        <v>11</v>
      </c>
      <c r="B23" s="365">
        <f>INPUT!C13</f>
        <v>0</v>
      </c>
      <c r="C23" s="36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4"/>
        <v>#DIV/0!</v>
      </c>
      <c r="I23" s="272">
        <f>FISKEU!X72</f>
        <v>0</v>
      </c>
      <c r="J23" s="274" t="e">
        <f t="shared" si="5"/>
        <v>#DIV/0!</v>
      </c>
      <c r="K23" s="275" t="e">
        <f t="shared" si="6"/>
        <v>#DIV/0!</v>
      </c>
      <c r="L23" s="331">
        <f t="shared" si="7"/>
        <v>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8"/>
        <v>#DIV/0!</v>
      </c>
      <c r="S23" s="46"/>
    </row>
    <row r="24" spans="1:19" s="47" customFormat="1" ht="13" customHeight="1">
      <c r="A24" s="277">
        <v>12</v>
      </c>
      <c r="B24" s="365">
        <f>INPUT!C14</f>
        <v>0</v>
      </c>
      <c r="C24" s="36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4"/>
        <v>#DIV/0!</v>
      </c>
      <c r="I24" s="272">
        <f>FISKEU!X78</f>
        <v>0</v>
      </c>
      <c r="J24" s="274" t="e">
        <f t="shared" si="5"/>
        <v>#DIV/0!</v>
      </c>
      <c r="K24" s="275" t="e">
        <f t="shared" si="6"/>
        <v>#DIV/0!</v>
      </c>
      <c r="L24" s="331">
        <f t="shared" si="7"/>
        <v>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8"/>
        <v>#DIV/0!</v>
      </c>
      <c r="S24" s="46"/>
    </row>
    <row r="25" spans="1:19" s="47" customFormat="1" ht="13" customHeight="1">
      <c r="A25" s="278">
        <v>13</v>
      </c>
      <c r="B25" s="365">
        <f>INPUT!C15</f>
        <v>0</v>
      </c>
      <c r="C25" s="36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4"/>
        <v>#DIV/0!</v>
      </c>
      <c r="I25" s="272">
        <f>FISKEU!X84</f>
        <v>0</v>
      </c>
      <c r="J25" s="274" t="e">
        <f t="shared" si="5"/>
        <v>#DIV/0!</v>
      </c>
      <c r="K25" s="275" t="e">
        <f t="shared" si="6"/>
        <v>#DIV/0!</v>
      </c>
      <c r="L25" s="331">
        <f t="shared" si="7"/>
        <v>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8"/>
        <v>#DIV/0!</v>
      </c>
      <c r="S25" s="46"/>
    </row>
    <row r="26" spans="1:19" s="47" customFormat="1" ht="13" customHeight="1">
      <c r="A26" s="277">
        <v>14</v>
      </c>
      <c r="B26" s="365">
        <f>INPUT!C16</f>
        <v>0</v>
      </c>
      <c r="C26" s="36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4"/>
        <v>#DIV/0!</v>
      </c>
      <c r="I26" s="272">
        <f>FISKEU!X90</f>
        <v>0</v>
      </c>
      <c r="J26" s="274" t="e">
        <f t="shared" si="5"/>
        <v>#DIV/0!</v>
      </c>
      <c r="K26" s="275" t="e">
        <f t="shared" si="6"/>
        <v>#DIV/0!</v>
      </c>
      <c r="L26" s="331">
        <f t="shared" si="7"/>
        <v>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8"/>
        <v>#DIV/0!</v>
      </c>
      <c r="S26" s="46"/>
    </row>
    <row r="27" spans="1:19" s="47" customFormat="1" ht="13" customHeight="1">
      <c r="A27" s="277">
        <v>15</v>
      </c>
      <c r="B27" s="365">
        <f>INPUT!C17</f>
        <v>0</v>
      </c>
      <c r="C27" s="36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4"/>
        <v>#DIV/0!</v>
      </c>
      <c r="I27" s="272">
        <f>FISKEU!X96</f>
        <v>0</v>
      </c>
      <c r="J27" s="274" t="e">
        <f t="shared" si="5"/>
        <v>#DIV/0!</v>
      </c>
      <c r="K27" s="275" t="e">
        <f t="shared" si="6"/>
        <v>#DIV/0!</v>
      </c>
      <c r="L27" s="331">
        <f t="shared" si="7"/>
        <v>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8"/>
        <v>#DIV/0!</v>
      </c>
      <c r="S27" s="46"/>
    </row>
    <row r="28" spans="1:19" s="47" customFormat="1" ht="13" customHeight="1">
      <c r="A28" s="277">
        <v>16</v>
      </c>
      <c r="B28" s="365">
        <f>INPUT!C18</f>
        <v>0</v>
      </c>
      <c r="C28" s="36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4"/>
        <v>#DIV/0!</v>
      </c>
      <c r="I28" s="272">
        <f>FISKEU!X102</f>
        <v>0</v>
      </c>
      <c r="J28" s="274" t="e">
        <f t="shared" si="5"/>
        <v>#DIV/0!</v>
      </c>
      <c r="K28" s="275" t="e">
        <f t="shared" si="6"/>
        <v>#DIV/0!</v>
      </c>
      <c r="L28" s="331">
        <f t="shared" si="7"/>
        <v>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8"/>
        <v>#DIV/0!</v>
      </c>
      <c r="S28" s="46"/>
    </row>
    <row r="29" spans="1:19" s="47" customFormat="1" ht="13" customHeight="1">
      <c r="A29" s="278">
        <v>17</v>
      </c>
      <c r="B29" s="365">
        <f>INPUT!C19</f>
        <v>0</v>
      </c>
      <c r="C29" s="36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4"/>
        <v>#DIV/0!</v>
      </c>
      <c r="I29" s="272">
        <f>FISKEU!X108</f>
        <v>0</v>
      </c>
      <c r="J29" s="274" t="e">
        <f t="shared" si="5"/>
        <v>#DIV/0!</v>
      </c>
      <c r="K29" s="275" t="e">
        <f t="shared" si="6"/>
        <v>#DIV/0!</v>
      </c>
      <c r="L29" s="331">
        <f t="shared" si="7"/>
        <v>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8"/>
        <v>#DIV/0!</v>
      </c>
      <c r="S29" s="46"/>
    </row>
    <row r="30" spans="1:19" s="47" customFormat="1" ht="13" customHeight="1">
      <c r="A30" s="277">
        <v>18</v>
      </c>
      <c r="B30" s="365">
        <f>INPUT!C20</f>
        <v>0</v>
      </c>
      <c r="C30" s="36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4"/>
        <v>#DIV/0!</v>
      </c>
      <c r="I30" s="272">
        <f>FISKEU!X114</f>
        <v>0</v>
      </c>
      <c r="J30" s="274" t="e">
        <f t="shared" si="5"/>
        <v>#DIV/0!</v>
      </c>
      <c r="K30" s="275" t="e">
        <f t="shared" si="6"/>
        <v>#DIV/0!</v>
      </c>
      <c r="L30" s="331">
        <f t="shared" si="7"/>
        <v>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8"/>
        <v>#DIV/0!</v>
      </c>
      <c r="S30" s="46"/>
    </row>
    <row r="31" spans="1:19" s="47" customFormat="1" ht="13" customHeight="1">
      <c r="A31" s="277">
        <v>19</v>
      </c>
      <c r="B31" s="365">
        <f>INPUT!C21</f>
        <v>0</v>
      </c>
      <c r="C31" s="36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4"/>
        <v>#DIV/0!</v>
      </c>
      <c r="I31" s="272">
        <f>FISKEU!X120</f>
        <v>0</v>
      </c>
      <c r="J31" s="274" t="e">
        <f t="shared" si="5"/>
        <v>#DIV/0!</v>
      </c>
      <c r="K31" s="275" t="e">
        <f t="shared" si="6"/>
        <v>#DIV/0!</v>
      </c>
      <c r="L31" s="331">
        <f t="shared" si="7"/>
        <v>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8"/>
        <v>#DIV/0!</v>
      </c>
      <c r="S31" s="46"/>
    </row>
    <row r="32" spans="1:19" s="47" customFormat="1" ht="13" customHeight="1">
      <c r="A32" s="277">
        <v>20</v>
      </c>
      <c r="B32" s="365">
        <f>INPUT!C22</f>
        <v>0</v>
      </c>
      <c r="C32" s="36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4"/>
        <v>#DIV/0!</v>
      </c>
      <c r="I32" s="272">
        <f>FISKEU!X126</f>
        <v>0</v>
      </c>
      <c r="J32" s="274" t="e">
        <f t="shared" si="5"/>
        <v>#DIV/0!</v>
      </c>
      <c r="K32" s="275" t="e">
        <f t="shared" si="6"/>
        <v>#DIV/0!</v>
      </c>
      <c r="L32" s="331">
        <f>IF(AND(F32=0, I32=0),0,I32/F32 * 100)</f>
        <v>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8"/>
        <v>#DIV/0!</v>
      </c>
      <c r="S32" s="46"/>
    </row>
    <row r="33" spans="1:19" s="47" customFormat="1" ht="13" customHeight="1">
      <c r="A33" s="278">
        <v>21</v>
      </c>
      <c r="B33" s="365">
        <f>INPUT!C23</f>
        <v>0</v>
      </c>
      <c r="C33" s="36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4"/>
        <v>#DIV/0!</v>
      </c>
      <c r="I33" s="272">
        <f>FISKEU!X132</f>
        <v>0</v>
      </c>
      <c r="J33" s="274" t="e">
        <f t="shared" si="5"/>
        <v>#DIV/0!</v>
      </c>
      <c r="K33" s="275" t="e">
        <f t="shared" si="6"/>
        <v>#DIV/0!</v>
      </c>
      <c r="L33" s="331">
        <f t="shared" si="7"/>
        <v>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8"/>
        <v>#DIV/0!</v>
      </c>
      <c r="S33" s="46"/>
    </row>
    <row r="34" spans="1:19" s="47" customFormat="1" ht="13" customHeight="1">
      <c r="A34" s="277">
        <v>22</v>
      </c>
      <c r="B34" s="365">
        <f>INPUT!C24</f>
        <v>0</v>
      </c>
      <c r="C34" s="36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4"/>
        <v>#DIV/0!</v>
      </c>
      <c r="I34" s="272">
        <f>FISKEU!X138</f>
        <v>0</v>
      </c>
      <c r="J34" s="274" t="e">
        <f t="shared" si="5"/>
        <v>#DIV/0!</v>
      </c>
      <c r="K34" s="275" t="e">
        <f t="shared" si="6"/>
        <v>#DIV/0!</v>
      </c>
      <c r="L34" s="331">
        <f t="shared" si="7"/>
        <v>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8"/>
        <v>#DIV/0!</v>
      </c>
      <c r="S34" s="46"/>
    </row>
    <row r="35" spans="1:19" s="47" customFormat="1" ht="13" customHeight="1">
      <c r="A35" s="277">
        <v>23</v>
      </c>
      <c r="B35" s="365">
        <f>INPUT!C25</f>
        <v>0</v>
      </c>
      <c r="C35" s="36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4"/>
        <v>#DIV/0!</v>
      </c>
      <c r="I35" s="272">
        <f>FISKEU!X144</f>
        <v>0</v>
      </c>
      <c r="J35" s="274" t="e">
        <f t="shared" si="5"/>
        <v>#DIV/0!</v>
      </c>
      <c r="K35" s="275" t="e">
        <f t="shared" si="6"/>
        <v>#DIV/0!</v>
      </c>
      <c r="L35" s="331">
        <f t="shared" si="7"/>
        <v>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8"/>
        <v>#DIV/0!</v>
      </c>
      <c r="S35" s="46"/>
    </row>
    <row r="36" spans="1:19" s="47" customFormat="1" ht="13" customHeight="1">
      <c r="A36" s="277">
        <v>24</v>
      </c>
      <c r="B36" s="365">
        <f>INPUT!C26</f>
        <v>0</v>
      </c>
      <c r="C36" s="36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4"/>
        <v>#DIV/0!</v>
      </c>
      <c r="I36" s="272">
        <f>FISKEU!X150</f>
        <v>0</v>
      </c>
      <c r="J36" s="274" t="e">
        <f t="shared" si="5"/>
        <v>#DIV/0!</v>
      </c>
      <c r="K36" s="275" t="e">
        <f t="shared" si="6"/>
        <v>#DIV/0!</v>
      </c>
      <c r="L36" s="331">
        <f t="shared" si="7"/>
        <v>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8"/>
        <v>#DIV/0!</v>
      </c>
      <c r="S36" s="46"/>
    </row>
    <row r="37" spans="1:19" s="47" customFormat="1" ht="13" customHeight="1">
      <c r="A37" s="42">
        <v>25</v>
      </c>
      <c r="B37" s="365">
        <f>INPUT!C27</f>
        <v>0</v>
      </c>
      <c r="C37" s="36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0">+G37*E37/100</f>
        <v>#DIV/0!</v>
      </c>
      <c r="I37" s="272">
        <f>FISKEU!X156</f>
        <v>0</v>
      </c>
      <c r="J37" s="274" t="e">
        <f t="shared" si="5"/>
        <v>#DIV/0!</v>
      </c>
      <c r="K37" s="275" t="e">
        <f t="shared" ref="K37:K84" si="11">+J37*E37/100</f>
        <v>#DIV/0!</v>
      </c>
      <c r="L37" s="331">
        <f t="shared" si="7"/>
        <v>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8"/>
        <v>#DIV/0!</v>
      </c>
      <c r="S37" s="46"/>
    </row>
    <row r="38" spans="1:19" s="47" customFormat="1" ht="13" customHeight="1">
      <c r="A38" s="42">
        <v>26</v>
      </c>
      <c r="B38" s="365">
        <f>INPUT!C28</f>
        <v>0</v>
      </c>
      <c r="C38" s="36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0"/>
        <v>#DIV/0!</v>
      </c>
      <c r="I38" s="272">
        <f>FISKEU!X162</f>
        <v>0</v>
      </c>
      <c r="J38" s="274" t="e">
        <f t="shared" si="5"/>
        <v>#DIV/0!</v>
      </c>
      <c r="K38" s="275" t="e">
        <f t="shared" si="11"/>
        <v>#DIV/0!</v>
      </c>
      <c r="L38" s="331">
        <f t="shared" si="7"/>
        <v>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 t="shared" si="8"/>
        <v>#DIV/0!</v>
      </c>
      <c r="S38" s="46"/>
    </row>
    <row r="39" spans="1:19" s="47" customFormat="1" ht="13" customHeight="1">
      <c r="A39" s="42">
        <v>27</v>
      </c>
      <c r="B39" s="365">
        <f>INPUT!C29</f>
        <v>0</v>
      </c>
      <c r="C39" s="36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0"/>
        <v>#DIV/0!</v>
      </c>
      <c r="I39" s="272">
        <f>FISKEU!X168</f>
        <v>0</v>
      </c>
      <c r="J39" s="274" t="e">
        <f t="shared" si="5"/>
        <v>#DIV/0!</v>
      </c>
      <c r="K39" s="275" t="e">
        <f t="shared" si="11"/>
        <v>#DIV/0!</v>
      </c>
      <c r="L39" s="331">
        <f t="shared" si="7"/>
        <v>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8"/>
        <v>#DIV/0!</v>
      </c>
      <c r="S39" s="46"/>
    </row>
    <row r="40" spans="1:19" s="47" customFormat="1" ht="13" customHeight="1">
      <c r="A40" s="42">
        <v>28</v>
      </c>
      <c r="B40" s="365">
        <f>INPUT!C30</f>
        <v>0</v>
      </c>
      <c r="C40" s="36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0"/>
        <v>#DIV/0!</v>
      </c>
      <c r="I40" s="272">
        <f>FISKEU!X174</f>
        <v>0</v>
      </c>
      <c r="J40" s="274" t="e">
        <f t="shared" si="5"/>
        <v>#DIV/0!</v>
      </c>
      <c r="K40" s="275" t="e">
        <f t="shared" si="11"/>
        <v>#DIV/0!</v>
      </c>
      <c r="L40" s="331">
        <f t="shared" si="7"/>
        <v>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8"/>
        <v>#DIV/0!</v>
      </c>
      <c r="S40" s="46"/>
    </row>
    <row r="41" spans="1:19" s="47" customFormat="1" ht="13" customHeight="1">
      <c r="A41" s="42">
        <v>29</v>
      </c>
      <c r="B41" s="365">
        <f>INPUT!C31</f>
        <v>0</v>
      </c>
      <c r="C41" s="36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0"/>
        <v>#DIV/0!</v>
      </c>
      <c r="I41" s="272">
        <f>FISKEU!X180</f>
        <v>0</v>
      </c>
      <c r="J41" s="274" t="e">
        <f t="shared" si="5"/>
        <v>#DIV/0!</v>
      </c>
      <c r="K41" s="275" t="e">
        <f t="shared" si="11"/>
        <v>#DIV/0!</v>
      </c>
      <c r="L41" s="331">
        <f t="shared" si="7"/>
        <v>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8"/>
        <v>#DIV/0!</v>
      </c>
      <c r="S41" s="46"/>
    </row>
    <row r="42" spans="1:19" s="47" customFormat="1" ht="13" customHeight="1">
      <c r="A42" s="42">
        <v>30</v>
      </c>
      <c r="B42" s="365">
        <f>INPUT!C32</f>
        <v>0</v>
      </c>
      <c r="C42" s="36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0"/>
        <v>#DIV/0!</v>
      </c>
      <c r="I42" s="272">
        <f>FISKEU!X186</f>
        <v>0</v>
      </c>
      <c r="J42" s="274" t="e">
        <f t="shared" si="5"/>
        <v>#DIV/0!</v>
      </c>
      <c r="K42" s="275" t="e">
        <f t="shared" si="11"/>
        <v>#DIV/0!</v>
      </c>
      <c r="L42" s="331">
        <f t="shared" si="7"/>
        <v>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8"/>
        <v>#DIV/0!</v>
      </c>
      <c r="S42" s="46"/>
    </row>
    <row r="43" spans="1:19" s="47" customFormat="1" ht="13" customHeight="1">
      <c r="A43" s="42">
        <v>31</v>
      </c>
      <c r="B43" s="365">
        <f>INPUT!C33</f>
        <v>0</v>
      </c>
      <c r="C43" s="36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0"/>
        <v>#DIV/0!</v>
      </c>
      <c r="I43" s="272">
        <f>FISKEU!X192</f>
        <v>0</v>
      </c>
      <c r="J43" s="274" t="e">
        <f t="shared" si="5"/>
        <v>#DIV/0!</v>
      </c>
      <c r="K43" s="275" t="e">
        <f t="shared" si="11"/>
        <v>#DIV/0!</v>
      </c>
      <c r="L43" s="331">
        <f t="shared" si="7"/>
        <v>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8"/>
        <v>#DIV/0!</v>
      </c>
      <c r="S43" s="46"/>
    </row>
    <row r="44" spans="1:19" s="47" customFormat="1" ht="13" customHeight="1">
      <c r="A44" s="42">
        <v>32</v>
      </c>
      <c r="B44" s="365">
        <f>INPUT!C34</f>
        <v>0</v>
      </c>
      <c r="C44" s="36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0"/>
        <v>#DIV/0!</v>
      </c>
      <c r="I44" s="272">
        <f>FISKEU!X198</f>
        <v>0</v>
      </c>
      <c r="J44" s="274" t="e">
        <f t="shared" si="5"/>
        <v>#DIV/0!</v>
      </c>
      <c r="K44" s="275" t="e">
        <f t="shared" si="11"/>
        <v>#DIV/0!</v>
      </c>
      <c r="L44" s="331">
        <f t="shared" si="7"/>
        <v>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8"/>
        <v>#DIV/0!</v>
      </c>
      <c r="S44" s="46"/>
    </row>
    <row r="45" spans="1:19" s="47" customFormat="1" ht="13" customHeight="1">
      <c r="A45" s="42">
        <v>33</v>
      </c>
      <c r="B45" s="365">
        <f>INPUT!C35</f>
        <v>0</v>
      </c>
      <c r="C45" s="366"/>
      <c r="D45" s="272">
        <f>INPUT!D35</f>
        <v>0</v>
      </c>
      <c r="E45" s="273" t="e">
        <f t="shared" ref="E45:E76" si="12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0"/>
        <v>#DIV/0!</v>
      </c>
      <c r="I45" s="272">
        <f>FISKEU!X204</f>
        <v>0</v>
      </c>
      <c r="J45" s="274" t="e">
        <f t="shared" si="5"/>
        <v>#DIV/0!</v>
      </c>
      <c r="K45" s="275" t="e">
        <f t="shared" si="11"/>
        <v>#DIV/0!</v>
      </c>
      <c r="L45" s="331">
        <f t="shared" si="7"/>
        <v>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8"/>
        <v>#DIV/0!</v>
      </c>
      <c r="S45" s="46"/>
    </row>
    <row r="46" spans="1:19" s="47" customFormat="1" ht="13" customHeight="1">
      <c r="A46" s="42">
        <v>34</v>
      </c>
      <c r="B46" s="365">
        <f>INPUT!C36</f>
        <v>0</v>
      </c>
      <c r="C46" s="366"/>
      <c r="D46" s="272">
        <f>INPUT!D36</f>
        <v>0</v>
      </c>
      <c r="E46" s="273" t="e">
        <f t="shared" si="12"/>
        <v>#DIV/0!</v>
      </c>
      <c r="F46" s="272">
        <f>FISKEU!X209</f>
        <v>0</v>
      </c>
      <c r="G46" s="274" t="e">
        <f t="shared" si="9"/>
        <v>#DIV/0!</v>
      </c>
      <c r="H46" s="275" t="e">
        <f t="shared" si="10"/>
        <v>#DIV/0!</v>
      </c>
      <c r="I46" s="272">
        <f>FISKEU!X210</f>
        <v>0</v>
      </c>
      <c r="J46" s="274" t="e">
        <f t="shared" si="5"/>
        <v>#DIV/0!</v>
      </c>
      <c r="K46" s="275" t="e">
        <f t="shared" si="11"/>
        <v>#DIV/0!</v>
      </c>
      <c r="L46" s="331">
        <f t="shared" si="7"/>
        <v>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8"/>
        <v>#DIV/0!</v>
      </c>
      <c r="S46" s="46"/>
    </row>
    <row r="47" spans="1:19" s="47" customFormat="1" ht="13" customHeight="1">
      <c r="A47" s="42">
        <v>35</v>
      </c>
      <c r="B47" s="365">
        <f>INPUT!C37</f>
        <v>0</v>
      </c>
      <c r="C47" s="366"/>
      <c r="D47" s="272">
        <f>INPUT!D37</f>
        <v>0</v>
      </c>
      <c r="E47" s="273" t="e">
        <f t="shared" si="12"/>
        <v>#DIV/0!</v>
      </c>
      <c r="F47" s="272">
        <f>FISKEU!X215</f>
        <v>0</v>
      </c>
      <c r="G47" s="274" t="e">
        <f t="shared" si="9"/>
        <v>#DIV/0!</v>
      </c>
      <c r="H47" s="275" t="e">
        <f t="shared" si="10"/>
        <v>#DIV/0!</v>
      </c>
      <c r="I47" s="272">
        <f>FISKEU!X216</f>
        <v>0</v>
      </c>
      <c r="J47" s="274" t="e">
        <f t="shared" si="5"/>
        <v>#DIV/0!</v>
      </c>
      <c r="K47" s="275" t="e">
        <f t="shared" si="11"/>
        <v>#DIV/0!</v>
      </c>
      <c r="L47" s="331">
        <f t="shared" si="7"/>
        <v>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8"/>
        <v>#DIV/0!</v>
      </c>
      <c r="S47" s="46"/>
    </row>
    <row r="48" spans="1:19" s="47" customFormat="1" ht="13" customHeight="1">
      <c r="A48" s="42">
        <v>36</v>
      </c>
      <c r="B48" s="365">
        <f>INPUT!C38</f>
        <v>0</v>
      </c>
      <c r="C48" s="36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0"/>
        <v>#DIV/0!</v>
      </c>
      <c r="I48" s="272">
        <f>FISKEU!X222</f>
        <v>0</v>
      </c>
      <c r="J48" s="274" t="e">
        <f t="shared" si="5"/>
        <v>#DIV/0!</v>
      </c>
      <c r="K48" s="275" t="e">
        <f t="shared" si="11"/>
        <v>#DIV/0!</v>
      </c>
      <c r="L48" s="331">
        <f t="shared" si="7"/>
        <v>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8"/>
        <v>#DIV/0!</v>
      </c>
      <c r="S48" s="46"/>
    </row>
    <row r="49" spans="1:19" s="47" customFormat="1" ht="13" customHeight="1">
      <c r="A49" s="42">
        <v>37</v>
      </c>
      <c r="B49" s="365">
        <f>INPUT!C39</f>
        <v>0</v>
      </c>
      <c r="C49" s="366"/>
      <c r="D49" s="272">
        <f>INPUT!D39</f>
        <v>0</v>
      </c>
      <c r="E49" s="273" t="e">
        <f t="shared" si="12"/>
        <v>#DIV/0!</v>
      </c>
      <c r="F49" s="272">
        <f>FISKEU!X227</f>
        <v>0</v>
      </c>
      <c r="G49" s="274" t="e">
        <f t="shared" si="9"/>
        <v>#DIV/0!</v>
      </c>
      <c r="H49" s="275" t="e">
        <f t="shared" si="10"/>
        <v>#DIV/0!</v>
      </c>
      <c r="I49" s="272">
        <f>FISKEU!X228</f>
        <v>0</v>
      </c>
      <c r="J49" s="274" t="e">
        <f t="shared" si="5"/>
        <v>#DIV/0!</v>
      </c>
      <c r="K49" s="275" t="e">
        <f t="shared" si="11"/>
        <v>#DIV/0!</v>
      </c>
      <c r="L49" s="331">
        <f t="shared" si="7"/>
        <v>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8"/>
        <v>#DIV/0!</v>
      </c>
      <c r="S49" s="46"/>
    </row>
    <row r="50" spans="1:19" s="47" customFormat="1" ht="13" customHeight="1">
      <c r="A50" s="42">
        <v>38</v>
      </c>
      <c r="B50" s="365">
        <f>INPUT!C40</f>
        <v>0</v>
      </c>
      <c r="C50" s="366"/>
      <c r="D50" s="272">
        <f>INPUT!D40</f>
        <v>0</v>
      </c>
      <c r="E50" s="273" t="e">
        <f t="shared" si="12"/>
        <v>#DIV/0!</v>
      </c>
      <c r="F50" s="272">
        <f>FISKEU!X233</f>
        <v>0</v>
      </c>
      <c r="G50" s="274" t="e">
        <f t="shared" si="9"/>
        <v>#DIV/0!</v>
      </c>
      <c r="H50" s="275" t="e">
        <f t="shared" si="10"/>
        <v>#DIV/0!</v>
      </c>
      <c r="I50" s="272">
        <f>FISKEU!X234</f>
        <v>0</v>
      </c>
      <c r="J50" s="274" t="e">
        <f t="shared" si="5"/>
        <v>#DIV/0!</v>
      </c>
      <c r="K50" s="275" t="e">
        <f t="shared" si="11"/>
        <v>#DIV/0!</v>
      </c>
      <c r="L50" s="331">
        <f t="shared" si="7"/>
        <v>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8"/>
        <v>#DIV/0!</v>
      </c>
      <c r="S50" s="46"/>
    </row>
    <row r="51" spans="1:19" s="47" customFormat="1" ht="13" customHeight="1">
      <c r="A51" s="42">
        <v>39</v>
      </c>
      <c r="B51" s="365">
        <f>INPUT!C41</f>
        <v>0</v>
      </c>
      <c r="C51" s="366"/>
      <c r="D51" s="272">
        <f>INPUT!D41</f>
        <v>0</v>
      </c>
      <c r="E51" s="273" t="e">
        <f t="shared" si="12"/>
        <v>#DIV/0!</v>
      </c>
      <c r="F51" s="272">
        <f>FISKEU!X239</f>
        <v>0</v>
      </c>
      <c r="G51" s="274" t="e">
        <f t="shared" si="9"/>
        <v>#DIV/0!</v>
      </c>
      <c r="H51" s="275" t="e">
        <f t="shared" si="10"/>
        <v>#DIV/0!</v>
      </c>
      <c r="I51" s="272">
        <f>FISKEU!X240</f>
        <v>0</v>
      </c>
      <c r="J51" s="274" t="e">
        <f t="shared" si="5"/>
        <v>#DIV/0!</v>
      </c>
      <c r="K51" s="275" t="e">
        <f t="shared" si="11"/>
        <v>#DIV/0!</v>
      </c>
      <c r="L51" s="331">
        <f t="shared" si="7"/>
        <v>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8"/>
        <v>#DIV/0!</v>
      </c>
      <c r="S51" s="46"/>
    </row>
    <row r="52" spans="1:19" s="47" customFormat="1" ht="13" customHeight="1">
      <c r="A52" s="42">
        <v>40</v>
      </c>
      <c r="B52" s="365">
        <f>INPUT!C42</f>
        <v>0</v>
      </c>
      <c r="C52" s="366"/>
      <c r="D52" s="272">
        <f>INPUT!D42</f>
        <v>0</v>
      </c>
      <c r="E52" s="273" t="e">
        <f t="shared" si="12"/>
        <v>#DIV/0!</v>
      </c>
      <c r="F52" s="272">
        <f>FISKEU!X245</f>
        <v>0</v>
      </c>
      <c r="G52" s="274" t="e">
        <f t="shared" si="9"/>
        <v>#DIV/0!</v>
      </c>
      <c r="H52" s="275" t="e">
        <f t="shared" si="10"/>
        <v>#DIV/0!</v>
      </c>
      <c r="I52" s="272">
        <f>FISKEU!X246</f>
        <v>0</v>
      </c>
      <c r="J52" s="274" t="e">
        <f t="shared" si="5"/>
        <v>#DIV/0!</v>
      </c>
      <c r="K52" s="275" t="e">
        <f t="shared" si="11"/>
        <v>#DIV/0!</v>
      </c>
      <c r="L52" s="331">
        <f t="shared" si="7"/>
        <v>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8"/>
        <v>#DIV/0!</v>
      </c>
      <c r="S52" s="46"/>
    </row>
    <row r="53" spans="1:19" s="47" customFormat="1" ht="13" customHeight="1">
      <c r="A53" s="42">
        <v>41</v>
      </c>
      <c r="B53" s="365">
        <f>INPUT!C43</f>
        <v>0</v>
      </c>
      <c r="C53" s="366"/>
      <c r="D53" s="272">
        <f>INPUT!D43</f>
        <v>0</v>
      </c>
      <c r="E53" s="273" t="e">
        <f t="shared" si="12"/>
        <v>#DIV/0!</v>
      </c>
      <c r="F53" s="272">
        <f>FISKEU!X251</f>
        <v>0</v>
      </c>
      <c r="G53" s="274" t="e">
        <f t="shared" si="9"/>
        <v>#DIV/0!</v>
      </c>
      <c r="H53" s="275" t="e">
        <f t="shared" si="10"/>
        <v>#DIV/0!</v>
      </c>
      <c r="I53" s="272">
        <f>FISKEU!X252</f>
        <v>0</v>
      </c>
      <c r="J53" s="274" t="e">
        <f t="shared" si="5"/>
        <v>#DIV/0!</v>
      </c>
      <c r="K53" s="275" t="e">
        <f t="shared" si="11"/>
        <v>#DIV/0!</v>
      </c>
      <c r="L53" s="331">
        <f t="shared" si="7"/>
        <v>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8"/>
        <v>#DIV/0!</v>
      </c>
      <c r="S53" s="46"/>
    </row>
    <row r="54" spans="1:19" s="47" customFormat="1" ht="13" customHeight="1">
      <c r="A54" s="42">
        <v>42</v>
      </c>
      <c r="B54" s="365">
        <f>INPUT!C44</f>
        <v>0</v>
      </c>
      <c r="C54" s="366"/>
      <c r="D54" s="272">
        <f>INPUT!D44</f>
        <v>0</v>
      </c>
      <c r="E54" s="273" t="e">
        <f t="shared" si="12"/>
        <v>#DIV/0!</v>
      </c>
      <c r="F54" s="272">
        <f>FISKEU!X257</f>
        <v>0</v>
      </c>
      <c r="G54" s="274" t="e">
        <f t="shared" si="9"/>
        <v>#DIV/0!</v>
      </c>
      <c r="H54" s="275" t="e">
        <f t="shared" si="10"/>
        <v>#DIV/0!</v>
      </c>
      <c r="I54" s="272">
        <f>FISKEU!X258</f>
        <v>0</v>
      </c>
      <c r="J54" s="274" t="e">
        <f t="shared" si="5"/>
        <v>#DIV/0!</v>
      </c>
      <c r="K54" s="275" t="e">
        <f t="shared" si="11"/>
        <v>#DIV/0!</v>
      </c>
      <c r="L54" s="331">
        <f t="shared" si="7"/>
        <v>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8"/>
        <v>#DIV/0!</v>
      </c>
      <c r="S54" s="46"/>
    </row>
    <row r="55" spans="1:19" s="47" customFormat="1" ht="13" customHeight="1">
      <c r="A55" s="42">
        <v>43</v>
      </c>
      <c r="B55" s="365">
        <f>INPUT!C45</f>
        <v>0</v>
      </c>
      <c r="C55" s="366"/>
      <c r="D55" s="272">
        <f>INPUT!D45</f>
        <v>0</v>
      </c>
      <c r="E55" s="273" t="e">
        <f t="shared" si="12"/>
        <v>#DIV/0!</v>
      </c>
      <c r="F55" s="272">
        <f>FISKEU!X263</f>
        <v>0</v>
      </c>
      <c r="G55" s="274" t="e">
        <f t="shared" si="9"/>
        <v>#DIV/0!</v>
      </c>
      <c r="H55" s="275" t="e">
        <f t="shared" si="10"/>
        <v>#DIV/0!</v>
      </c>
      <c r="I55" s="272">
        <f>FISKEU!X264</f>
        <v>0</v>
      </c>
      <c r="J55" s="274" t="e">
        <f t="shared" si="5"/>
        <v>#DIV/0!</v>
      </c>
      <c r="K55" s="275" t="e">
        <f t="shared" si="11"/>
        <v>#DIV/0!</v>
      </c>
      <c r="L55" s="331">
        <f t="shared" si="7"/>
        <v>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8"/>
        <v>#DIV/0!</v>
      </c>
      <c r="S55" s="46"/>
    </row>
    <row r="56" spans="1:19" s="47" customFormat="1" ht="13" customHeight="1">
      <c r="A56" s="42">
        <v>44</v>
      </c>
      <c r="B56" s="365">
        <f>INPUT!C46</f>
        <v>0</v>
      </c>
      <c r="C56" s="366"/>
      <c r="D56" s="272">
        <f>INPUT!D46</f>
        <v>0</v>
      </c>
      <c r="E56" s="273" t="e">
        <f t="shared" si="12"/>
        <v>#DIV/0!</v>
      </c>
      <c r="F56" s="272">
        <f>FISKEU!X269</f>
        <v>0</v>
      </c>
      <c r="G56" s="274" t="e">
        <f t="shared" si="9"/>
        <v>#DIV/0!</v>
      </c>
      <c r="H56" s="275" t="e">
        <f t="shared" si="10"/>
        <v>#DIV/0!</v>
      </c>
      <c r="I56" s="272">
        <f>FISKEU!X270</f>
        <v>0</v>
      </c>
      <c r="J56" s="274" t="e">
        <f t="shared" si="5"/>
        <v>#DIV/0!</v>
      </c>
      <c r="K56" s="275" t="e">
        <f t="shared" si="11"/>
        <v>#DIV/0!</v>
      </c>
      <c r="L56" s="331">
        <f t="shared" si="7"/>
        <v>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8"/>
        <v>#DIV/0!</v>
      </c>
      <c r="S56" s="46"/>
    </row>
    <row r="57" spans="1:19" s="47" customFormat="1" ht="13" customHeight="1">
      <c r="A57" s="42">
        <v>45</v>
      </c>
      <c r="B57" s="365">
        <f>INPUT!C47</f>
        <v>0</v>
      </c>
      <c r="C57" s="366"/>
      <c r="D57" s="272">
        <f>INPUT!D47</f>
        <v>0</v>
      </c>
      <c r="E57" s="273" t="e">
        <f t="shared" si="12"/>
        <v>#DIV/0!</v>
      </c>
      <c r="F57" s="272">
        <f>FISKEU!X275</f>
        <v>0</v>
      </c>
      <c r="G57" s="274" t="e">
        <f t="shared" si="9"/>
        <v>#DIV/0!</v>
      </c>
      <c r="H57" s="275" t="e">
        <f t="shared" si="10"/>
        <v>#DIV/0!</v>
      </c>
      <c r="I57" s="272">
        <f>FISKEU!X276</f>
        <v>0</v>
      </c>
      <c r="J57" s="274" t="e">
        <f t="shared" si="5"/>
        <v>#DIV/0!</v>
      </c>
      <c r="K57" s="275" t="e">
        <f t="shared" si="11"/>
        <v>#DIV/0!</v>
      </c>
      <c r="L57" s="331">
        <f t="shared" si="7"/>
        <v>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8"/>
        <v>#DIV/0!</v>
      </c>
      <c r="S57" s="46"/>
    </row>
    <row r="58" spans="1:19" s="47" customFormat="1" ht="13" customHeight="1">
      <c r="A58" s="42">
        <v>46</v>
      </c>
      <c r="B58" s="365">
        <f>INPUT!C48</f>
        <v>0</v>
      </c>
      <c r="C58" s="366"/>
      <c r="D58" s="272">
        <f>INPUT!D48</f>
        <v>0</v>
      </c>
      <c r="E58" s="273" t="e">
        <f t="shared" si="12"/>
        <v>#DIV/0!</v>
      </c>
      <c r="F58" s="272">
        <f>FISKEU!X281</f>
        <v>0</v>
      </c>
      <c r="G58" s="274" t="e">
        <f t="shared" si="9"/>
        <v>#DIV/0!</v>
      </c>
      <c r="H58" s="275" t="e">
        <f t="shared" si="10"/>
        <v>#DIV/0!</v>
      </c>
      <c r="I58" s="272">
        <f>FISKEU!X282</f>
        <v>0</v>
      </c>
      <c r="J58" s="274" t="e">
        <f t="shared" si="5"/>
        <v>#DIV/0!</v>
      </c>
      <c r="K58" s="275" t="e">
        <f t="shared" si="11"/>
        <v>#DIV/0!</v>
      </c>
      <c r="L58" s="331">
        <f t="shared" si="7"/>
        <v>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8"/>
        <v>#DIV/0!</v>
      </c>
      <c r="S58" s="46"/>
    </row>
    <row r="59" spans="1:19" s="47" customFormat="1" ht="13" customHeight="1">
      <c r="A59" s="42">
        <v>47</v>
      </c>
      <c r="B59" s="365">
        <f>INPUT!C49</f>
        <v>0</v>
      </c>
      <c r="C59" s="366"/>
      <c r="D59" s="272">
        <f>INPUT!D49</f>
        <v>0</v>
      </c>
      <c r="E59" s="273" t="e">
        <f t="shared" si="12"/>
        <v>#DIV/0!</v>
      </c>
      <c r="F59" s="272">
        <f>FISKEU!X287</f>
        <v>0</v>
      </c>
      <c r="G59" s="274" t="e">
        <f t="shared" si="9"/>
        <v>#DIV/0!</v>
      </c>
      <c r="H59" s="275" t="e">
        <f t="shared" si="10"/>
        <v>#DIV/0!</v>
      </c>
      <c r="I59" s="272">
        <f>FISKEU!X288</f>
        <v>0</v>
      </c>
      <c r="J59" s="274" t="e">
        <f t="shared" si="5"/>
        <v>#DIV/0!</v>
      </c>
      <c r="K59" s="275" t="e">
        <f t="shared" si="11"/>
        <v>#DIV/0!</v>
      </c>
      <c r="L59" s="331">
        <f t="shared" si="7"/>
        <v>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8"/>
        <v>#DIV/0!</v>
      </c>
      <c r="S59" s="46"/>
    </row>
    <row r="60" spans="1:19" s="47" customFormat="1" ht="13" customHeight="1">
      <c r="A60" s="42">
        <v>48</v>
      </c>
      <c r="B60" s="365">
        <f>INPUT!C50</f>
        <v>0</v>
      </c>
      <c r="C60" s="366"/>
      <c r="D60" s="272">
        <f>INPUT!D50</f>
        <v>0</v>
      </c>
      <c r="E60" s="273" t="e">
        <f t="shared" si="12"/>
        <v>#DIV/0!</v>
      </c>
      <c r="F60" s="272">
        <f>FISKEU!X293</f>
        <v>0</v>
      </c>
      <c r="G60" s="274" t="e">
        <f t="shared" si="9"/>
        <v>#DIV/0!</v>
      </c>
      <c r="H60" s="275" t="e">
        <f t="shared" si="10"/>
        <v>#DIV/0!</v>
      </c>
      <c r="I60" s="272">
        <f>FISKEU!X294</f>
        <v>0</v>
      </c>
      <c r="J60" s="274" t="e">
        <f t="shared" si="5"/>
        <v>#DIV/0!</v>
      </c>
      <c r="K60" s="275" t="e">
        <f t="shared" si="11"/>
        <v>#DIV/0!</v>
      </c>
      <c r="L60" s="331">
        <f t="shared" si="7"/>
        <v>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8"/>
        <v>#DIV/0!</v>
      </c>
      <c r="S60" s="46"/>
    </row>
    <row r="61" spans="1:19" s="47" customFormat="1" ht="13" customHeight="1">
      <c r="A61" s="42">
        <v>49</v>
      </c>
      <c r="B61" s="365">
        <f>INPUT!C51</f>
        <v>0</v>
      </c>
      <c r="C61" s="366"/>
      <c r="D61" s="272">
        <f>INPUT!D51</f>
        <v>0</v>
      </c>
      <c r="E61" s="273" t="e">
        <f t="shared" si="12"/>
        <v>#DIV/0!</v>
      </c>
      <c r="F61" s="272">
        <f>FISKEU!X299</f>
        <v>0</v>
      </c>
      <c r="G61" s="274" t="e">
        <f t="shared" si="9"/>
        <v>#DIV/0!</v>
      </c>
      <c r="H61" s="275" t="e">
        <f t="shared" si="10"/>
        <v>#DIV/0!</v>
      </c>
      <c r="I61" s="272">
        <f>FISKEU!X300</f>
        <v>0</v>
      </c>
      <c r="J61" s="274" t="e">
        <f t="shared" si="5"/>
        <v>#DIV/0!</v>
      </c>
      <c r="K61" s="275" t="e">
        <f t="shared" si="11"/>
        <v>#DIV/0!</v>
      </c>
      <c r="L61" s="331">
        <f t="shared" si="7"/>
        <v>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8"/>
        <v>#DIV/0!</v>
      </c>
      <c r="S61" s="46"/>
    </row>
    <row r="62" spans="1:19" s="47" customFormat="1" ht="13" customHeight="1">
      <c r="A62" s="42">
        <v>50</v>
      </c>
      <c r="B62" s="365">
        <f>INPUT!C52</f>
        <v>0</v>
      </c>
      <c r="C62" s="366"/>
      <c r="D62" s="272">
        <f>INPUT!D52</f>
        <v>0</v>
      </c>
      <c r="E62" s="273" t="e">
        <f t="shared" si="12"/>
        <v>#DIV/0!</v>
      </c>
      <c r="F62" s="272">
        <f>FISKEU!X305</f>
        <v>0</v>
      </c>
      <c r="G62" s="274" t="e">
        <f t="shared" si="9"/>
        <v>#DIV/0!</v>
      </c>
      <c r="H62" s="275" t="e">
        <f t="shared" si="10"/>
        <v>#DIV/0!</v>
      </c>
      <c r="I62" s="272">
        <f>FISKEU!X306</f>
        <v>0</v>
      </c>
      <c r="J62" s="274" t="e">
        <f t="shared" si="5"/>
        <v>#DIV/0!</v>
      </c>
      <c r="K62" s="275" t="e">
        <f t="shared" si="11"/>
        <v>#DIV/0!</v>
      </c>
      <c r="L62" s="331">
        <f t="shared" si="7"/>
        <v>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8"/>
        <v>#DIV/0!</v>
      </c>
      <c r="S62" s="46"/>
    </row>
    <row r="63" spans="1:19" s="47" customFormat="1" ht="13" customHeight="1">
      <c r="A63" s="42">
        <v>51</v>
      </c>
      <c r="B63" s="365">
        <f>INPUT!C53</f>
        <v>0</v>
      </c>
      <c r="C63" s="366"/>
      <c r="D63" s="272">
        <f>INPUT!D53</f>
        <v>0</v>
      </c>
      <c r="E63" s="273" t="e">
        <f t="shared" si="12"/>
        <v>#DIV/0!</v>
      </c>
      <c r="F63" s="272">
        <f>FISKEU!X3051</f>
        <v>0</v>
      </c>
      <c r="G63" s="274" t="e">
        <f t="shared" si="9"/>
        <v>#DIV/0!</v>
      </c>
      <c r="H63" s="275" t="e">
        <f t="shared" si="10"/>
        <v>#DIV/0!</v>
      </c>
      <c r="I63" s="272">
        <f>FISKEU!X312</f>
        <v>0</v>
      </c>
      <c r="J63" s="274" t="e">
        <f t="shared" si="5"/>
        <v>#DIV/0!</v>
      </c>
      <c r="K63" s="275" t="e">
        <f t="shared" si="11"/>
        <v>#DIV/0!</v>
      </c>
      <c r="L63" s="331">
        <f t="shared" si="7"/>
        <v>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8"/>
        <v>#DIV/0!</v>
      </c>
      <c r="S63" s="46"/>
    </row>
    <row r="64" spans="1:19" s="47" customFormat="1" ht="13" customHeight="1">
      <c r="A64" s="42">
        <v>52</v>
      </c>
      <c r="B64" s="365">
        <f>INPUT!C54</f>
        <v>0</v>
      </c>
      <c r="C64" s="366"/>
      <c r="D64" s="272">
        <f>INPUT!D54</f>
        <v>0</v>
      </c>
      <c r="E64" s="273" t="e">
        <f t="shared" si="12"/>
        <v>#DIV/0!</v>
      </c>
      <c r="F64" s="272">
        <f>FISKEU!X317</f>
        <v>0</v>
      </c>
      <c r="G64" s="274" t="e">
        <f t="shared" si="9"/>
        <v>#DIV/0!</v>
      </c>
      <c r="H64" s="275" t="e">
        <f t="shared" si="10"/>
        <v>#DIV/0!</v>
      </c>
      <c r="I64" s="272">
        <f>FISKEU!X318</f>
        <v>0</v>
      </c>
      <c r="J64" s="274" t="e">
        <f t="shared" si="5"/>
        <v>#DIV/0!</v>
      </c>
      <c r="K64" s="275" t="e">
        <f t="shared" si="11"/>
        <v>#DIV/0!</v>
      </c>
      <c r="L64" s="331">
        <f t="shared" si="7"/>
        <v>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8"/>
        <v>#DIV/0!</v>
      </c>
      <c r="S64" s="46"/>
    </row>
    <row r="65" spans="1:19" s="47" customFormat="1" ht="13" customHeight="1">
      <c r="A65" s="42">
        <v>53</v>
      </c>
      <c r="B65" s="365">
        <f>INPUT!C55</f>
        <v>0</v>
      </c>
      <c r="C65" s="366"/>
      <c r="D65" s="272">
        <f>INPUT!D55</f>
        <v>0</v>
      </c>
      <c r="E65" s="273" t="e">
        <f t="shared" si="12"/>
        <v>#DIV/0!</v>
      </c>
      <c r="F65" s="272">
        <f>FISKEU!X323</f>
        <v>0</v>
      </c>
      <c r="G65" s="274" t="e">
        <f t="shared" si="9"/>
        <v>#DIV/0!</v>
      </c>
      <c r="H65" s="275" t="e">
        <f t="shared" si="10"/>
        <v>#DIV/0!</v>
      </c>
      <c r="I65" s="272">
        <f>FISKEU!X324</f>
        <v>0</v>
      </c>
      <c r="J65" s="274" t="e">
        <f t="shared" si="5"/>
        <v>#DIV/0!</v>
      </c>
      <c r="K65" s="275" t="e">
        <f t="shared" si="11"/>
        <v>#DIV/0!</v>
      </c>
      <c r="L65" s="331">
        <f t="shared" si="7"/>
        <v>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8"/>
        <v>#DIV/0!</v>
      </c>
      <c r="S65" s="46"/>
    </row>
    <row r="66" spans="1:19" s="47" customFormat="1" ht="13" customHeight="1">
      <c r="A66" s="42">
        <v>54</v>
      </c>
      <c r="B66" s="365">
        <f>INPUT!C56</f>
        <v>0</v>
      </c>
      <c r="C66" s="366"/>
      <c r="D66" s="272">
        <f>INPUT!D56</f>
        <v>0</v>
      </c>
      <c r="E66" s="273" t="e">
        <f t="shared" si="12"/>
        <v>#DIV/0!</v>
      </c>
      <c r="F66" s="272">
        <f>FISKEU!X329</f>
        <v>0</v>
      </c>
      <c r="G66" s="274" t="e">
        <f t="shared" si="9"/>
        <v>#DIV/0!</v>
      </c>
      <c r="H66" s="275" t="e">
        <f t="shared" si="10"/>
        <v>#DIV/0!</v>
      </c>
      <c r="I66" s="272">
        <f>FISKEU!X330</f>
        <v>0</v>
      </c>
      <c r="J66" s="274" t="e">
        <f t="shared" si="5"/>
        <v>#DIV/0!</v>
      </c>
      <c r="K66" s="275" t="e">
        <f t="shared" si="11"/>
        <v>#DIV/0!</v>
      </c>
      <c r="L66" s="331">
        <f t="shared" si="7"/>
        <v>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8"/>
        <v>#DIV/0!</v>
      </c>
      <c r="S66" s="46"/>
    </row>
    <row r="67" spans="1:19" s="47" customFormat="1" ht="13" customHeight="1">
      <c r="A67" s="42">
        <v>55</v>
      </c>
      <c r="B67" s="365">
        <f>INPUT!C57</f>
        <v>0</v>
      </c>
      <c r="C67" s="366"/>
      <c r="D67" s="272">
        <f>INPUT!D57</f>
        <v>0</v>
      </c>
      <c r="E67" s="273" t="e">
        <f t="shared" si="12"/>
        <v>#DIV/0!</v>
      </c>
      <c r="F67" s="272">
        <f>FISKEU!X335</f>
        <v>0</v>
      </c>
      <c r="G67" s="274" t="e">
        <f t="shared" si="9"/>
        <v>#DIV/0!</v>
      </c>
      <c r="H67" s="275" t="e">
        <f t="shared" si="10"/>
        <v>#DIV/0!</v>
      </c>
      <c r="I67" s="272">
        <f>FISKEU!X336</f>
        <v>0</v>
      </c>
      <c r="J67" s="274" t="e">
        <f t="shared" si="5"/>
        <v>#DIV/0!</v>
      </c>
      <c r="K67" s="275" t="e">
        <f t="shared" si="11"/>
        <v>#DIV/0!</v>
      </c>
      <c r="L67" s="331">
        <f t="shared" si="7"/>
        <v>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8"/>
        <v>#DIV/0!</v>
      </c>
      <c r="S67" s="46"/>
    </row>
    <row r="68" spans="1:19" s="47" customFormat="1" ht="13" customHeight="1">
      <c r="A68" s="42">
        <v>56</v>
      </c>
      <c r="B68" s="365">
        <f>INPUT!C58</f>
        <v>0</v>
      </c>
      <c r="C68" s="366"/>
      <c r="D68" s="272">
        <f>INPUT!D58</f>
        <v>0</v>
      </c>
      <c r="E68" s="273" t="e">
        <f t="shared" si="12"/>
        <v>#DIV/0!</v>
      </c>
      <c r="F68" s="272">
        <f>FISKEU!X341</f>
        <v>0</v>
      </c>
      <c r="G68" s="274" t="e">
        <f t="shared" si="9"/>
        <v>#DIV/0!</v>
      </c>
      <c r="H68" s="275" t="e">
        <f t="shared" si="10"/>
        <v>#DIV/0!</v>
      </c>
      <c r="I68" s="272">
        <f>FISKEU!X342</f>
        <v>0</v>
      </c>
      <c r="J68" s="274" t="e">
        <f t="shared" si="5"/>
        <v>#DIV/0!</v>
      </c>
      <c r="K68" s="275" t="e">
        <f t="shared" si="11"/>
        <v>#DIV/0!</v>
      </c>
      <c r="L68" s="331">
        <f t="shared" si="7"/>
        <v>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8"/>
        <v>#DIV/0!</v>
      </c>
      <c r="S68" s="46"/>
    </row>
    <row r="69" spans="1:19" s="47" customFormat="1" ht="13" customHeight="1">
      <c r="A69" s="42">
        <v>57</v>
      </c>
      <c r="B69" s="365">
        <f>INPUT!C59</f>
        <v>0</v>
      </c>
      <c r="C69" s="366"/>
      <c r="D69" s="272">
        <f>INPUT!D59</f>
        <v>0</v>
      </c>
      <c r="E69" s="273" t="e">
        <f t="shared" si="12"/>
        <v>#DIV/0!</v>
      </c>
      <c r="F69" s="272">
        <f>FISKEU!X347</f>
        <v>0</v>
      </c>
      <c r="G69" s="274" t="e">
        <f t="shared" si="9"/>
        <v>#DIV/0!</v>
      </c>
      <c r="H69" s="275" t="e">
        <f t="shared" si="10"/>
        <v>#DIV/0!</v>
      </c>
      <c r="I69" s="272">
        <f>FISKEU!X348</f>
        <v>0</v>
      </c>
      <c r="J69" s="274" t="e">
        <f t="shared" si="5"/>
        <v>#DIV/0!</v>
      </c>
      <c r="K69" s="275" t="e">
        <f t="shared" si="11"/>
        <v>#DIV/0!</v>
      </c>
      <c r="L69" s="331">
        <f t="shared" si="7"/>
        <v>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8"/>
        <v>#DIV/0!</v>
      </c>
      <c r="S69" s="46"/>
    </row>
    <row r="70" spans="1:19" s="47" customFormat="1" ht="13" customHeight="1">
      <c r="A70" s="42">
        <v>58</v>
      </c>
      <c r="B70" s="365">
        <f>INPUT!C60</f>
        <v>0</v>
      </c>
      <c r="C70" s="366"/>
      <c r="D70" s="272">
        <f>INPUT!D60</f>
        <v>0</v>
      </c>
      <c r="E70" s="273" t="e">
        <f t="shared" si="12"/>
        <v>#DIV/0!</v>
      </c>
      <c r="F70" s="272">
        <f>FISKEU!X353</f>
        <v>0</v>
      </c>
      <c r="G70" s="274" t="e">
        <f t="shared" si="9"/>
        <v>#DIV/0!</v>
      </c>
      <c r="H70" s="275" t="e">
        <f t="shared" si="10"/>
        <v>#DIV/0!</v>
      </c>
      <c r="I70" s="272">
        <f>FISKEU!X354</f>
        <v>0</v>
      </c>
      <c r="J70" s="274" t="e">
        <f t="shared" si="5"/>
        <v>#DIV/0!</v>
      </c>
      <c r="K70" s="275" t="e">
        <f t="shared" si="11"/>
        <v>#DIV/0!</v>
      </c>
      <c r="L70" s="331">
        <f t="shared" si="7"/>
        <v>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8"/>
        <v>#DIV/0!</v>
      </c>
      <c r="S70" s="46"/>
    </row>
    <row r="71" spans="1:19" s="47" customFormat="1" ht="13" customHeight="1">
      <c r="A71" s="42">
        <v>59</v>
      </c>
      <c r="B71" s="365">
        <f>INPUT!C61</f>
        <v>0</v>
      </c>
      <c r="C71" s="366"/>
      <c r="D71" s="272">
        <f>INPUT!D61</f>
        <v>0</v>
      </c>
      <c r="E71" s="273" t="e">
        <f t="shared" si="12"/>
        <v>#DIV/0!</v>
      </c>
      <c r="F71" s="272">
        <f>FISKEU!X359</f>
        <v>0</v>
      </c>
      <c r="G71" s="274" t="e">
        <f t="shared" si="9"/>
        <v>#DIV/0!</v>
      </c>
      <c r="H71" s="275" t="e">
        <f t="shared" si="10"/>
        <v>#DIV/0!</v>
      </c>
      <c r="I71" s="272">
        <f>FISKEU!X360</f>
        <v>0</v>
      </c>
      <c r="J71" s="274" t="e">
        <f t="shared" si="5"/>
        <v>#DIV/0!</v>
      </c>
      <c r="K71" s="275" t="e">
        <f t="shared" si="11"/>
        <v>#DIV/0!</v>
      </c>
      <c r="L71" s="331">
        <f t="shared" si="7"/>
        <v>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8"/>
        <v>#DIV/0!</v>
      </c>
      <c r="S71" s="46"/>
    </row>
    <row r="72" spans="1:19" s="47" customFormat="1" ht="13" customHeight="1">
      <c r="A72" s="42">
        <v>60</v>
      </c>
      <c r="B72" s="365">
        <f>INPUT!C62</f>
        <v>0</v>
      </c>
      <c r="C72" s="366"/>
      <c r="D72" s="272">
        <f>INPUT!D62</f>
        <v>0</v>
      </c>
      <c r="E72" s="273" t="e">
        <f t="shared" si="12"/>
        <v>#DIV/0!</v>
      </c>
      <c r="F72" s="272">
        <f>FISKEU!X365</f>
        <v>0</v>
      </c>
      <c r="G72" s="274" t="e">
        <f t="shared" si="9"/>
        <v>#DIV/0!</v>
      </c>
      <c r="H72" s="275" t="e">
        <f t="shared" si="10"/>
        <v>#DIV/0!</v>
      </c>
      <c r="I72" s="272">
        <f>FISKEU!X366</f>
        <v>0</v>
      </c>
      <c r="J72" s="274" t="e">
        <f t="shared" si="5"/>
        <v>#DIV/0!</v>
      </c>
      <c r="K72" s="275" t="e">
        <f t="shared" si="11"/>
        <v>#DIV/0!</v>
      </c>
      <c r="L72" s="331">
        <f t="shared" si="7"/>
        <v>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8"/>
        <v>#DIV/0!</v>
      </c>
      <c r="S72" s="46"/>
    </row>
    <row r="73" spans="1:19" s="47" customFormat="1" ht="13" customHeight="1">
      <c r="A73" s="42">
        <v>61</v>
      </c>
      <c r="B73" s="365">
        <f>INPUT!C63</f>
        <v>0</v>
      </c>
      <c r="C73" s="366"/>
      <c r="D73" s="272">
        <f>INPUT!D63</f>
        <v>0</v>
      </c>
      <c r="E73" s="273" t="e">
        <f t="shared" si="12"/>
        <v>#DIV/0!</v>
      </c>
      <c r="F73" s="272">
        <f>FISKEU!X371</f>
        <v>0</v>
      </c>
      <c r="G73" s="274" t="e">
        <f t="shared" si="9"/>
        <v>#DIV/0!</v>
      </c>
      <c r="H73" s="275" t="e">
        <f t="shared" si="10"/>
        <v>#DIV/0!</v>
      </c>
      <c r="I73" s="272">
        <f>FISKEU!X372</f>
        <v>0</v>
      </c>
      <c r="J73" s="274" t="e">
        <f t="shared" si="5"/>
        <v>#DIV/0!</v>
      </c>
      <c r="K73" s="275" t="e">
        <f t="shared" si="11"/>
        <v>#DIV/0!</v>
      </c>
      <c r="L73" s="331">
        <f t="shared" si="7"/>
        <v>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8"/>
        <v>#DIV/0!</v>
      </c>
      <c r="S73" s="46"/>
    </row>
    <row r="74" spans="1:19" s="47" customFormat="1" ht="13" customHeight="1">
      <c r="A74" s="42">
        <v>62</v>
      </c>
      <c r="B74" s="365">
        <f>INPUT!C64</f>
        <v>0</v>
      </c>
      <c r="C74" s="366"/>
      <c r="D74" s="272">
        <f>INPUT!D64</f>
        <v>0</v>
      </c>
      <c r="E74" s="273" t="e">
        <f t="shared" si="12"/>
        <v>#DIV/0!</v>
      </c>
      <c r="F74" s="272">
        <f>FISKEU!X377</f>
        <v>0</v>
      </c>
      <c r="G74" s="274" t="e">
        <f t="shared" si="9"/>
        <v>#DIV/0!</v>
      </c>
      <c r="H74" s="275" t="e">
        <f t="shared" si="10"/>
        <v>#DIV/0!</v>
      </c>
      <c r="I74" s="272">
        <f>FISKEU!X378</f>
        <v>0</v>
      </c>
      <c r="J74" s="274" t="e">
        <f t="shared" si="5"/>
        <v>#DIV/0!</v>
      </c>
      <c r="K74" s="275" t="e">
        <f t="shared" si="11"/>
        <v>#DIV/0!</v>
      </c>
      <c r="L74" s="331">
        <f t="shared" si="7"/>
        <v>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8"/>
        <v>#DIV/0!</v>
      </c>
      <c r="S74" s="46"/>
    </row>
    <row r="75" spans="1:19" s="47" customFormat="1" ht="13" customHeight="1">
      <c r="A75" s="42">
        <v>63</v>
      </c>
      <c r="B75" s="365">
        <f>INPUT!C65</f>
        <v>0</v>
      </c>
      <c r="C75" s="366"/>
      <c r="D75" s="272">
        <f>INPUT!D65</f>
        <v>0</v>
      </c>
      <c r="E75" s="273" t="e">
        <f t="shared" si="12"/>
        <v>#DIV/0!</v>
      </c>
      <c r="F75" s="272">
        <f>FISKEU!X383</f>
        <v>0</v>
      </c>
      <c r="G75" s="274" t="e">
        <f t="shared" si="9"/>
        <v>#DIV/0!</v>
      </c>
      <c r="H75" s="275" t="e">
        <f t="shared" si="10"/>
        <v>#DIV/0!</v>
      </c>
      <c r="I75" s="272">
        <f>FISKEU!X384</f>
        <v>0</v>
      </c>
      <c r="J75" s="274" t="e">
        <f t="shared" si="5"/>
        <v>#DIV/0!</v>
      </c>
      <c r="K75" s="275" t="e">
        <f t="shared" si="11"/>
        <v>#DIV/0!</v>
      </c>
      <c r="L75" s="331">
        <f t="shared" si="7"/>
        <v>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8"/>
        <v>#DIV/0!</v>
      </c>
      <c r="S75" s="46"/>
    </row>
    <row r="76" spans="1:19" s="47" customFormat="1" ht="13" customHeight="1">
      <c r="A76" s="42">
        <v>64</v>
      </c>
      <c r="B76" s="365">
        <f>INPUT!C66</f>
        <v>0</v>
      </c>
      <c r="C76" s="366"/>
      <c r="D76" s="272">
        <f>INPUT!D66</f>
        <v>0</v>
      </c>
      <c r="E76" s="273" t="e">
        <f t="shared" si="12"/>
        <v>#DIV/0!</v>
      </c>
      <c r="F76" s="272">
        <f>FISKEU!X389</f>
        <v>0</v>
      </c>
      <c r="G76" s="274" t="e">
        <f t="shared" si="9"/>
        <v>#DIV/0!</v>
      </c>
      <c r="H76" s="275" t="e">
        <f t="shared" si="10"/>
        <v>#DIV/0!</v>
      </c>
      <c r="I76" s="272">
        <f>FISKEU!X390</f>
        <v>0</v>
      </c>
      <c r="J76" s="274" t="e">
        <f t="shared" si="5"/>
        <v>#DIV/0!</v>
      </c>
      <c r="K76" s="275" t="e">
        <f t="shared" si="11"/>
        <v>#DIV/0!</v>
      </c>
      <c r="L76" s="331">
        <f t="shared" si="7"/>
        <v>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8"/>
        <v>#DIV/0!</v>
      </c>
      <c r="S76" s="46"/>
    </row>
    <row r="77" spans="1:19" s="47" customFormat="1" ht="13" customHeight="1">
      <c r="A77" s="42">
        <v>65</v>
      </c>
      <c r="B77" s="365">
        <f>INPUT!C67</f>
        <v>0</v>
      </c>
      <c r="C77" s="366"/>
      <c r="D77" s="272">
        <f>INPUT!D67</f>
        <v>0</v>
      </c>
      <c r="E77" s="273" t="e">
        <f t="shared" ref="E77:E84" si="13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0"/>
        <v>#DIV/0!</v>
      </c>
      <c r="I77" s="272">
        <f>FISKEU!X396</f>
        <v>0</v>
      </c>
      <c r="J77" s="274" t="e">
        <f t="shared" si="5"/>
        <v>#DIV/0!</v>
      </c>
      <c r="K77" s="275" t="e">
        <f t="shared" si="11"/>
        <v>#DIV/0!</v>
      </c>
      <c r="L77" s="331">
        <f t="shared" si="7"/>
        <v>0</v>
      </c>
      <c r="M77" s="276">
        <f t="shared" ref="M77:M84" si="14">+D77-I77</f>
        <v>0</v>
      </c>
      <c r="N77" s="275" t="e">
        <f>FISKEU!X397*100</f>
        <v>#DIV/0!</v>
      </c>
      <c r="O77" s="275" t="e">
        <f t="shared" ref="O77:O84" si="15">+N77*E77/100</f>
        <v>#DIV/0!</v>
      </c>
      <c r="P77" s="275">
        <f>FISKEU!X398*100</f>
        <v>0</v>
      </c>
      <c r="Q77" s="275" t="e">
        <f t="shared" ref="Q77:Q84" si="16">+P77*E77/100</f>
        <v>#DIV/0!</v>
      </c>
      <c r="R77" s="333" t="e">
        <f t="shared" si="8"/>
        <v>#DIV/0!</v>
      </c>
      <c r="S77" s="46"/>
    </row>
    <row r="78" spans="1:19" s="47" customFormat="1" ht="13" customHeight="1">
      <c r="A78" s="42">
        <v>66</v>
      </c>
      <c r="B78" s="365">
        <f>INPUT!C68</f>
        <v>0</v>
      </c>
      <c r="C78" s="366"/>
      <c r="D78" s="272">
        <f>INPUT!D68</f>
        <v>0</v>
      </c>
      <c r="E78" s="273" t="e">
        <f t="shared" si="13"/>
        <v>#DIV/0!</v>
      </c>
      <c r="F78" s="272">
        <f>FISKEU!X401</f>
        <v>0</v>
      </c>
      <c r="G78" s="274" t="e">
        <f t="shared" si="9"/>
        <v>#DIV/0!</v>
      </c>
      <c r="H78" s="275" t="e">
        <f t="shared" si="10"/>
        <v>#DIV/0!</v>
      </c>
      <c r="I78" s="272">
        <f>FISKEU!X402</f>
        <v>0</v>
      </c>
      <c r="J78" s="274" t="e">
        <f t="shared" ref="J78:J84" si="17">+I78/D78*100</f>
        <v>#DIV/0!</v>
      </c>
      <c r="K78" s="275" t="e">
        <f t="shared" si="11"/>
        <v>#DIV/0!</v>
      </c>
      <c r="L78" s="331">
        <f t="shared" ref="L78:L84" si="18">IF(AND(F78=0, I78=0),0,I78/F78 * 100)</f>
        <v>0</v>
      </c>
      <c r="M78" s="276">
        <f t="shared" si="14"/>
        <v>0</v>
      </c>
      <c r="N78" s="275" t="e">
        <f>FISKEU!X403*100</f>
        <v>#DIV/0!</v>
      </c>
      <c r="O78" s="275" t="e">
        <f t="shared" si="15"/>
        <v>#DIV/0!</v>
      </c>
      <c r="P78" s="275">
        <f>FISKEU!X404*100</f>
        <v>0</v>
      </c>
      <c r="Q78" s="275" t="e">
        <f t="shared" si="16"/>
        <v>#DIV/0!</v>
      </c>
      <c r="R78" s="333" t="e">
        <f t="shared" ref="R78:R84" si="19">IF(AND(N78=0,P78=0),0,P78/N78 *100)</f>
        <v>#DIV/0!</v>
      </c>
      <c r="S78" s="46"/>
    </row>
    <row r="79" spans="1:19" s="47" customFormat="1" ht="13" customHeight="1">
      <c r="A79" s="42">
        <v>67</v>
      </c>
      <c r="B79" s="365">
        <f>INPUT!C69</f>
        <v>0</v>
      </c>
      <c r="C79" s="366"/>
      <c r="D79" s="272">
        <f>INPUT!D69</f>
        <v>0</v>
      </c>
      <c r="E79" s="273" t="e">
        <f t="shared" si="13"/>
        <v>#DIV/0!</v>
      </c>
      <c r="F79" s="272">
        <f>FISKEU!X407</f>
        <v>0</v>
      </c>
      <c r="G79" s="274" t="e">
        <f t="shared" si="9"/>
        <v>#DIV/0!</v>
      </c>
      <c r="H79" s="275" t="e">
        <f t="shared" si="10"/>
        <v>#DIV/0!</v>
      </c>
      <c r="I79" s="272">
        <f>FISKEU!X408</f>
        <v>0</v>
      </c>
      <c r="J79" s="274" t="e">
        <f t="shared" si="17"/>
        <v>#DIV/0!</v>
      </c>
      <c r="K79" s="275" t="e">
        <f t="shared" si="11"/>
        <v>#DIV/0!</v>
      </c>
      <c r="L79" s="331">
        <f t="shared" si="18"/>
        <v>0</v>
      </c>
      <c r="M79" s="276">
        <f t="shared" si="14"/>
        <v>0</v>
      </c>
      <c r="N79" s="275" t="e">
        <f>FISKEU!X409*100</f>
        <v>#DIV/0!</v>
      </c>
      <c r="O79" s="275" t="e">
        <f t="shared" si="15"/>
        <v>#DIV/0!</v>
      </c>
      <c r="P79" s="275">
        <f>FISKEU!X410*100</f>
        <v>0</v>
      </c>
      <c r="Q79" s="275" t="e">
        <f t="shared" si="16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5">
        <f>INPUT!C70</f>
        <v>0</v>
      </c>
      <c r="C80" s="366"/>
      <c r="D80" s="272">
        <f>INPUT!D70</f>
        <v>0</v>
      </c>
      <c r="E80" s="273" t="e">
        <f t="shared" si="13"/>
        <v>#DIV/0!</v>
      </c>
      <c r="F80" s="272">
        <f>FISKEU!X413</f>
        <v>0</v>
      </c>
      <c r="G80" s="274" t="e">
        <f t="shared" ref="G80:G84" si="20">+F80/D80*100</f>
        <v>#DIV/0!</v>
      </c>
      <c r="H80" s="275" t="e">
        <f t="shared" si="10"/>
        <v>#DIV/0!</v>
      </c>
      <c r="I80" s="272">
        <f>FISKEU!X414</f>
        <v>0</v>
      </c>
      <c r="J80" s="274" t="e">
        <f t="shared" si="17"/>
        <v>#DIV/0!</v>
      </c>
      <c r="K80" s="275" t="e">
        <f t="shared" si="11"/>
        <v>#DIV/0!</v>
      </c>
      <c r="L80" s="331">
        <f t="shared" si="18"/>
        <v>0</v>
      </c>
      <c r="M80" s="276">
        <f t="shared" si="14"/>
        <v>0</v>
      </c>
      <c r="N80" s="275" t="e">
        <f>FISKEU!X415*100</f>
        <v>#DIV/0!</v>
      </c>
      <c r="O80" s="275" t="e">
        <f t="shared" si="15"/>
        <v>#DIV/0!</v>
      </c>
      <c r="P80" s="275">
        <f>FISKEU!X416*100</f>
        <v>0</v>
      </c>
      <c r="Q80" s="275" t="e">
        <f t="shared" si="16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5">
        <f>INPUT!C71</f>
        <v>0</v>
      </c>
      <c r="C81" s="366"/>
      <c r="D81" s="272">
        <f>INPUT!D71</f>
        <v>0</v>
      </c>
      <c r="E81" s="44" t="e">
        <f t="shared" si="13"/>
        <v>#DIV/0!</v>
      </c>
      <c r="F81" s="272">
        <f>FISKEU!X419</f>
        <v>0</v>
      </c>
      <c r="G81" s="274" t="e">
        <f t="shared" si="20"/>
        <v>#DIV/0!</v>
      </c>
      <c r="H81" s="45" t="e">
        <f t="shared" si="10"/>
        <v>#DIV/0!</v>
      </c>
      <c r="I81" s="272">
        <f>FISKEU!X420</f>
        <v>0</v>
      </c>
      <c r="J81" s="274" t="e">
        <f t="shared" si="17"/>
        <v>#DIV/0!</v>
      </c>
      <c r="K81" s="45" t="e">
        <f t="shared" si="11"/>
        <v>#DIV/0!</v>
      </c>
      <c r="L81" s="331">
        <f t="shared" si="18"/>
        <v>0</v>
      </c>
      <c r="M81" s="276">
        <f t="shared" si="14"/>
        <v>0</v>
      </c>
      <c r="N81" s="275" t="e">
        <f>FISKEU!X421*100</f>
        <v>#DIV/0!</v>
      </c>
      <c r="O81" s="275" t="e">
        <f t="shared" si="15"/>
        <v>#DIV/0!</v>
      </c>
      <c r="P81" s="275">
        <f>FISKEU!X422*100</f>
        <v>0</v>
      </c>
      <c r="Q81" s="275" t="e">
        <f t="shared" si="16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5">
        <f>INPUT!C72</f>
        <v>0</v>
      </c>
      <c r="C82" s="366"/>
      <c r="D82" s="272">
        <f>INPUT!D72</f>
        <v>0</v>
      </c>
      <c r="E82" s="44" t="e">
        <f t="shared" si="13"/>
        <v>#DIV/0!</v>
      </c>
      <c r="F82" s="43">
        <f>FISKEU!X425</f>
        <v>0</v>
      </c>
      <c r="G82" s="274" t="e">
        <f t="shared" si="20"/>
        <v>#DIV/0!</v>
      </c>
      <c r="H82" s="45" t="e">
        <f t="shared" si="10"/>
        <v>#DIV/0!</v>
      </c>
      <c r="I82" s="43">
        <f>FISKEU!X426</f>
        <v>0</v>
      </c>
      <c r="J82" s="274" t="e">
        <f t="shared" si="17"/>
        <v>#DIV/0!</v>
      </c>
      <c r="K82" s="45" t="e">
        <f t="shared" si="11"/>
        <v>#DIV/0!</v>
      </c>
      <c r="L82" s="331">
        <f t="shared" si="18"/>
        <v>0</v>
      </c>
      <c r="M82" s="276">
        <f t="shared" si="14"/>
        <v>0</v>
      </c>
      <c r="N82" s="45" t="e">
        <f>FISKEU!X427*100</f>
        <v>#DIV/0!</v>
      </c>
      <c r="O82" s="275" t="e">
        <f t="shared" si="15"/>
        <v>#DIV/0!</v>
      </c>
      <c r="P82" s="45">
        <f>FISKEU!X428*100</f>
        <v>0</v>
      </c>
      <c r="Q82" s="275" t="e">
        <f t="shared" si="16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5">
        <f>INPUT!C73</f>
        <v>0</v>
      </c>
      <c r="C83" s="366"/>
      <c r="D83" s="272">
        <f>INPUT!D73</f>
        <v>0</v>
      </c>
      <c r="E83" s="44" t="e">
        <f t="shared" si="13"/>
        <v>#DIV/0!</v>
      </c>
      <c r="F83" s="43">
        <f>FISKEU!X431</f>
        <v>0</v>
      </c>
      <c r="G83" s="274" t="e">
        <f t="shared" si="20"/>
        <v>#DIV/0!</v>
      </c>
      <c r="H83" s="45" t="e">
        <f t="shared" si="10"/>
        <v>#DIV/0!</v>
      </c>
      <c r="I83" s="43">
        <f>FISKEU!X432</f>
        <v>0</v>
      </c>
      <c r="J83" s="274" t="e">
        <f t="shared" si="17"/>
        <v>#DIV/0!</v>
      </c>
      <c r="K83" s="45" t="e">
        <f t="shared" si="11"/>
        <v>#DIV/0!</v>
      </c>
      <c r="L83" s="331">
        <f t="shared" si="18"/>
        <v>0</v>
      </c>
      <c r="M83" s="276">
        <f t="shared" si="14"/>
        <v>0</v>
      </c>
      <c r="N83" s="45" t="e">
        <f>FISKEU!X433*100</f>
        <v>#DIV/0!</v>
      </c>
      <c r="O83" s="275" t="e">
        <f t="shared" si="15"/>
        <v>#DIV/0!</v>
      </c>
      <c r="P83" s="45">
        <f>FISKEU!X434*100</f>
        <v>0</v>
      </c>
      <c r="Q83" s="275" t="e">
        <f t="shared" si="16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5">
        <f>INPUT!C74</f>
        <v>0</v>
      </c>
      <c r="C84" s="366"/>
      <c r="D84" s="272">
        <f>INPUT!D74</f>
        <v>0</v>
      </c>
      <c r="E84" s="44" t="e">
        <f t="shared" si="13"/>
        <v>#DIV/0!</v>
      </c>
      <c r="F84" s="43">
        <f>FISKEU!X437</f>
        <v>0</v>
      </c>
      <c r="G84" s="274" t="e">
        <f t="shared" si="20"/>
        <v>#DIV/0!</v>
      </c>
      <c r="H84" s="45" t="e">
        <f t="shared" si="10"/>
        <v>#DIV/0!</v>
      </c>
      <c r="I84" s="43">
        <f>FISKEU!X438</f>
        <v>0</v>
      </c>
      <c r="J84" s="274" t="e">
        <f t="shared" si="17"/>
        <v>#DIV/0!</v>
      </c>
      <c r="K84" s="45" t="e">
        <f t="shared" si="11"/>
        <v>#DIV/0!</v>
      </c>
      <c r="L84" s="331">
        <f t="shared" si="18"/>
        <v>0</v>
      </c>
      <c r="M84" s="276">
        <f t="shared" si="14"/>
        <v>0</v>
      </c>
      <c r="N84" s="45" t="e">
        <f>FISKEU!X439*100</f>
        <v>#DIV/0!</v>
      </c>
      <c r="O84" s="275" t="e">
        <f t="shared" si="15"/>
        <v>#DIV/0!</v>
      </c>
      <c r="P84" s="45">
        <f>FISKEU!X440*100</f>
        <v>0</v>
      </c>
      <c r="Q84" s="275" t="e">
        <f t="shared" si="16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8" t="s">
        <v>47</v>
      </c>
      <c r="T2" s="399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4" t="s">
        <v>17</v>
      </c>
      <c r="B9" s="357" t="s">
        <v>38</v>
      </c>
      <c r="C9" s="358"/>
      <c r="D9" s="393" t="s">
        <v>39</v>
      </c>
      <c r="E9" s="393" t="s">
        <v>54</v>
      </c>
      <c r="F9" s="403" t="s">
        <v>40</v>
      </c>
      <c r="G9" s="403"/>
      <c r="H9" s="403"/>
      <c r="I9" s="403" t="s">
        <v>41</v>
      </c>
      <c r="J9" s="403"/>
      <c r="K9" s="403"/>
      <c r="L9" s="400" t="s">
        <v>42</v>
      </c>
      <c r="M9" s="401"/>
      <c r="N9" s="402"/>
      <c r="O9" s="400" t="s">
        <v>43</v>
      </c>
      <c r="P9" s="401"/>
      <c r="Q9" s="402"/>
      <c r="R9" s="382" t="s">
        <v>3</v>
      </c>
      <c r="S9" s="369"/>
      <c r="T9" s="404"/>
    </row>
    <row r="10" spans="1:20" ht="19.5" customHeight="1" thickBot="1">
      <c r="A10" s="356"/>
      <c r="B10" s="361"/>
      <c r="C10" s="362"/>
      <c r="D10" s="364"/>
      <c r="E10" s="364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6">
        <v>2</v>
      </c>
      <c r="C11" s="397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4">
        <f>INPUT!C4</f>
        <v>0</v>
      </c>
      <c r="C13" s="395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4">
        <f>INPUT!C5</f>
        <v>0</v>
      </c>
      <c r="C14" s="395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4">
        <f>INPUT!C6</f>
        <v>0</v>
      </c>
      <c r="C15" s="395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4">
        <f>INPUT!C7</f>
        <v>0</v>
      </c>
      <c r="C16" s="395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4">
        <f>INPUT!C8</f>
        <v>0</v>
      </c>
      <c r="C17" s="395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4">
        <f>INPUT!C9</f>
        <v>0</v>
      </c>
      <c r="C18" s="395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4">
        <f>INPUT!C10</f>
        <v>0</v>
      </c>
      <c r="C19" s="395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4">
        <f>INPUT!C11</f>
        <v>0</v>
      </c>
      <c r="C20" s="395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4">
        <f>INPUT!C12</f>
        <v>0</v>
      </c>
      <c r="C21" s="395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4">
        <f>INPUT!C13</f>
        <v>0</v>
      </c>
      <c r="C22" s="395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4">
        <f>INPUT!C14</f>
        <v>0</v>
      </c>
      <c r="C23" s="395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4">
        <f>INPUT!C15</f>
        <v>0</v>
      </c>
      <c r="C24" s="395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4">
        <f>INPUT!C16</f>
        <v>0</v>
      </c>
      <c r="C25" s="395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4">
        <f>INPUT!C17</f>
        <v>0</v>
      </c>
      <c r="C26" s="395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4">
        <f>INPUT!C18</f>
        <v>0</v>
      </c>
      <c r="C27" s="395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4">
        <f>INPUT!C19</f>
        <v>0</v>
      </c>
      <c r="C28" s="395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8">
        <f>INPUT!C20</f>
        <v>0</v>
      </c>
      <c r="C29" s="389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8">
        <f>INPUT!C21</f>
        <v>0</v>
      </c>
      <c r="C30" s="389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8">
        <f>INPUT!C22</f>
        <v>0</v>
      </c>
      <c r="C31" s="389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8">
        <f>INPUT!C23</f>
        <v>0</v>
      </c>
      <c r="C32" s="389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8">
        <f>INPUT!C24</f>
        <v>0</v>
      </c>
      <c r="C33" s="389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8">
        <f>INPUT!C25</f>
        <v>0</v>
      </c>
      <c r="C34" s="389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8">
        <f>INPUT!C26</f>
        <v>0</v>
      </c>
      <c r="C35" s="389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4">
        <f>INPUT!C27</f>
        <v>0</v>
      </c>
      <c r="C36" s="395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4">
        <f>INPUT!C28</f>
        <v>0</v>
      </c>
      <c r="C37" s="395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4">
        <f>INPUT!C29</f>
        <v>0</v>
      </c>
      <c r="C38" s="395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4">
        <f>INPUT!C30</f>
        <v>0</v>
      </c>
      <c r="C39" s="395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4">
        <f>INPUT!C31</f>
        <v>0</v>
      </c>
      <c r="C40" s="395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4">
        <f>INPUT!C32</f>
        <v>0</v>
      </c>
      <c r="C41" s="395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4">
        <f>INPUT!C33</f>
        <v>0</v>
      </c>
      <c r="C42" s="395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4">
        <f>INPUT!C34</f>
        <v>0</v>
      </c>
      <c r="C43" s="395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4">
        <f>INPUT!C35</f>
        <v>0</v>
      </c>
      <c r="C44" s="395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4">
        <f>INPUT!C36</f>
        <v>0</v>
      </c>
      <c r="C45" s="395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4">
        <f>INPUT!C37</f>
        <v>0</v>
      </c>
      <c r="C46" s="395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4">
        <f>INPUT!C38</f>
        <v>0</v>
      </c>
      <c r="C47" s="395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4">
        <f>INPUT!C39</f>
        <v>0</v>
      </c>
      <c r="C48" s="395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4">
        <f>INPUT!C40</f>
        <v>0</v>
      </c>
      <c r="C49" s="395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4">
        <f>INPUT!C41</f>
        <v>0</v>
      </c>
      <c r="C50" s="395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4">
        <f>INPUT!C42</f>
        <v>0</v>
      </c>
      <c r="C51" s="395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4">
        <f>INPUT!C43</f>
        <v>0</v>
      </c>
      <c r="C52" s="395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4">
        <f>INPUT!C44</f>
        <v>0</v>
      </c>
      <c r="C53" s="395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4">
        <f>INPUT!C45</f>
        <v>0</v>
      </c>
      <c r="C54" s="395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4">
        <f>INPUT!C46</f>
        <v>0</v>
      </c>
      <c r="C55" s="395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4">
        <f>INPUT!C47</f>
        <v>0</v>
      </c>
      <c r="C56" s="395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4">
        <f>INPUT!C48</f>
        <v>0</v>
      </c>
      <c r="C57" s="395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4">
        <f>INPUT!C49</f>
        <v>0</v>
      </c>
      <c r="C58" s="395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4">
        <f>INPUT!C50</f>
        <v>0</v>
      </c>
      <c r="C59" s="395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4">
        <f>INPUT!C51</f>
        <v>0</v>
      </c>
      <c r="C60" s="395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4">
        <f>INPUT!C52</f>
        <v>0</v>
      </c>
      <c r="C61" s="395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4">
        <f>INPUT!C53</f>
        <v>0</v>
      </c>
      <c r="C62" s="395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4">
        <f>INPUT!C54</f>
        <v>0</v>
      </c>
      <c r="C63" s="395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4">
        <f>INPUT!C55</f>
        <v>0</v>
      </c>
      <c r="C64" s="395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4">
        <f>INPUT!C56</f>
        <v>0</v>
      </c>
      <c r="C65" s="395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4">
        <f>INPUT!C57</f>
        <v>0</v>
      </c>
      <c r="C66" s="395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4">
        <f>INPUT!C58</f>
        <v>0</v>
      </c>
      <c r="C67" s="395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4">
        <f>INPUT!C59</f>
        <v>0</v>
      </c>
      <c r="C68" s="395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4">
        <f>INPUT!C60</f>
        <v>0</v>
      </c>
      <c r="C69" s="395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4">
        <f>INPUT!C61</f>
        <v>0</v>
      </c>
      <c r="C70" s="395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4">
        <f>INPUT!C62</f>
        <v>0</v>
      </c>
      <c r="C71" s="395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4">
        <f>INPUT!C63</f>
        <v>0</v>
      </c>
      <c r="C72" s="395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4">
        <f>INPUT!C64</f>
        <v>0</v>
      </c>
      <c r="C73" s="395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4">
        <f>INPUT!C65</f>
        <v>0</v>
      </c>
      <c r="C74" s="395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4">
        <f>INPUT!C66</f>
        <v>0</v>
      </c>
      <c r="C75" s="395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4">
        <f>INPUT!C67</f>
        <v>0</v>
      </c>
      <c r="C76" s="395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4">
        <f>INPUT!C68</f>
        <v>0</v>
      </c>
      <c r="C77" s="395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4">
        <f>INPUT!C69</f>
        <v>0</v>
      </c>
      <c r="C78" s="395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4">
        <f>INPUT!C70</f>
        <v>0</v>
      </c>
      <c r="C79" s="395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4">
        <f>INPUT!C71</f>
        <v>0</v>
      </c>
      <c r="C80" s="395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4">
        <f>INPUT!C72</f>
        <v>0</v>
      </c>
      <c r="C81" s="395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4">
        <f>INPUT!C73</f>
        <v>0</v>
      </c>
      <c r="C82" s="395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4">
        <f>INPUT!C74</f>
        <v>0</v>
      </c>
      <c r="C83" s="395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4">
        <f>INPUT!C75</f>
        <v>0</v>
      </c>
      <c r="C84" s="395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0" t="s">
        <v>1</v>
      </c>
      <c r="B87" s="391"/>
      <c r="C87" s="392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8" t="s">
        <v>17</v>
      </c>
      <c r="B9" s="420" t="s">
        <v>38</v>
      </c>
      <c r="C9" s="421"/>
      <c r="D9" s="422"/>
      <c r="E9" s="393" t="s">
        <v>135</v>
      </c>
      <c r="F9" s="393" t="s">
        <v>110</v>
      </c>
      <c r="G9" s="393" t="s">
        <v>202</v>
      </c>
      <c r="H9" s="393" t="s">
        <v>52</v>
      </c>
      <c r="I9" s="393" t="s">
        <v>53</v>
      </c>
      <c r="J9" s="393" t="s">
        <v>55</v>
      </c>
      <c r="K9" s="410" t="s">
        <v>56</v>
      </c>
      <c r="L9" s="411"/>
      <c r="O9" s="7" t="s">
        <v>24</v>
      </c>
    </row>
    <row r="10" spans="1:15" ht="27.75" customHeight="1" thickBot="1">
      <c r="A10" s="419"/>
      <c r="B10" s="423"/>
      <c r="C10" s="424"/>
      <c r="D10" s="425"/>
      <c r="E10" s="364"/>
      <c r="F10" s="364"/>
      <c r="G10" s="364"/>
      <c r="H10" s="364"/>
      <c r="I10" s="364"/>
      <c r="J10" s="364"/>
      <c r="K10" s="412"/>
      <c r="L10" s="413"/>
      <c r="O10" s="7" t="s">
        <v>25</v>
      </c>
    </row>
    <row r="11" spans="1:15" ht="13" customHeight="1" thickTop="1" thickBot="1">
      <c r="A11" s="199">
        <v>1</v>
      </c>
      <c r="B11" s="408">
        <v>2</v>
      </c>
      <c r="C11" s="426"/>
      <c r="D11" s="427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8">
        <v>8</v>
      </c>
      <c r="L11" s="409"/>
    </row>
    <row r="12" spans="1:15" ht="13" customHeight="1" thickTop="1">
      <c r="A12" s="202"/>
      <c r="B12" s="416"/>
      <c r="C12" s="428"/>
      <c r="D12" s="429"/>
      <c r="E12" s="203"/>
      <c r="F12" s="203"/>
      <c r="G12" s="204"/>
      <c r="H12" s="204"/>
      <c r="I12" s="204"/>
      <c r="J12" s="205"/>
      <c r="K12" s="416"/>
      <c r="L12" s="417"/>
    </row>
    <row r="13" spans="1:15" ht="30.75" customHeight="1">
      <c r="A13" s="259">
        <v>1</v>
      </c>
      <c r="B13" s="394">
        <f>PBJ!B13</f>
        <v>0</v>
      </c>
      <c r="C13" s="405"/>
      <c r="D13" s="395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4">
        <f>PBJ!B14</f>
        <v>0</v>
      </c>
      <c r="C14" s="405"/>
      <c r="D14" s="395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4">
        <f>PBJ!B16</f>
        <v>0</v>
      </c>
      <c r="C15" s="405"/>
      <c r="D15" s="395"/>
      <c r="E15" s="247">
        <f>PBJ!D16</f>
        <v>0</v>
      </c>
      <c r="F15" s="250"/>
      <c r="G15" s="251"/>
      <c r="H15" s="251"/>
      <c r="I15" s="251"/>
      <c r="J15" s="258"/>
      <c r="K15" s="414"/>
      <c r="L15" s="415"/>
    </row>
    <row r="16" spans="1:15" ht="28.5" customHeight="1">
      <c r="A16" s="259">
        <v>4</v>
      </c>
      <c r="B16" s="394">
        <f>PBJ!B17</f>
        <v>0</v>
      </c>
      <c r="C16" s="405"/>
      <c r="D16" s="395"/>
      <c r="E16" s="247">
        <f>PBJ!D17</f>
        <v>0</v>
      </c>
      <c r="F16" s="250"/>
      <c r="G16" s="251"/>
      <c r="H16" s="251"/>
      <c r="I16" s="251"/>
      <c r="J16" s="258"/>
      <c r="K16" s="414"/>
      <c r="L16" s="415"/>
    </row>
    <row r="17" spans="1:12" ht="28.5" customHeight="1">
      <c r="A17" s="259">
        <v>5</v>
      </c>
      <c r="B17" s="394">
        <f>PBJ!B18</f>
        <v>0</v>
      </c>
      <c r="C17" s="405"/>
      <c r="D17" s="395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4">
        <f>PBJ!B19</f>
        <v>0</v>
      </c>
      <c r="C18" s="405"/>
      <c r="D18" s="395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4">
        <f>PBJ!B20</f>
        <v>0</v>
      </c>
      <c r="C19" s="405"/>
      <c r="D19" s="395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4">
        <f>PBJ!B21</f>
        <v>0</v>
      </c>
      <c r="C20" s="405"/>
      <c r="D20" s="395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4">
        <f>PBJ!B22</f>
        <v>0</v>
      </c>
      <c r="C21" s="405"/>
      <c r="D21" s="395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4">
        <f>PBJ!B23</f>
        <v>0</v>
      </c>
      <c r="C22" s="405"/>
      <c r="D22" s="395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4">
        <f>PBJ!B24</f>
        <v>0</v>
      </c>
      <c r="C23" s="405"/>
      <c r="D23" s="395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4">
        <f>PBJ!B25</f>
        <v>0</v>
      </c>
      <c r="C24" s="405"/>
      <c r="D24" s="395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4">
        <f>PBJ!B26</f>
        <v>0</v>
      </c>
      <c r="C25" s="405"/>
      <c r="D25" s="395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4">
        <f>PBJ!B27</f>
        <v>0</v>
      </c>
      <c r="C26" s="405"/>
      <c r="D26" s="395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4">
        <f>PBJ!B28</f>
        <v>0</v>
      </c>
      <c r="C27" s="405"/>
      <c r="D27" s="395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4">
        <f>PBJ!B29</f>
        <v>0</v>
      </c>
      <c r="C28" s="405"/>
      <c r="D28" s="395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4">
        <f>PBJ!B30</f>
        <v>0</v>
      </c>
      <c r="C29" s="405"/>
      <c r="D29" s="395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4">
        <f>PBJ!B31</f>
        <v>0</v>
      </c>
      <c r="C30" s="405"/>
      <c r="D30" s="395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4">
        <f>PBJ!B32</f>
        <v>0</v>
      </c>
      <c r="C31" s="405"/>
      <c r="D31" s="395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4">
        <f>PBJ!B33</f>
        <v>0</v>
      </c>
      <c r="C32" s="405"/>
      <c r="D32" s="395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4">
        <f>PBJ!B34</f>
        <v>0</v>
      </c>
      <c r="C33" s="405"/>
      <c r="D33" s="395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4">
        <f>PBJ!B35</f>
        <v>0</v>
      </c>
      <c r="C34" s="405"/>
      <c r="D34" s="395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4">
        <f>PBJ!B36</f>
        <v>0</v>
      </c>
      <c r="C35" s="405"/>
      <c r="D35" s="395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4">
        <f>PBJ!B37</f>
        <v>0</v>
      </c>
      <c r="C36" s="405"/>
      <c r="D36" s="395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4">
        <f>PBJ!B38</f>
        <v>0</v>
      </c>
      <c r="C37" s="405"/>
      <c r="D37" s="395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4">
        <f>PBJ!B39</f>
        <v>0</v>
      </c>
      <c r="C38" s="405"/>
      <c r="D38" s="395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4">
        <f>PBJ!B40</f>
        <v>0</v>
      </c>
      <c r="C39" s="405"/>
      <c r="D39" s="395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4">
        <f>PBJ!B41</f>
        <v>0</v>
      </c>
      <c r="C40" s="405"/>
      <c r="D40" s="395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4">
        <f>PBJ!B42</f>
        <v>0</v>
      </c>
      <c r="C41" s="405"/>
      <c r="D41" s="395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4">
        <f>PBJ!B43</f>
        <v>0</v>
      </c>
      <c r="C42" s="405"/>
      <c r="D42" s="395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4">
        <f>PBJ!B44</f>
        <v>0</v>
      </c>
      <c r="C43" s="405"/>
      <c r="D43" s="395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4">
        <f>PBJ!B45</f>
        <v>0</v>
      </c>
      <c r="C44" s="405"/>
      <c r="D44" s="395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4">
        <f>PBJ!B46</f>
        <v>0</v>
      </c>
      <c r="C45" s="405"/>
      <c r="D45" s="395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4">
        <f>PBJ!B47</f>
        <v>0</v>
      </c>
      <c r="C46" s="405"/>
      <c r="D46" s="395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4">
        <f>PBJ!B48</f>
        <v>0</v>
      </c>
      <c r="C47" s="405"/>
      <c r="D47" s="395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4">
        <f>PBJ!B49</f>
        <v>0</v>
      </c>
      <c r="C48" s="405"/>
      <c r="D48" s="395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4">
        <f>PBJ!B50</f>
        <v>0</v>
      </c>
      <c r="C49" s="405"/>
      <c r="D49" s="395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4">
        <f>PBJ!B51</f>
        <v>0</v>
      </c>
      <c r="C50" s="405"/>
      <c r="D50" s="395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4">
        <f>PBJ!B52</f>
        <v>0</v>
      </c>
      <c r="C51" s="405"/>
      <c r="D51" s="395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4">
        <f>PBJ!B53</f>
        <v>0</v>
      </c>
      <c r="C52" s="405"/>
      <c r="D52" s="395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4">
        <f>PBJ!B54</f>
        <v>0</v>
      </c>
      <c r="C53" s="405"/>
      <c r="D53" s="395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4">
        <f>PBJ!B55</f>
        <v>0</v>
      </c>
      <c r="C54" s="405"/>
      <c r="D54" s="395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4">
        <f>PBJ!B56</f>
        <v>0</v>
      </c>
      <c r="C55" s="405"/>
      <c r="D55" s="395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4">
        <f>PBJ!B57</f>
        <v>0</v>
      </c>
      <c r="C56" s="405"/>
      <c r="D56" s="395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4">
        <f>PBJ!B58</f>
        <v>0</v>
      </c>
      <c r="C57" s="405"/>
      <c r="D57" s="395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4">
        <f>PBJ!B59</f>
        <v>0</v>
      </c>
      <c r="C58" s="405"/>
      <c r="D58" s="395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4">
        <f>PBJ!B60</f>
        <v>0</v>
      </c>
      <c r="C59" s="405"/>
      <c r="D59" s="395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4">
        <f>PBJ!B61</f>
        <v>0</v>
      </c>
      <c r="C60" s="405"/>
      <c r="D60" s="395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4">
        <f>PBJ!B62</f>
        <v>0</v>
      </c>
      <c r="C61" s="405"/>
      <c r="D61" s="395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4">
        <f>PBJ!B63</f>
        <v>0</v>
      </c>
      <c r="C62" s="405"/>
      <c r="D62" s="395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4">
        <f>PBJ!B64</f>
        <v>0</v>
      </c>
      <c r="C63" s="405"/>
      <c r="D63" s="395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4">
        <f>PBJ!B65</f>
        <v>0</v>
      </c>
      <c r="C64" s="405"/>
      <c r="D64" s="395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4">
        <f>PBJ!B66</f>
        <v>0</v>
      </c>
      <c r="C65" s="405"/>
      <c r="D65" s="395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4">
        <f>PBJ!B67</f>
        <v>0</v>
      </c>
      <c r="C66" s="405"/>
      <c r="D66" s="395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4">
        <f>PBJ!B68</f>
        <v>0</v>
      </c>
      <c r="C67" s="405"/>
      <c r="D67" s="395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4">
        <f>PBJ!B69</f>
        <v>0</v>
      </c>
      <c r="C68" s="405"/>
      <c r="D68" s="395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4">
        <f>PBJ!B70</f>
        <v>0</v>
      </c>
      <c r="C69" s="405"/>
      <c r="D69" s="395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4">
        <f>PBJ!B71</f>
        <v>0</v>
      </c>
      <c r="C70" s="405"/>
      <c r="D70" s="395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4">
        <f>PBJ!B72</f>
        <v>0</v>
      </c>
      <c r="C71" s="405"/>
      <c r="D71" s="395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4">
        <f>PBJ!B73</f>
        <v>0</v>
      </c>
      <c r="C72" s="405"/>
      <c r="D72" s="395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4">
        <f>PBJ!B74</f>
        <v>0</v>
      </c>
      <c r="C73" s="405"/>
      <c r="D73" s="395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4">
        <f>PBJ!B75</f>
        <v>0</v>
      </c>
      <c r="C74" s="405"/>
      <c r="D74" s="395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4">
        <f>PBJ!B76</f>
        <v>0</v>
      </c>
      <c r="C75" s="405"/>
      <c r="D75" s="395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4">
        <f>PBJ!B77</f>
        <v>0</v>
      </c>
      <c r="C76" s="405"/>
      <c r="D76" s="395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4">
        <f>PBJ!B78</f>
        <v>0</v>
      </c>
      <c r="C77" s="405"/>
      <c r="D77" s="395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4">
        <f>PBJ!B79</f>
        <v>0</v>
      </c>
      <c r="C78" s="405"/>
      <c r="D78" s="395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4">
        <f>PBJ!B80</f>
        <v>0</v>
      </c>
      <c r="C79" s="405"/>
      <c r="D79" s="395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4">
        <f>PBJ!B81</f>
        <v>0</v>
      </c>
      <c r="C80" s="405"/>
      <c r="D80" s="395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4">
        <f>PBJ!B82</f>
        <v>0</v>
      </c>
      <c r="C81" s="405"/>
      <c r="D81" s="395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4">
        <f>PBJ!B83</f>
        <v>0</v>
      </c>
      <c r="C82" s="405"/>
      <c r="D82" s="395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4">
        <f>PBJ!B84</f>
        <v>0</v>
      </c>
      <c r="C83" s="405"/>
      <c r="D83" s="395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4"/>
      <c r="C84" s="405"/>
      <c r="D84" s="395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0"/>
      <c r="C85" s="431"/>
      <c r="D85" s="432"/>
      <c r="E85" s="207"/>
      <c r="F85" s="207"/>
      <c r="G85" s="208"/>
      <c r="H85" s="208"/>
      <c r="I85" s="208"/>
      <c r="J85" s="209"/>
      <c r="K85" s="406"/>
      <c r="L85" s="407"/>
    </row>
    <row r="86" spans="1:12" ht="20" customHeight="1" thickTop="1" thickBot="1">
      <c r="A86" s="433" t="str">
        <f>RFK!A86</f>
        <v>Jumlah</v>
      </c>
      <c r="B86" s="434"/>
      <c r="C86" s="434"/>
      <c r="D86" s="435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26" sqref="E26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4" t="s">
        <v>29</v>
      </c>
      <c r="C9" s="445"/>
      <c r="D9" s="104" t="s">
        <v>57</v>
      </c>
      <c r="E9" s="104" t="s">
        <v>58</v>
      </c>
      <c r="F9" s="444" t="s">
        <v>111</v>
      </c>
      <c r="G9" s="446"/>
    </row>
    <row r="10" spans="1:8" ht="13" customHeight="1" thickTop="1" thickBot="1">
      <c r="A10" s="105">
        <v>1</v>
      </c>
      <c r="B10" s="447">
        <v>2</v>
      </c>
      <c r="C10" s="448"/>
      <c r="D10" s="106">
        <v>3</v>
      </c>
      <c r="E10" s="106">
        <v>4</v>
      </c>
      <c r="F10" s="447">
        <v>5</v>
      </c>
      <c r="G10" s="449"/>
    </row>
    <row r="11" spans="1:8" ht="13" customHeight="1" thickTop="1">
      <c r="A11" s="107"/>
      <c r="B11" s="450"/>
      <c r="C11" s="451"/>
      <c r="D11" s="108"/>
      <c r="E11" s="109"/>
      <c r="F11" s="450"/>
      <c r="G11" s="452"/>
      <c r="H11" s="14"/>
    </row>
    <row r="12" spans="1:8">
      <c r="A12" s="110"/>
      <c r="B12" s="440"/>
      <c r="C12" s="441"/>
      <c r="D12" s="111"/>
      <c r="E12" s="112"/>
      <c r="F12" s="438"/>
      <c r="G12" s="439"/>
      <c r="H12" s="14"/>
    </row>
    <row r="13" spans="1:8" ht="13" customHeight="1">
      <c r="A13" s="110"/>
      <c r="B13" s="440"/>
      <c r="C13" s="441"/>
      <c r="D13" s="111"/>
      <c r="E13" s="111"/>
      <c r="F13" s="438"/>
      <c r="G13" s="439"/>
      <c r="H13" s="14"/>
    </row>
    <row r="14" spans="1:8" ht="13" customHeight="1">
      <c r="A14" s="113"/>
      <c r="B14" s="440"/>
      <c r="C14" s="441"/>
      <c r="D14" s="111"/>
      <c r="E14" s="111"/>
      <c r="F14" s="438"/>
      <c r="G14" s="439"/>
      <c r="H14" s="14"/>
    </row>
    <row r="15" spans="1:8" ht="13" customHeight="1">
      <c r="A15" s="114"/>
      <c r="B15" s="440"/>
      <c r="C15" s="441"/>
      <c r="D15" s="111"/>
      <c r="E15" s="115"/>
      <c r="F15" s="438"/>
      <c r="G15" s="439"/>
      <c r="H15" s="14"/>
    </row>
    <row r="16" spans="1:8" ht="13" customHeight="1">
      <c r="A16" s="114"/>
      <c r="B16" s="440"/>
      <c r="C16" s="441"/>
      <c r="D16" s="116"/>
      <c r="E16" s="117"/>
      <c r="F16" s="438"/>
      <c r="G16" s="439"/>
      <c r="H16" s="14"/>
    </row>
    <row r="17" spans="1:8" ht="13" customHeight="1">
      <c r="A17" s="110"/>
      <c r="B17" s="440"/>
      <c r="C17" s="441"/>
      <c r="D17" s="192"/>
      <c r="E17" s="112"/>
      <c r="F17" s="438"/>
      <c r="G17" s="439"/>
      <c r="H17" s="14"/>
    </row>
    <row r="18" spans="1:8" ht="13" customHeight="1">
      <c r="A18" s="114"/>
      <c r="B18" s="440"/>
      <c r="C18" s="441"/>
      <c r="D18" s="192"/>
      <c r="E18" s="117"/>
      <c r="F18" s="438"/>
      <c r="G18" s="439"/>
      <c r="H18" s="14"/>
    </row>
    <row r="19" spans="1:8" ht="13" customHeight="1">
      <c r="A19" s="118"/>
      <c r="B19" s="440"/>
      <c r="C19" s="441"/>
      <c r="D19" s="192"/>
      <c r="E19" s="117"/>
      <c r="F19" s="438"/>
      <c r="G19" s="439"/>
      <c r="H19" s="14"/>
    </row>
    <row r="20" spans="1:8" ht="13" customHeight="1" thickBot="1">
      <c r="A20" s="119"/>
      <c r="B20" s="436"/>
      <c r="C20" s="437"/>
      <c r="D20" s="120"/>
      <c r="E20" s="121"/>
      <c r="F20" s="442"/>
      <c r="G20" s="44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8" t="s">
        <v>66</v>
      </c>
      <c r="U2" s="399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3" t="s">
        <v>28</v>
      </c>
      <c r="U7" s="463"/>
      <c r="V7" s="32"/>
    </row>
    <row r="8" spans="1:22">
      <c r="A8" s="464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4"/>
    </row>
    <row r="9" spans="1:22" ht="14" thickBot="1"/>
    <row r="10" spans="1:22" ht="30" customHeight="1" thickTop="1">
      <c r="A10" s="222" t="s">
        <v>137</v>
      </c>
      <c r="B10" s="465" t="s">
        <v>138</v>
      </c>
      <c r="C10" s="466"/>
      <c r="D10" s="222" t="s">
        <v>139</v>
      </c>
      <c r="E10" s="465" t="s">
        <v>140</v>
      </c>
      <c r="F10" s="466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1">
        <v>2</v>
      </c>
      <c r="C11" s="462"/>
      <c r="D11" s="224">
        <v>3</v>
      </c>
      <c r="E11" s="461">
        <v>4</v>
      </c>
      <c r="F11" s="462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3"/>
      <c r="F12" s="454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5"/>
      <c r="F13" s="456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8"/>
      <c r="F16" s="459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0"/>
      <c r="K18" s="460"/>
      <c r="L18" s="460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7" t="str">
        <f>RFK!N88</f>
        <v>Banjarmasin, 28 Februari</v>
      </c>
      <c r="K19" s="457"/>
      <c r="L19" s="457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7"/>
      <c r="K23" s="457"/>
      <c r="L23" s="457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7" t="str">
        <f>RFK!N94</f>
        <v>Ibnul Qayyim Islamy, ST</v>
      </c>
      <c r="K24" s="457"/>
      <c r="L24" s="457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7" t="str">
        <f>[1]INPUT!H9</f>
        <v>NIP. 19750809 200604 1 020</v>
      </c>
      <c r="K25" s="457"/>
      <c r="L25" s="457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08" zoomScale="80" zoomScaleNormal="80" zoomScaleSheetLayoutView="85" workbookViewId="0">
      <selection activeCell="X452" sqref="X452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2" t="s">
        <v>79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76"/>
      <c r="X1" s="477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7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7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7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7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7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7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7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7"/>
    </row>
    <row r="10" spans="1:24" s="99" customFormat="1" ht="22" customHeight="1" thickTop="1">
      <c r="A10" s="478" t="s">
        <v>18</v>
      </c>
      <c r="B10" s="478"/>
      <c r="C10" s="478"/>
      <c r="D10" s="478"/>
      <c r="E10" s="478"/>
      <c r="F10" s="478"/>
      <c r="G10" s="478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7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SUM(J11:U11)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SUM(J12:U12)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>K11/$H$11*100%</f>
        <v>#DIV/0!</v>
      </c>
      <c r="L13" s="315" t="e">
        <f>L11/$H$11*100%</f>
        <v>#DIV/0!</v>
      </c>
      <c r="M13" s="315" t="e">
        <f t="shared" ref="M13:U13" si="0">M11/$H$11*100%</f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SUM(J13:U13)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SUM(J14:U14)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SUM(J17:U17)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SUM(J18:U18)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SUM(J19:U19)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SUM(J20:U20)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SUM(J23:U23)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SUM(J24:U24)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SUM(J25:U25)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SUM(J26:U26)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SUM(J29:U29)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SUM(J30:U30)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SUM(J31:U31)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SUM(J32:U32)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SUM(J35:U35)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SUM(J36:U36)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SUM(J37:U37)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SUM(J38:U38)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SUM(J41:U41)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SUM(J42:U42)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SUM(J43:U43)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SUM(J44:U44)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SUM(J47:U47)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SUM(J48:U48)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SUM(J49:U49)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SUM(J50:U50)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SUM(J53:U53)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SUM(J54:U54)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SUM(J55:U55)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SUM(J56:U56)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SUM(J59:U59)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SUM(J60:U60)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SUM(J61:U61)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SUM(J62:U62)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SUM(J65:U65)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SUM(J66:U66)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SUM(J67:U67)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SUM(J68:U68)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SUM(J71:U71)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SUM(J72:U72)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SUM(J73:U73)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SUM(J74:U74)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SUM(J77:U77)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SUM(J78:U78)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SUM(J79:U79)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SUM(J80:U80)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SUM(J83:U83)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SUM(J84:U84)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SUM(J85:U85)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SUM(J86:U86)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SUM(J89:U89)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SUM(J90:U90)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SUM(J91:U91)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SUM(J92:U92)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SUM(J95:U95)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SUM(J96:U96)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SUM(J97:U97)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SUM(J98:U98)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SUM(J101:U101)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SUM(J102:U102)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SUM(J103:U103)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SUM(J104:U104)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SUM(J107:U107)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SUM(J108:U108)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SUM(J109:U109)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SUM(J110:U110)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SUM(J113:U113)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SUM(J114:U114)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SUM(J115:U115)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SUM(J116:U116)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SUM(J119:U119)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SUM(J120:U120)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SUM(J121:U121)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SUM(J122:U122)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SUM(J125:U125)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SUM(J126:U126)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SUM(J127:U127)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SUM(J128:U128)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SUM(J131:U131)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SUM(J132:U132)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SUM(J133:U133)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SUM(J134:U134)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SUM(J137:U137)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SUM(J138:U138)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SUM(J139:U139)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SUM(J140:U140)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SUM(J143:U143)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SUM(J144:U144)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SUM(J145:U145)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SUM(J146:U146)</f>
        <v>0</v>
      </c>
    </row>
    <row r="147" spans="1:24" s="341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SUM(J149:U149)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SUM(J150:U150)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SUM(J151:U151)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SUM(J152:U152)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SUM(J155:U155)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SUM(J156:U156)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SUM(J157:U157)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SUM(J158:U158)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SUM(J161:U161)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SUM(J162:U162)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SUM(J163:U163)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SUM(J164:U164)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SUM(J167:U167)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SUM(J168:U168)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SUM(J169:U169)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SUM(J170:U170)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SUM(J173:U173)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SUM(J174:U174)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SUM(J175:U175)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SUM(J176:U176)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SUM(J179:U179)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SUM(J180:U180)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SUM(J181:U181)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SUM(J182:U182)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SUM(J185:U185)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SUM(J186:U186)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SUM(J187:U187)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SUM(J188:U188)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SUM(J191:U191)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SUM(J192:U192)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SUM(J193:U193)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SUM(J194:U194)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SUM(J197:U197)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SUM(J198:U198)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SUM(J199:U199)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SUM(J200:U200)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SUM(J203:U203)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SUM(J204:U204)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SUM(J205:U205)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SUM(J206:U206)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SUM(J209:U209)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SUM(J210:U210)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SUM(J211:U211)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SUM(J212:U212)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SUM(J215:U215)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SUM(J216:U216)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SUM(J217:U217)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SUM(J218:U218)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SUM(J221:U221)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SUM(J222:U222)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SUM(J223:U223)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SUM(J224:U224)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SUM(J227:U227)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SUM(J228:U228)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SUM(J229:U229)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SUM(J230:U230)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SUM(J233:U233)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SUM(J234:U234)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SUM(J235:U235)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SUM(J236:U236)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SUM(J239:U239)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SUM(J240:U240)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SUM(J241:U241)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SUM(J242:U242)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SUM(J245:U245)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SUM(J246:U246)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SUM(J247:U247)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SUM(J248:U248)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SUM(J251:U251)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SUM(J252:U252)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SUM(J253:U253)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SUM(J254:U254)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SUM(J257:U257)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SUM(J258:U258)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SUM(J259:U259)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SUM(J260:U260)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SUM(J263:U263)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SUM(J264:U264)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SUM(J265:U265)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SUM(J266:U266)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SUM(J269:U269)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SUM(J270:U270)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2" t="e">
        <f>J269/$H$260*100%</f>
        <v>#DIV/0!</v>
      </c>
      <c r="K271" s="342" t="e">
        <f t="shared" ref="K271:U271" si="43">K269/$H$260*100%</f>
        <v>#DIV/0!</v>
      </c>
      <c r="L271" s="342" t="e">
        <f t="shared" si="43"/>
        <v>#DIV/0!</v>
      </c>
      <c r="M271" s="342" t="e">
        <f t="shared" si="43"/>
        <v>#DIV/0!</v>
      </c>
      <c r="N271" s="342" t="e">
        <f t="shared" si="43"/>
        <v>#DIV/0!</v>
      </c>
      <c r="O271" s="342" t="e">
        <f t="shared" si="43"/>
        <v>#DIV/0!</v>
      </c>
      <c r="P271" s="342" t="e">
        <f t="shared" si="43"/>
        <v>#DIV/0!</v>
      </c>
      <c r="Q271" s="342" t="e">
        <f t="shared" si="43"/>
        <v>#DIV/0!</v>
      </c>
      <c r="R271" s="342" t="e">
        <f t="shared" si="43"/>
        <v>#DIV/0!</v>
      </c>
      <c r="S271" s="342" t="e">
        <f t="shared" si="43"/>
        <v>#DIV/0!</v>
      </c>
      <c r="T271" s="342" t="e">
        <f t="shared" si="43"/>
        <v>#DIV/0!</v>
      </c>
      <c r="U271" s="342" t="e">
        <f t="shared" si="43"/>
        <v>#DIV/0!</v>
      </c>
      <c r="V271" s="320" t="e">
        <f>SUM(J271:U271)</f>
        <v>#DIV/0!</v>
      </c>
      <c r="W271" s="82"/>
      <c r="X271" s="288" t="e">
        <f>SUM(J271:U271)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SUM(J272:U272)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SUM(J275:U275)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SUM(J276:U276)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SUM(J277:U277)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SUM(J278:U278)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SUM(J281:U281)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SUM(J282:U282)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SUM(J283:U283)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SUM(J284:U284)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SUM(J287:U287)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SUM(J288:U288)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SUM(J289:U289)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SUM(J290:U290)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SUM(J293:U293)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SUM(J294:U294)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SUM(J295:U295)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SUM(J296:U296)</f>
        <v>0</v>
      </c>
    </row>
    <row r="297" spans="1:24" s="341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289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SUM(J299:U299)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SUM(J300:U300)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SUM(J301:U301)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SUM(J302:U302)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SUM(J305:U305)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SUM(J306:U306)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SUM(J307:U307)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SUM(J308:U308)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SUM(J311:U311)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SUM(J312:U312)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2" t="e">
        <f>J311/$H$311*100%</f>
        <v>#DIV/0!</v>
      </c>
      <c r="K313" s="342" t="e">
        <f t="shared" ref="K313:U313" si="50">K311/$H$311*100%</f>
        <v>#DIV/0!</v>
      </c>
      <c r="L313" s="342" t="e">
        <f t="shared" si="50"/>
        <v>#DIV/0!</v>
      </c>
      <c r="M313" s="342" t="e">
        <f t="shared" si="50"/>
        <v>#DIV/0!</v>
      </c>
      <c r="N313" s="342" t="e">
        <f t="shared" si="50"/>
        <v>#DIV/0!</v>
      </c>
      <c r="O313" s="342" t="e">
        <f t="shared" si="50"/>
        <v>#DIV/0!</v>
      </c>
      <c r="P313" s="342" t="e">
        <f t="shared" si="50"/>
        <v>#DIV/0!</v>
      </c>
      <c r="Q313" s="342" t="e">
        <f t="shared" si="50"/>
        <v>#DIV/0!</v>
      </c>
      <c r="R313" s="342" t="e">
        <f t="shared" si="50"/>
        <v>#DIV/0!</v>
      </c>
      <c r="S313" s="342" t="e">
        <f t="shared" si="50"/>
        <v>#DIV/0!</v>
      </c>
      <c r="T313" s="342" t="e">
        <f t="shared" si="50"/>
        <v>#DIV/0!</v>
      </c>
      <c r="U313" s="342" t="e">
        <f t="shared" si="50"/>
        <v>#DIV/0!</v>
      </c>
      <c r="V313" s="320" t="e">
        <f>SUM(J313:U313)</f>
        <v>#DIV/0!</v>
      </c>
      <c r="W313" s="82"/>
      <c r="X313" s="288" t="e">
        <f>SUM(J313:U313)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SUM(J314:U314)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SUM(J317:U317)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SUM(J318:U318)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SUM(J319:U319)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SUM(J320:U320)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SUM(J323:U323)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SUM(J324:U324)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SUM(J325:U325)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SUM(J326:U326)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SUM(J329:U329)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SUM(J330:U330)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SUM(J331:U331)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SUM(J332:U332)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SUM(J335:U335)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SUM(J336:U336)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SUM(J337:U337)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SUM(J338:U338)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SUM(J341:U341)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SUM(J342:U342)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SUM(J343:U343)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SUM(J344:U344)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SUM(J347:U347)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SUM(J348:U348)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SUM(J349:U349)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SUM(J350:U350)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SUM(J353:U353)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SUM(J354:U354)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SUM(J355:U355)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SUM(J356:U356)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SUM(J359:U359)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SUM(J360:U360)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SUM(J361:U361)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SUM(J362:U362)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SUM(J365:U365)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SUM(J366:U366)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SUM(J367:U367)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SUM(J368:U368)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SUM(J371:U371)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SUM(J372:U372)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SUM(J373:U373)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SUM(J374:U374)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SUM(J377:U377)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SUM(J378:U378)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SUM(J379:U379)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SUM(J380:U380)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SUM(J383:U383)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SUM(J384:U384)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SUM(J385:U385)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SUM(J386:U386)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SUM(J389:U389)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SUM(J390:U390)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SUM(J391:U391)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SUM(J392:U392)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SUM(J395:U395)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SUM(J396:U396)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SUM(J397:U397)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SUM(J398:U398)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SUM(J401:U401)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SUM(J402:U402)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SUM(J403:U403)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SUM(J404:U404)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SUM(J407:U407)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SUM(J408:U408)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SUM(J409:U409)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SUM(J410:U410)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SUM(J413:U413)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SUM(J414:U414)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SUM(J415:U415)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SUM(J416:U416)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SUM(J419:U419)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SUM(J420:U420)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SUM(J421:U421)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SUM(J422:U422)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SUM(J425:U425)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SUM(J426:U426)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SUM(J427:U427)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SUM(J428:U428)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SUM(J431:U431)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SUM(J432:U432)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SUM(J433:U433)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SUM(J434:U434)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SUM(J437:U437)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SUM(J438:U438)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SUM(J439:U439)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SUM(J440:U440)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SUM(J443:U443)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SUM(J444:U444)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SUM(J445:U445)</f>
        <v>#DIV/0!</v>
      </c>
    </row>
    <row r="446" spans="1:24" ht="17" customHeight="1">
      <c r="A446" s="480"/>
      <c r="B446" s="481"/>
      <c r="C446" s="481"/>
      <c r="D446" s="481"/>
      <c r="E446" s="481"/>
      <c r="F446" s="481"/>
      <c r="G446" s="482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SUM(J446:U446)</f>
        <v>0</v>
      </c>
    </row>
    <row r="447" spans="1:24" s="84" customFormat="1" ht="17" customHeight="1">
      <c r="A447" s="483"/>
      <c r="B447" s="484"/>
      <c r="C447" s="484"/>
      <c r="D447" s="484"/>
      <c r="E447" s="484"/>
      <c r="F447" s="484"/>
      <c r="G447" s="485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9"/>
      <c r="B448" s="479"/>
      <c r="C448" s="479"/>
      <c r="D448" s="479"/>
      <c r="E448" s="479"/>
      <c r="F448" s="479"/>
      <c r="G448" s="479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6"/>
      <c r="B449" s="476"/>
      <c r="C449" s="476"/>
      <c r="D449" s="476"/>
      <c r="E449" s="476"/>
      <c r="F449" s="476"/>
      <c r="G449" s="47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3" t="s">
        <v>112</v>
      </c>
      <c r="B450" s="474"/>
      <c r="C450" s="474"/>
      <c r="D450" s="474"/>
      <c r="E450" s="474"/>
      <c r="F450" s="474"/>
      <c r="G450" s="475"/>
      <c r="H450" s="47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73" t="s">
        <v>113</v>
      </c>
      <c r="B451" s="474"/>
      <c r="C451" s="474"/>
      <c r="D451" s="474"/>
      <c r="E451" s="474"/>
      <c r="F451" s="474"/>
      <c r="G451" s="475"/>
      <c r="H451" s="47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SUM(J451:U451)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6" t="s">
        <v>1</v>
      </c>
      <c r="B77" s="487"/>
      <c r="C77" s="487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asrani.27@gmail.com</cp:lastModifiedBy>
  <cp:lastPrinted>2023-02-02T03:52:35Z</cp:lastPrinted>
  <dcterms:created xsi:type="dcterms:W3CDTF">2001-05-21T00:07:29Z</dcterms:created>
  <dcterms:modified xsi:type="dcterms:W3CDTF">2024-01-08T03:09:20Z</dcterms:modified>
  <cp:category/>
</cp:coreProperties>
</file>