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D0467286-ADF6-0A47-A16D-7FFD4D3A8868}" xr6:coauthVersionLast="47" xr6:coauthVersionMax="47" xr10:uidLastSave="{00000000-0000-0000-0000-000000000000}"/>
  <bookViews>
    <workbookView xWindow="1760" yWindow="920" windowWidth="28800" windowHeight="16080" xr2:uid="{8F073424-8FDC-4E4B-8D16-403F1B0F818F}"/>
  </bookViews>
  <sheets>
    <sheet name="IFK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5" l="1"/>
  <c r="N10" i="5"/>
  <c r="N11" i="5"/>
  <c r="N12" i="5"/>
  <c r="N13" i="5"/>
  <c r="N14" i="5"/>
  <c r="N15" i="5"/>
  <c r="N16" i="5"/>
  <c r="N17" i="5"/>
  <c r="V9" i="5"/>
  <c r="V10" i="5"/>
  <c r="V11" i="5"/>
  <c r="V12" i="5"/>
  <c r="AE12" i="5" s="1"/>
  <c r="V13" i="5"/>
  <c r="V14" i="5"/>
  <c r="V15" i="5"/>
  <c r="V16" i="5"/>
  <c r="V17" i="5"/>
  <c r="Z9" i="5"/>
  <c r="Z10" i="5"/>
  <c r="Z11" i="5"/>
  <c r="Z12" i="5"/>
  <c r="Z13" i="5"/>
  <c r="AE13" i="5" s="1"/>
  <c r="Z14" i="5"/>
  <c r="Z15" i="5"/>
  <c r="Z16" i="5"/>
  <c r="Z17" i="5"/>
  <c r="AD9" i="5"/>
  <c r="AD10" i="5"/>
  <c r="AD11" i="5"/>
  <c r="AD12" i="5"/>
  <c r="AD13" i="5"/>
  <c r="AD14" i="5"/>
  <c r="AE14" i="5" s="1"/>
  <c r="AD15" i="5"/>
  <c r="AD16" i="5"/>
  <c r="AD17" i="5"/>
  <c r="AD8" i="5"/>
  <c r="AB9" i="5"/>
  <c r="AB10" i="5"/>
  <c r="AB11" i="5"/>
  <c r="AB12" i="5"/>
  <c r="AB13" i="5"/>
  <c r="AB14" i="5"/>
  <c r="AB15" i="5"/>
  <c r="AB16" i="5"/>
  <c r="AB17" i="5"/>
  <c r="AE9" i="5"/>
  <c r="AE10" i="5"/>
  <c r="AE11" i="5"/>
  <c r="AE17" i="5"/>
  <c r="AB8" i="5"/>
  <c r="Z8" i="5"/>
  <c r="V8" i="5"/>
  <c r="N8" i="5"/>
  <c r="AJ18" i="5"/>
  <c r="AI18" i="5"/>
  <c r="N18" i="5"/>
  <c r="AK17" i="5"/>
  <c r="AG17" i="5" s="1"/>
  <c r="AF17" i="5"/>
  <c r="AC17" i="5"/>
  <c r="AA17" i="5"/>
  <c r="Y17" i="5"/>
  <c r="X17" i="5"/>
  <c r="W17" i="5"/>
  <c r="U17" i="5"/>
  <c r="T17" i="5"/>
  <c r="S17" i="5"/>
  <c r="AK16" i="5"/>
  <c r="AG16" i="5" s="1"/>
  <c r="AF16" i="5"/>
  <c r="AC16" i="5"/>
  <c r="AA16" i="5"/>
  <c r="Y16" i="5"/>
  <c r="X16" i="5"/>
  <c r="W16" i="5"/>
  <c r="U16" i="5"/>
  <c r="T16" i="5"/>
  <c r="S16" i="5"/>
  <c r="AK15" i="5"/>
  <c r="AG15" i="5"/>
  <c r="AF15" i="5"/>
  <c r="AC15" i="5"/>
  <c r="AA15" i="5"/>
  <c r="Y15" i="5"/>
  <c r="X15" i="5"/>
  <c r="W15" i="5"/>
  <c r="U15" i="5"/>
  <c r="T15" i="5"/>
  <c r="S15" i="5"/>
  <c r="AK14" i="5"/>
  <c r="AG14" i="5" s="1"/>
  <c r="AF14" i="5"/>
  <c r="AC14" i="5"/>
  <c r="AA14" i="5"/>
  <c r="Y14" i="5"/>
  <c r="X14" i="5"/>
  <c r="W14" i="5"/>
  <c r="U14" i="5"/>
  <c r="T14" i="5"/>
  <c r="S14" i="5"/>
  <c r="AK13" i="5"/>
  <c r="AG13" i="5" s="1"/>
  <c r="AF13" i="5"/>
  <c r="AC13" i="5"/>
  <c r="AA13" i="5"/>
  <c r="Y13" i="5"/>
  <c r="X13" i="5"/>
  <c r="W13" i="5"/>
  <c r="U13" i="5"/>
  <c r="T13" i="5"/>
  <c r="S13" i="5"/>
  <c r="AK12" i="5"/>
  <c r="AG12" i="5"/>
  <c r="AF12" i="5"/>
  <c r="AC12" i="5"/>
  <c r="AA12" i="5"/>
  <c r="Y12" i="5"/>
  <c r="X12" i="5"/>
  <c r="W12" i="5"/>
  <c r="U12" i="5"/>
  <c r="T12" i="5"/>
  <c r="S12" i="5"/>
  <c r="AK11" i="5"/>
  <c r="AG11" i="5" s="1"/>
  <c r="AF11" i="5"/>
  <c r="AC11" i="5"/>
  <c r="AA11" i="5"/>
  <c r="Y11" i="5"/>
  <c r="X11" i="5"/>
  <c r="W11" i="5"/>
  <c r="U11" i="5"/>
  <c r="T11" i="5"/>
  <c r="S11" i="5"/>
  <c r="AK10" i="5"/>
  <c r="AG10" i="5"/>
  <c r="AF10" i="5"/>
  <c r="AC10" i="5"/>
  <c r="AA10" i="5"/>
  <c r="Y10" i="5"/>
  <c r="X10" i="5"/>
  <c r="W10" i="5"/>
  <c r="U10" i="5"/>
  <c r="T10" i="5"/>
  <c r="S10" i="5"/>
  <c r="AK9" i="5"/>
  <c r="AG9" i="5"/>
  <c r="AF9" i="5"/>
  <c r="AC9" i="5"/>
  <c r="AA9" i="5"/>
  <c r="Y9" i="5"/>
  <c r="X9" i="5"/>
  <c r="W9" i="5"/>
  <c r="U9" i="5"/>
  <c r="T9" i="5"/>
  <c r="S9" i="5"/>
  <c r="AK8" i="5"/>
  <c r="AF8" i="5"/>
  <c r="AC8" i="5"/>
  <c r="AA8" i="5"/>
  <c r="Y8" i="5"/>
  <c r="X8" i="5"/>
  <c r="W8" i="5"/>
  <c r="U8" i="5"/>
  <c r="T8" i="5"/>
  <c r="S8" i="5"/>
  <c r="AE16" i="5" l="1"/>
  <c r="AE15" i="5"/>
  <c r="AH10" i="5"/>
  <c r="AL10" i="5" s="1"/>
  <c r="AH9" i="5"/>
  <c r="AL9" i="5" s="1"/>
  <c r="AE8" i="5"/>
  <c r="AH13" i="5"/>
  <c r="AL13" i="5" s="1"/>
  <c r="AH12" i="5"/>
  <c r="AL12" i="5" s="1"/>
  <c r="AH17" i="5"/>
  <c r="AL17" i="5" s="1"/>
  <c r="AK18" i="5"/>
  <c r="AG8" i="5"/>
  <c r="AG18" i="5" s="1"/>
  <c r="AH16" i="5"/>
  <c r="AL16" i="5" s="1"/>
  <c r="AB18" i="5"/>
  <c r="AH14" i="5"/>
  <c r="AL14" i="5" s="1"/>
  <c r="AD18" i="5"/>
  <c r="AH11" i="5"/>
  <c r="AL11" i="5" s="1"/>
  <c r="AH15" i="5"/>
  <c r="AL15" i="5" s="1"/>
  <c r="AF18" i="5"/>
  <c r="AH8" i="5" l="1"/>
  <c r="V18" i="5"/>
  <c r="Z18" i="5"/>
  <c r="AH18" i="5" l="1"/>
  <c r="AL8" i="5"/>
  <c r="AL18" i="5" s="1"/>
  <c r="AE18" i="5"/>
</calcChain>
</file>

<file path=xl/sharedStrings.xml><?xml version="1.0" encoding="utf-8"?>
<sst xmlns="http://schemas.openxmlformats.org/spreadsheetml/2006/main" count="62" uniqueCount="54">
  <si>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</si>
  <si>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</si>
  <si>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</si>
  <si>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</si>
  <si>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</si>
  <si>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</si>
  <si>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</si>
  <si>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</si>
  <si>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</si>
  <si>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</si>
  <si>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</si>
  <si>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</si>
  <si>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</si>
  <si>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</si>
  <si>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</si>
  <si>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</si>
  <si>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</si>
  <si>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</si>
  <si>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</si>
  <si>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</si>
  <si>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</si>
  <si>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</si>
  <si>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</si>
  <si>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</si>
  <si>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</si>
  <si>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</si>
  <si>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</si>
  <si>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</si>
  <si>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</si>
  <si>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</si>
  <si>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</si>
  <si>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</si>
  <si>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</si>
  <si>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</si>
  <si>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</si>
  <si>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</si>
  <si>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</si>
  <si>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</si>
  <si>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</si>
  <si>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</si>
  <si>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</si>
  <si>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</si>
  <si>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</si>
  <si>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Mengetahui</t>
  </si>
  <si>
    <t>Pengguna Anggaran,</t>
  </si>
  <si>
    <t>…</t>
  </si>
  <si>
    <t>NIP. …</t>
  </si>
  <si>
    <t>Persen PPH21</t>
  </si>
  <si>
    <t>.</t>
  </si>
  <si>
    <t>Tunjangan PPH 21 (TER)</t>
  </si>
  <si>
    <t>Tunjangan BPJS 4%</t>
  </si>
  <si>
    <t>PPH 21 (TER)</t>
  </si>
  <si>
    <t>Jumlah Berdasarkan Komponen TPP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</si>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</sst>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  <xf numFmtId="0" fontId="15" fillId="0" borderId="0"/>
  </cellStyleXfs>
  <cellXfs count="10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10" fontId="14" fillId="0" borderId="11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9" fontId="14" fillId="0" borderId="11" xfId="0" applyNumberFormat="1" applyFont="1" applyBorder="1" applyAlignment="1">
      <alignment vertical="center"/>
    </xf>
    <xf numFmtId="10" fontId="14" fillId="15" borderId="11" xfId="0" applyNumberFormat="1" applyFont="1" applyFill="1" applyBorder="1" applyAlignment="1">
      <alignment vertical="center"/>
    </xf>
    <xf numFmtId="165" fontId="14" fillId="15" borderId="11" xfId="0" applyNumberFormat="1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7" fillId="0" borderId="0" xfId="6" applyFont="1" applyAlignment="1">
      <alignment horizontal="center" vertical="top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0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" xfId="9" xr:uid="{5CB79441-D759-6A41-A2AB-24BA327E6C0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E71A-84E6-B149-ACE7-F6ACC942C3A7}">
  <dimension ref="A1:AN54"/>
  <sheetViews>
    <sheetView tabSelected="1" workbookViewId="0">
      <selection sqref="A1:AK1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37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1"/>
    </row>
    <row r="2" spans="1:40" ht="28" customHeight="1" x14ac:dyDescent="0.2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2"/>
    </row>
    <row r="3" spans="1:40" ht="28" customHeight="1" x14ac:dyDescent="0.2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2"/>
    </row>
    <row r="4" spans="1:40" x14ac:dyDescent="0.2">
      <c r="A4" s="3" t="s">
        <v>48</v>
      </c>
      <c r="D4" t="s">
        <v>48</v>
      </c>
      <c r="O4"/>
    </row>
    <row r="5" spans="1:40" ht="16" customHeight="1" x14ac:dyDescent="0.2">
      <c r="A5" s="95" t="s">
        <v>1</v>
      </c>
      <c r="B5" s="95" t="s">
        <v>2</v>
      </c>
      <c r="C5" s="96" t="s">
        <v>3</v>
      </c>
      <c r="D5" s="98" t="s">
        <v>4</v>
      </c>
      <c r="E5" s="95" t="s">
        <v>5</v>
      </c>
      <c r="F5" s="99" t="s">
        <v>6</v>
      </c>
      <c r="G5" s="95" t="s">
        <v>7</v>
      </c>
      <c r="H5" s="100" t="s">
        <v>8</v>
      </c>
      <c r="I5" s="102" t="s">
        <v>9</v>
      </c>
      <c r="J5" s="77" t="s">
        <v>10</v>
      </c>
      <c r="K5" s="78"/>
      <c r="L5" s="78"/>
      <c r="M5" s="79"/>
      <c r="N5" s="80" t="s">
        <v>11</v>
      </c>
      <c r="O5" s="82" t="s">
        <v>12</v>
      </c>
      <c r="P5" s="83"/>
      <c r="Q5" s="84"/>
      <c r="R5" s="74" t="s">
        <v>47</v>
      </c>
      <c r="S5" s="85" t="s">
        <v>13</v>
      </c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69" t="s">
        <v>49</v>
      </c>
      <c r="AG5" s="69" t="s">
        <v>50</v>
      </c>
      <c r="AH5" s="59" t="s">
        <v>29</v>
      </c>
      <c r="AI5" s="62" t="s">
        <v>51</v>
      </c>
      <c r="AJ5" s="62" t="s">
        <v>14</v>
      </c>
      <c r="AK5" s="62" t="s">
        <v>15</v>
      </c>
      <c r="AL5" s="89" t="s">
        <v>16</v>
      </c>
      <c r="AM5" s="92" t="s">
        <v>17</v>
      </c>
      <c r="AN5" s="92"/>
    </row>
    <row r="6" spans="1:40" ht="14.5" customHeight="1" x14ac:dyDescent="0.2">
      <c r="A6" s="95"/>
      <c r="B6" s="95"/>
      <c r="C6" s="97"/>
      <c r="D6" s="97"/>
      <c r="E6" s="95"/>
      <c r="F6" s="99"/>
      <c r="G6" s="95"/>
      <c r="H6" s="97"/>
      <c r="I6" s="102"/>
      <c r="J6" s="80" t="s">
        <v>18</v>
      </c>
      <c r="K6" s="80" t="s">
        <v>19</v>
      </c>
      <c r="L6" s="80" t="s">
        <v>20</v>
      </c>
      <c r="M6" s="80" t="s">
        <v>21</v>
      </c>
      <c r="N6" s="81"/>
      <c r="O6" s="74" t="s">
        <v>22</v>
      </c>
      <c r="P6" s="74" t="s">
        <v>23</v>
      </c>
      <c r="Q6" s="74" t="s">
        <v>24</v>
      </c>
      <c r="R6" s="75"/>
      <c r="S6" s="86" t="s">
        <v>18</v>
      </c>
      <c r="T6" s="87"/>
      <c r="U6" s="88"/>
      <c r="V6" s="89" t="s">
        <v>25</v>
      </c>
      <c r="W6" s="90" t="s">
        <v>19</v>
      </c>
      <c r="X6" s="90"/>
      <c r="Y6" s="90"/>
      <c r="Z6" s="91" t="s">
        <v>26</v>
      </c>
      <c r="AA6" s="72" t="s">
        <v>20</v>
      </c>
      <c r="AB6" s="72" t="s">
        <v>27</v>
      </c>
      <c r="AC6" s="73" t="s">
        <v>21</v>
      </c>
      <c r="AD6" s="73" t="s">
        <v>28</v>
      </c>
      <c r="AE6" s="65" t="s">
        <v>52</v>
      </c>
      <c r="AF6" s="70"/>
      <c r="AG6" s="70"/>
      <c r="AH6" s="60"/>
      <c r="AI6" s="63"/>
      <c r="AJ6" s="63"/>
      <c r="AK6" s="63"/>
      <c r="AL6" s="89"/>
      <c r="AM6" s="92"/>
      <c r="AN6" s="92"/>
    </row>
    <row r="7" spans="1:40" ht="34" x14ac:dyDescent="0.2">
      <c r="A7" s="95"/>
      <c r="B7" s="95"/>
      <c r="C7" s="97"/>
      <c r="D7" s="97"/>
      <c r="E7" s="95"/>
      <c r="F7" s="99"/>
      <c r="G7" s="95"/>
      <c r="H7" s="101"/>
      <c r="I7" s="102"/>
      <c r="J7" s="81"/>
      <c r="K7" s="81"/>
      <c r="L7" s="81"/>
      <c r="M7" s="81"/>
      <c r="N7" s="81"/>
      <c r="O7" s="75"/>
      <c r="P7" s="75"/>
      <c r="Q7" s="75"/>
      <c r="R7" s="76"/>
      <c r="S7" s="5" t="s">
        <v>30</v>
      </c>
      <c r="T7" s="5" t="s">
        <v>31</v>
      </c>
      <c r="U7" s="5" t="s">
        <v>32</v>
      </c>
      <c r="V7" s="89"/>
      <c r="W7" s="4" t="s">
        <v>30</v>
      </c>
      <c r="X7" s="4" t="s">
        <v>31</v>
      </c>
      <c r="Y7" s="4" t="s">
        <v>32</v>
      </c>
      <c r="Z7" s="91"/>
      <c r="AA7" s="72"/>
      <c r="AB7" s="72"/>
      <c r="AC7" s="73"/>
      <c r="AD7" s="73"/>
      <c r="AE7" s="65"/>
      <c r="AF7" s="71"/>
      <c r="AG7" s="71"/>
      <c r="AH7" s="61"/>
      <c r="AI7" s="64"/>
      <c r="AJ7" s="64"/>
      <c r="AK7" s="63"/>
      <c r="AL7" s="89"/>
      <c r="AM7" s="92"/>
      <c r="AN7" s="92"/>
    </row>
    <row r="8" spans="1:40" ht="23.5" customHeight="1" x14ac:dyDescent="0.2">
      <c r="A8" s="6" t="s">
        <v>33</v>
      </c>
      <c r="B8" s="7"/>
      <c r="C8" s="48"/>
      <c r="D8" s="9"/>
      <c r="E8" s="8"/>
      <c r="F8" s="10"/>
      <c r="G8" s="10"/>
      <c r="H8" s="8"/>
      <c r="I8" s="11">
        <v>6348434</v>
      </c>
      <c r="J8" s="54">
        <v>0.34</v>
      </c>
      <c r="K8" s="55">
        <v>0.46</v>
      </c>
      <c r="L8" s="56">
        <v>0.12</v>
      </c>
      <c r="M8" s="56">
        <v>0</v>
      </c>
      <c r="N8" s="14">
        <f>ROUND(I8*(SUM(J8:M8)),0)</f>
        <v>5840559</v>
      </c>
      <c r="O8" s="57">
        <v>1</v>
      </c>
      <c r="P8" s="58">
        <v>10130</v>
      </c>
      <c r="Q8" s="58" t="s">
        <v>53</v>
      </c>
      <c r="R8" s="50"/>
      <c r="S8" s="15">
        <f>I8*J8*40%*O8</f>
        <v>863387.02400000009</v>
      </c>
      <c r="T8" s="15">
        <f>IF(P8&gt;=6750,(I8*J8*40%),0)</f>
        <v>863387.02400000009</v>
      </c>
      <c r="U8" s="15">
        <f>IF(P8&lt;6750,0,IF(Q8="",0,IF(OR(Q8="KURANG",Q8="SANGAT KURANG"),I8*J8*10%,I8*J8*20%)))</f>
        <v>431693.51200000005</v>
      </c>
      <c r="V8" s="15">
        <f>ROUND(SUM(S8:U8),0)</f>
        <v>2158468</v>
      </c>
      <c r="W8" s="15">
        <f>I8*K8*40%*O8</f>
        <v>1168111.8560000001</v>
      </c>
      <c r="X8" s="15">
        <f t="shared" ref="X8:X17" si="0">IF(P8&gt;=6750,(I8*K8*40%),0)</f>
        <v>1168111.8560000001</v>
      </c>
      <c r="Y8" s="15">
        <f>IF(P8&lt;6750,0,IF(Q8="",0,IF(OR(Q8="KURANG",Q8="SANGAT KURANG"),I8*K8*10%,I8*K8*20%)))</f>
        <v>584055.92800000007</v>
      </c>
      <c r="Z8" s="15">
        <f>ROUND(SUM(W8:Y8),0)</f>
        <v>2920280</v>
      </c>
      <c r="AA8" s="15">
        <f>I8*L8</f>
        <v>761812.08</v>
      </c>
      <c r="AB8" s="15">
        <f>ROUND(AA8,0)</f>
        <v>761812</v>
      </c>
      <c r="AC8" s="15">
        <f>I8*M8</f>
        <v>0</v>
      </c>
      <c r="AD8" s="15">
        <f>ROUND(AC8,0)</f>
        <v>0</v>
      </c>
      <c r="AE8" s="16">
        <f>ROUND((V8+Z8+AB8+AD8),0)</f>
        <v>5840560</v>
      </c>
      <c r="AF8" s="16">
        <f>AI8</f>
        <v>0</v>
      </c>
      <c r="AG8" s="16">
        <f>AK8</f>
        <v>0</v>
      </c>
      <c r="AH8" s="16">
        <f>AE8+AF8+AG8</f>
        <v>5840560</v>
      </c>
      <c r="AI8" s="16"/>
      <c r="AJ8" s="17"/>
      <c r="AK8" s="17">
        <f>AJ8*4</f>
        <v>0</v>
      </c>
      <c r="AL8" s="15">
        <f>AH8-AI8-AJ8-AK8</f>
        <v>5840560</v>
      </c>
      <c r="AM8" s="18">
        <v>1</v>
      </c>
      <c r="AN8" s="22"/>
    </row>
    <row r="9" spans="1:40" ht="23.5" customHeight="1" x14ac:dyDescent="0.2">
      <c r="A9" s="6" t="s">
        <v>34</v>
      </c>
      <c r="B9" s="46"/>
      <c r="C9" s="47"/>
      <c r="D9" s="19"/>
      <c r="E9" s="8"/>
      <c r="F9" s="20"/>
      <c r="G9" s="20"/>
      <c r="H9" s="21"/>
      <c r="I9" s="11"/>
      <c r="J9" s="49"/>
      <c r="K9" s="12"/>
      <c r="L9" s="13"/>
      <c r="M9" s="13"/>
      <c r="N9" s="14">
        <f t="shared" ref="N9:N17" si="1">ROUND(I9*(SUM(J9:M9)),0)</f>
        <v>0</v>
      </c>
      <c r="O9" s="53"/>
      <c r="P9" s="51"/>
      <c r="Q9" s="52"/>
      <c r="R9" s="50"/>
      <c r="S9" s="15">
        <f t="shared" ref="S9:S17" si="2">I9*J9*40%*O9</f>
        <v>0</v>
      </c>
      <c r="T9" s="15">
        <f t="shared" ref="T9:T17" si="3">IF(P9&gt;=6750,(I9*J9*40%),0)</f>
        <v>0</v>
      </c>
      <c r="U9" s="15">
        <f t="shared" ref="U9:U17" si="4">IF(P9&lt;6750,0,IF(Q9="",0,IF(OR(Q9="KURANG",Q9="SANGAT KURANG"),I9*J9*10%,I9*J9*20%)))</f>
        <v>0</v>
      </c>
      <c r="V9" s="15">
        <f t="shared" ref="V9:V17" si="5">ROUND(SUM(S9:U9),0)</f>
        <v>0</v>
      </c>
      <c r="W9" s="15">
        <f t="shared" ref="W9:W17" si="6">I9*K9*40%*O9</f>
        <v>0</v>
      </c>
      <c r="X9" s="15">
        <f t="shared" si="0"/>
        <v>0</v>
      </c>
      <c r="Y9" s="15">
        <f t="shared" ref="Y9:Y17" si="7">IF(P9&lt;6750,0,IF(Q9="",0,IF(OR(Q9="KURANG",Q9="SANGAT KURANG"),I9*K9*10%,I9*K9*20%)))</f>
        <v>0</v>
      </c>
      <c r="Z9" s="15">
        <f t="shared" ref="Z9:Z17" si="8">ROUND(SUM(W9:Y9),0)</f>
        <v>0</v>
      </c>
      <c r="AA9" s="15">
        <f t="shared" ref="AA9:AA17" si="9">I9*L9</f>
        <v>0</v>
      </c>
      <c r="AB9" s="15">
        <f t="shared" ref="AB9:AB17" si="10">ROUND(AA9,0)</f>
        <v>0</v>
      </c>
      <c r="AC9" s="15">
        <f t="shared" ref="AC9:AC17" si="11">I9*M9</f>
        <v>0</v>
      </c>
      <c r="AD9" s="15">
        <f t="shared" ref="AD9:AD17" si="12">ROUND(AC9,0)</f>
        <v>0</v>
      </c>
      <c r="AE9" s="16">
        <f t="shared" ref="AE9:AE17" si="13">ROUND((V9+Z9+AB9+AD9),0)</f>
        <v>0</v>
      </c>
      <c r="AF9" s="16">
        <f t="shared" ref="AF9:AF17" si="14">AI9</f>
        <v>0</v>
      </c>
      <c r="AG9" s="16">
        <f t="shared" ref="AG9:AG17" si="15">AK9</f>
        <v>0</v>
      </c>
      <c r="AH9" s="16">
        <f t="shared" ref="AH9:AH17" si="16">AE9+AF9+AG9</f>
        <v>0</v>
      </c>
      <c r="AI9" s="16"/>
      <c r="AJ9" s="17"/>
      <c r="AK9" s="17">
        <f t="shared" ref="AK9:AK17" si="17">AJ9*4</f>
        <v>0</v>
      </c>
      <c r="AL9" s="15">
        <f t="shared" ref="AL9:AL17" si="18">AH9-AI9-AJ9-AK9</f>
        <v>0</v>
      </c>
      <c r="AM9" s="18">
        <v>2</v>
      </c>
      <c r="AN9" s="22"/>
    </row>
    <row r="10" spans="1:40" ht="23.5" customHeight="1" x14ac:dyDescent="0.2">
      <c r="A10" s="6" t="s">
        <v>35</v>
      </c>
      <c r="B10" s="46"/>
      <c r="C10" s="47"/>
      <c r="D10" s="19"/>
      <c r="E10" s="23"/>
      <c r="F10" s="24"/>
      <c r="G10" s="24"/>
      <c r="H10" s="23"/>
      <c r="I10" s="11"/>
      <c r="J10" s="49"/>
      <c r="K10" s="12"/>
      <c r="L10" s="13"/>
      <c r="M10" s="13"/>
      <c r="N10" s="14">
        <f t="shared" si="1"/>
        <v>0</v>
      </c>
      <c r="O10" s="53"/>
      <c r="P10" s="51"/>
      <c r="Q10" s="51"/>
      <c r="R10" s="50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2"/>
    </row>
    <row r="11" spans="1:40" ht="23.5" customHeight="1" x14ac:dyDescent="0.2">
      <c r="A11" s="6" t="s">
        <v>36</v>
      </c>
      <c r="B11" s="25"/>
      <c r="C11" s="47"/>
      <c r="D11" s="19"/>
      <c r="E11" s="23"/>
      <c r="F11" s="24"/>
      <c r="G11" s="24"/>
      <c r="H11" s="23"/>
      <c r="I11" s="11"/>
      <c r="J11" s="49"/>
      <c r="K11" s="12"/>
      <c r="L11" s="13"/>
      <c r="M11" s="13"/>
      <c r="N11" s="14">
        <f t="shared" si="1"/>
        <v>0</v>
      </c>
      <c r="O11" s="53"/>
      <c r="P11" s="51"/>
      <c r="Q11" s="51"/>
      <c r="R11" s="50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2"/>
    </row>
    <row r="12" spans="1:40" ht="23.5" customHeight="1" x14ac:dyDescent="0.2">
      <c r="A12" s="6" t="s">
        <v>37</v>
      </c>
      <c r="B12" s="25"/>
      <c r="C12" s="47"/>
      <c r="D12" s="19"/>
      <c r="E12" s="23"/>
      <c r="F12" s="24"/>
      <c r="G12" s="24"/>
      <c r="H12" s="23"/>
      <c r="I12" s="11"/>
      <c r="J12" s="49"/>
      <c r="K12" s="12"/>
      <c r="L12" s="13"/>
      <c r="M12" s="13"/>
      <c r="N12" s="14">
        <f t="shared" si="1"/>
        <v>0</v>
      </c>
      <c r="O12" s="53"/>
      <c r="P12" s="51"/>
      <c r="Q12" s="51"/>
      <c r="R12" s="50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2"/>
    </row>
    <row r="13" spans="1:40" ht="23.5" customHeight="1" x14ac:dyDescent="0.2">
      <c r="A13" s="6" t="s">
        <v>38</v>
      </c>
      <c r="B13" s="25"/>
      <c r="C13" s="47"/>
      <c r="D13" s="19"/>
      <c r="E13" s="23"/>
      <c r="F13" s="24"/>
      <c r="G13" s="24"/>
      <c r="H13" s="23"/>
      <c r="I13" s="11"/>
      <c r="J13" s="49"/>
      <c r="K13" s="12"/>
      <c r="L13" s="13"/>
      <c r="M13" s="13"/>
      <c r="N13" s="14">
        <f t="shared" si="1"/>
        <v>0</v>
      </c>
      <c r="O13" s="53"/>
      <c r="P13" s="51"/>
      <c r="Q13" s="51"/>
      <c r="R13" s="50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2"/>
    </row>
    <row r="14" spans="1:40" ht="23.5" customHeight="1" x14ac:dyDescent="0.2">
      <c r="A14" s="6" t="s">
        <v>39</v>
      </c>
      <c r="B14" s="25"/>
      <c r="C14" s="47"/>
      <c r="D14" s="19"/>
      <c r="E14" s="23"/>
      <c r="F14" s="24"/>
      <c r="G14" s="24"/>
      <c r="H14" s="23"/>
      <c r="I14" s="11"/>
      <c r="J14" s="49"/>
      <c r="K14" s="12"/>
      <c r="L14" s="13"/>
      <c r="M14" s="13"/>
      <c r="N14" s="14">
        <f t="shared" si="1"/>
        <v>0</v>
      </c>
      <c r="O14" s="53"/>
      <c r="P14" s="51"/>
      <c r="Q14" s="51"/>
      <c r="R14" s="50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2"/>
    </row>
    <row r="15" spans="1:40" ht="23.5" customHeight="1" x14ac:dyDescent="0.2">
      <c r="A15" s="6" t="s">
        <v>40</v>
      </c>
      <c r="B15" s="25"/>
      <c r="C15" s="47"/>
      <c r="D15" s="19"/>
      <c r="E15" s="23"/>
      <c r="F15" s="24"/>
      <c r="G15" s="24"/>
      <c r="H15" s="23"/>
      <c r="I15" s="11"/>
      <c r="J15" s="49"/>
      <c r="K15" s="12"/>
      <c r="L15" s="13"/>
      <c r="M15" s="13"/>
      <c r="N15" s="14">
        <f t="shared" si="1"/>
        <v>0</v>
      </c>
      <c r="O15" s="53"/>
      <c r="P15" s="51"/>
      <c r="Q15" s="51"/>
      <c r="R15" s="50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2"/>
    </row>
    <row r="16" spans="1:40" ht="23.5" customHeight="1" x14ac:dyDescent="0.2">
      <c r="A16" s="6" t="s">
        <v>41</v>
      </c>
      <c r="B16" s="25"/>
      <c r="C16" s="47"/>
      <c r="D16" s="19"/>
      <c r="E16" s="23"/>
      <c r="F16" s="24"/>
      <c r="G16" s="24"/>
      <c r="H16" s="23"/>
      <c r="I16" s="11"/>
      <c r="J16" s="49"/>
      <c r="K16" s="12"/>
      <c r="L16" s="13"/>
      <c r="M16" s="13"/>
      <c r="N16" s="14">
        <f t="shared" si="1"/>
        <v>0</v>
      </c>
      <c r="O16" s="53"/>
      <c r="P16" s="51"/>
      <c r="Q16" s="51"/>
      <c r="R16" s="50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32"/>
    </row>
    <row r="17" spans="1:40" ht="23.5" customHeight="1" x14ac:dyDescent="0.2">
      <c r="A17" s="6" t="s">
        <v>42</v>
      </c>
      <c r="B17" s="25"/>
      <c r="C17" s="47"/>
      <c r="D17" s="19"/>
      <c r="E17" s="23"/>
      <c r="F17" s="24"/>
      <c r="G17" s="24"/>
      <c r="H17" s="23"/>
      <c r="I17" s="11"/>
      <c r="J17" s="49"/>
      <c r="K17" s="12"/>
      <c r="L17" s="13"/>
      <c r="M17" s="13"/>
      <c r="N17" s="14">
        <f t="shared" si="1"/>
        <v>0</v>
      </c>
      <c r="O17" s="53"/>
      <c r="P17" s="51"/>
      <c r="Q17" s="51"/>
      <c r="R17" s="50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2"/>
    </row>
    <row r="18" spans="1:40" x14ac:dyDescent="0.2">
      <c r="B18" s="26"/>
      <c r="C18" s="26"/>
      <c r="D18" s="26"/>
      <c r="E18" s="26"/>
      <c r="F18" s="26"/>
      <c r="G18" s="26"/>
      <c r="H18" s="26"/>
      <c r="I18" s="26"/>
      <c r="K18" s="27"/>
      <c r="L18" s="28"/>
      <c r="M18" s="28"/>
      <c r="N18" s="14">
        <f>I18*(SUM(K18:M18))</f>
        <v>0</v>
      </c>
      <c r="O18" s="29"/>
      <c r="P18" s="30"/>
      <c r="Q18" s="30"/>
      <c r="R18" s="30"/>
      <c r="S18" s="31"/>
      <c r="T18" s="31"/>
      <c r="U18" s="31"/>
      <c r="V18" s="30">
        <f>SUM(V8:V17)</f>
        <v>2158468</v>
      </c>
      <c r="W18" s="31"/>
      <c r="X18" s="31"/>
      <c r="Y18" s="31"/>
      <c r="Z18" s="30">
        <f>SUM(Z8:Z17)</f>
        <v>2920280</v>
      </c>
      <c r="AA18" s="31"/>
      <c r="AB18" s="30">
        <f>SUM(AB8:AB17)</f>
        <v>761812</v>
      </c>
      <c r="AC18" s="31"/>
      <c r="AD18" s="30">
        <f t="shared" ref="AD18:AL18" si="19">SUM(AD8:AD17)</f>
        <v>0</v>
      </c>
      <c r="AE18" s="30">
        <f t="shared" si="19"/>
        <v>5840560</v>
      </c>
      <c r="AF18" s="30">
        <f t="shared" si="19"/>
        <v>0</v>
      </c>
      <c r="AG18" s="30">
        <f t="shared" si="19"/>
        <v>0</v>
      </c>
      <c r="AH18" s="30">
        <f t="shared" si="19"/>
        <v>5840560</v>
      </c>
      <c r="AI18" s="30">
        <f t="shared" si="19"/>
        <v>0</v>
      </c>
      <c r="AJ18" s="30">
        <f t="shared" si="19"/>
        <v>0</v>
      </c>
      <c r="AK18" s="30">
        <f t="shared" si="19"/>
        <v>0</v>
      </c>
      <c r="AL18" s="30">
        <f t="shared" si="19"/>
        <v>5840560</v>
      </c>
    </row>
    <row r="19" spans="1:40" x14ac:dyDescent="0.2">
      <c r="B19" s="26"/>
      <c r="C19" s="26"/>
      <c r="D19" s="26"/>
      <c r="E19" s="26"/>
      <c r="F19" s="26"/>
      <c r="G19" s="26"/>
      <c r="H19" s="26"/>
      <c r="I19" s="26"/>
      <c r="K19" s="33"/>
      <c r="L19" s="26"/>
      <c r="M19" s="26"/>
      <c r="O19"/>
    </row>
    <row r="20" spans="1:40" x14ac:dyDescent="0.2">
      <c r="B20" s="66" t="s">
        <v>43</v>
      </c>
      <c r="C20" s="66"/>
      <c r="D20" s="26"/>
      <c r="E20" s="26"/>
      <c r="F20" s="26"/>
      <c r="G20" s="26"/>
      <c r="H20" s="26"/>
      <c r="I20" s="26"/>
      <c r="K20" s="33"/>
      <c r="L20" s="26"/>
      <c r="M20" s="26"/>
      <c r="O20"/>
    </row>
    <row r="21" spans="1:40" ht="14.5" customHeight="1" x14ac:dyDescent="0.2">
      <c r="B21" s="34" t="s">
        <v>44</v>
      </c>
      <c r="C21" s="34"/>
      <c r="D21" s="26"/>
      <c r="E21" s="26"/>
      <c r="F21" s="26"/>
      <c r="G21" s="26"/>
      <c r="H21" s="26"/>
      <c r="I21" s="26"/>
      <c r="K21" s="26"/>
      <c r="L21" s="26"/>
      <c r="M21" s="26"/>
      <c r="O21"/>
      <c r="AC21" s="26"/>
      <c r="AD21" s="26"/>
    </row>
    <row r="22" spans="1:40" x14ac:dyDescent="0.2">
      <c r="B22" s="35"/>
      <c r="C22" s="35"/>
      <c r="D22" s="26"/>
      <c r="E22" s="26"/>
      <c r="F22" s="26"/>
      <c r="G22" s="26"/>
      <c r="H22" s="26"/>
      <c r="I22" s="26"/>
      <c r="K22" s="26"/>
      <c r="L22" s="26"/>
      <c r="M22" s="26"/>
      <c r="O22"/>
      <c r="AC22" s="26"/>
      <c r="AD22" s="26"/>
    </row>
    <row r="23" spans="1:40" x14ac:dyDescent="0.2">
      <c r="B23" s="35"/>
      <c r="C23" s="35"/>
      <c r="D23" s="26"/>
      <c r="E23" s="26"/>
      <c r="F23" s="26"/>
      <c r="G23" s="26"/>
      <c r="H23" s="26"/>
      <c r="I23" s="26"/>
      <c r="K23" s="26"/>
      <c r="L23" s="26"/>
      <c r="M23" s="26"/>
      <c r="O23"/>
      <c r="AC23" s="26"/>
      <c r="AD23" s="26"/>
    </row>
    <row r="24" spans="1:40" x14ac:dyDescent="0.2">
      <c r="B24" s="36"/>
      <c r="C24" s="36"/>
      <c r="O24"/>
      <c r="AD24" s="26"/>
    </row>
    <row r="25" spans="1:40" x14ac:dyDescent="0.2">
      <c r="B25" s="36"/>
      <c r="C25" s="36"/>
      <c r="T25" s="38"/>
      <c r="U25" s="38"/>
      <c r="V25" s="39"/>
      <c r="W25" s="39"/>
    </row>
    <row r="26" spans="1:40" x14ac:dyDescent="0.2">
      <c r="B26" s="67" t="s">
        <v>45</v>
      </c>
      <c r="C26" s="67"/>
      <c r="T26" s="68"/>
      <c r="U26" s="68"/>
      <c r="V26" s="68"/>
      <c r="W26" s="68"/>
      <c r="X26" s="68"/>
      <c r="Y26" s="68"/>
    </row>
    <row r="27" spans="1:40" x14ac:dyDescent="0.2">
      <c r="B27" s="40" t="s">
        <v>46</v>
      </c>
      <c r="C27" s="40"/>
      <c r="T27" s="68"/>
      <c r="U27" s="68"/>
      <c r="V27" s="68"/>
      <c r="W27" s="68"/>
      <c r="X27" s="68"/>
      <c r="Y27" s="68"/>
    </row>
    <row r="28" spans="1:40" x14ac:dyDescent="0.2">
      <c r="Z28" s="26"/>
      <c r="AA28" s="26"/>
      <c r="AB28" s="26"/>
      <c r="AC28" s="26"/>
      <c r="AD28" s="26"/>
    </row>
    <row r="29" spans="1:40" x14ac:dyDescent="0.2">
      <c r="X29" s="26"/>
      <c r="Y29" s="26"/>
      <c r="Z29" s="26"/>
      <c r="AA29" s="26"/>
      <c r="AB29" s="26"/>
      <c r="AC29" s="26"/>
      <c r="AD29" s="26"/>
    </row>
    <row r="30" spans="1:40" x14ac:dyDescent="0.2">
      <c r="X30" s="26"/>
      <c r="Y30" s="26"/>
      <c r="Z30" s="26"/>
      <c r="AA30" s="26"/>
      <c r="AB30" s="26"/>
      <c r="AC30" s="26"/>
      <c r="AD30" s="26"/>
    </row>
    <row r="31" spans="1:40" x14ac:dyDescent="0.2">
      <c r="X31" s="26"/>
      <c r="Y31" s="26"/>
      <c r="Z31" s="26"/>
      <c r="AA31" s="26"/>
      <c r="AB31" s="26"/>
      <c r="AC31" s="26"/>
      <c r="AD31" s="26"/>
    </row>
    <row r="32" spans="1:40" x14ac:dyDescent="0.2">
      <c r="X32" s="26"/>
      <c r="Y32" s="26"/>
      <c r="Z32" s="26"/>
      <c r="AA32" s="26"/>
      <c r="AB32" s="26"/>
      <c r="AC32" s="26"/>
      <c r="AD32" s="26"/>
    </row>
    <row r="33" spans="22:30" x14ac:dyDescent="0.2">
      <c r="X33" s="26"/>
      <c r="Y33" s="26"/>
      <c r="Z33" s="26"/>
      <c r="AA33" s="26"/>
      <c r="AB33" s="26"/>
      <c r="AC33" s="26"/>
      <c r="AD33" s="26"/>
    </row>
    <row r="34" spans="22:30" x14ac:dyDescent="0.2">
      <c r="X34" s="26"/>
      <c r="Y34" s="26"/>
      <c r="Z34" s="26"/>
      <c r="AA34" s="26"/>
      <c r="AB34" s="26"/>
      <c r="AC34" s="26"/>
      <c r="AD34" s="26"/>
    </row>
    <row r="35" spans="22:30" x14ac:dyDescent="0.2">
      <c r="V35" s="42"/>
      <c r="X35" s="26"/>
      <c r="Y35" s="26"/>
      <c r="Z35" s="42"/>
      <c r="AA35" s="26"/>
      <c r="AB35" s="42"/>
      <c r="AC35" s="26"/>
      <c r="AD35" s="42"/>
    </row>
    <row r="36" spans="22:30" x14ac:dyDescent="0.2">
      <c r="V36" s="43"/>
      <c r="W36" s="43"/>
      <c r="X36" s="41"/>
      <c r="Y36" s="41"/>
      <c r="Z36" s="41"/>
      <c r="AA36" s="41"/>
      <c r="AB36" s="41"/>
      <c r="AC36" s="41"/>
      <c r="AD36" s="41"/>
    </row>
    <row r="37" spans="22:30" x14ac:dyDescent="0.2">
      <c r="V37" s="43"/>
      <c r="W37" s="43"/>
      <c r="X37" s="41"/>
      <c r="Y37" s="41"/>
      <c r="Z37" s="43"/>
      <c r="AA37" s="41"/>
      <c r="AB37" s="43"/>
      <c r="AC37" s="41"/>
      <c r="AD37" s="43"/>
    </row>
    <row r="38" spans="22:30" x14ac:dyDescent="0.2">
      <c r="V38" s="43"/>
      <c r="W38" s="44"/>
      <c r="X38" s="45"/>
      <c r="Y38" s="45"/>
      <c r="Z38" s="43"/>
      <c r="AA38" s="45"/>
      <c r="AB38" s="43"/>
      <c r="AC38" s="45"/>
      <c r="AD38" s="43"/>
    </row>
    <row r="39" spans="22:30" x14ac:dyDescent="0.2">
      <c r="V39" s="44"/>
      <c r="W39" s="44"/>
      <c r="X39" s="45"/>
      <c r="Y39" s="45"/>
      <c r="Z39" s="45"/>
      <c r="AA39" s="45"/>
      <c r="AB39" s="45"/>
      <c r="AC39" s="45"/>
      <c r="AD39" s="45"/>
    </row>
    <row r="40" spans="22:30" x14ac:dyDescent="0.2">
      <c r="V40" s="44"/>
      <c r="W40" s="44"/>
      <c r="X40" s="45"/>
      <c r="Y40" s="45"/>
      <c r="Z40" s="45"/>
      <c r="AA40" s="45"/>
      <c r="AB40" s="45"/>
      <c r="AC40" s="45"/>
      <c r="AD40" s="45"/>
    </row>
    <row r="41" spans="22:30" x14ac:dyDescent="0.2">
      <c r="X41" s="26"/>
      <c r="Y41" s="26"/>
      <c r="Z41" s="26"/>
      <c r="AA41" s="26"/>
      <c r="AB41" s="26"/>
      <c r="AC41" s="26"/>
      <c r="AD41" s="26"/>
    </row>
    <row r="42" spans="22:30" x14ac:dyDescent="0.2">
      <c r="X42" s="26"/>
      <c r="Y42" s="26"/>
      <c r="Z42" s="26"/>
      <c r="AA42" s="26"/>
      <c r="AB42" s="26"/>
      <c r="AC42" s="26"/>
      <c r="AD42" s="26"/>
    </row>
    <row r="43" spans="22:30" x14ac:dyDescent="0.2">
      <c r="X43" s="26"/>
      <c r="Y43" s="26"/>
      <c r="Z43" s="26"/>
      <c r="AA43" s="26"/>
      <c r="AB43" s="26"/>
      <c r="AC43" s="26"/>
      <c r="AD43" s="26"/>
    </row>
    <row r="44" spans="22:30" x14ac:dyDescent="0.2">
      <c r="X44" s="26"/>
      <c r="Y44" s="26"/>
      <c r="Z44" s="26"/>
      <c r="AA44" s="26"/>
      <c r="AB44" s="26"/>
      <c r="AC44" s="26"/>
      <c r="AD44" s="26"/>
    </row>
    <row r="45" spans="22:30" x14ac:dyDescent="0.2">
      <c r="X45" s="26"/>
      <c r="Y45" s="26"/>
      <c r="Z45" s="26"/>
      <c r="AA45" s="26"/>
      <c r="AB45" s="26"/>
      <c r="AC45" s="26"/>
      <c r="AD45" s="26"/>
    </row>
    <row r="46" spans="22:30" x14ac:dyDescent="0.2">
      <c r="X46" s="26"/>
      <c r="Y46" s="26"/>
      <c r="Z46" s="26"/>
      <c r="AA46" s="26"/>
      <c r="AB46" s="26"/>
      <c r="AC46" s="26"/>
      <c r="AD46" s="26"/>
    </row>
    <row r="47" spans="22:30" x14ac:dyDescent="0.2">
      <c r="X47" s="26"/>
      <c r="Y47" s="26"/>
      <c r="Z47" s="26"/>
      <c r="AA47" s="26"/>
      <c r="AB47" s="26"/>
      <c r="AC47" s="26"/>
      <c r="AD47" s="26"/>
    </row>
    <row r="48" spans="22:30" x14ac:dyDescent="0.2">
      <c r="X48" s="26"/>
      <c r="Y48" s="26"/>
      <c r="Z48" s="26"/>
      <c r="AA48" s="26"/>
      <c r="AB48" s="26"/>
      <c r="AC48" s="26"/>
      <c r="AD48" s="26"/>
    </row>
    <row r="49" spans="24:30" x14ac:dyDescent="0.2">
      <c r="X49" s="26"/>
      <c r="Y49" s="26"/>
      <c r="Z49" s="26"/>
      <c r="AA49" s="26"/>
      <c r="AB49" s="26"/>
      <c r="AC49" s="26"/>
      <c r="AD49" s="26"/>
    </row>
    <row r="50" spans="24:30" x14ac:dyDescent="0.2">
      <c r="X50" s="26"/>
      <c r="Y50" s="26"/>
      <c r="Z50" s="26"/>
      <c r="AA50" s="26"/>
      <c r="AB50" s="26"/>
      <c r="AC50" s="26"/>
      <c r="AD50" s="26"/>
    </row>
    <row r="51" spans="24:30" x14ac:dyDescent="0.2">
      <c r="X51" s="26"/>
      <c r="Y51" s="26"/>
      <c r="Z51" s="26"/>
      <c r="AA51" s="26"/>
      <c r="AB51" s="26"/>
      <c r="AC51" s="26"/>
      <c r="AD51" s="26"/>
    </row>
    <row r="52" spans="24:30" x14ac:dyDescent="0.2">
      <c r="X52" s="26"/>
      <c r="Y52" s="26"/>
      <c r="Z52" s="26"/>
      <c r="AA52" s="26"/>
      <c r="AB52" s="26"/>
      <c r="AC52" s="26"/>
      <c r="AD52" s="26"/>
    </row>
    <row r="53" spans="24:30" x14ac:dyDescent="0.2">
      <c r="X53" s="26"/>
      <c r="Y53" s="26"/>
      <c r="Z53" s="26"/>
      <c r="AA53" s="26"/>
      <c r="AB53" s="26"/>
      <c r="AC53" s="26"/>
      <c r="AD53" s="26"/>
    </row>
    <row r="54" spans="24:30" x14ac:dyDescent="0.2">
      <c r="X54" s="26"/>
      <c r="Y54" s="26"/>
      <c r="Z54" s="26"/>
      <c r="AA54" s="26"/>
      <c r="AB54" s="26"/>
      <c r="AC54" s="26"/>
      <c r="AD54" s="26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AL5:AL7"/>
    <mergeCell ref="AM5:AN7"/>
    <mergeCell ref="J6:J7"/>
    <mergeCell ref="K6:K7"/>
    <mergeCell ref="L6:L7"/>
    <mergeCell ref="M6:M7"/>
    <mergeCell ref="O6:O7"/>
    <mergeCell ref="P6:P7"/>
    <mergeCell ref="Q6:Q7"/>
    <mergeCell ref="S5:AE5"/>
    <mergeCell ref="AF5:AF7"/>
    <mergeCell ref="AG5:AG7"/>
    <mergeCell ref="AH5:AH7"/>
    <mergeCell ref="AI5:AI7"/>
    <mergeCell ref="AJ5:AJ7"/>
    <mergeCell ref="S6:U6"/>
    <mergeCell ref="AC6:AC7"/>
    <mergeCell ref="AD6:AD7"/>
    <mergeCell ref="AE6:AE7"/>
    <mergeCell ref="B20:C20"/>
    <mergeCell ref="AK5:AK7"/>
    <mergeCell ref="V6:V7"/>
    <mergeCell ref="W6:Y6"/>
    <mergeCell ref="Z6:Z7"/>
    <mergeCell ref="H5:H7"/>
    <mergeCell ref="I5:I7"/>
    <mergeCell ref="J5:M5"/>
    <mergeCell ref="N5:N7"/>
    <mergeCell ref="O5:Q5"/>
    <mergeCell ref="R5:R7"/>
    <mergeCell ref="B26:C26"/>
    <mergeCell ref="T26:Y26"/>
    <mergeCell ref="T27:Y27"/>
    <mergeCell ref="AA6:AA7"/>
    <mergeCell ref="AB6:A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2025-03-12T04:44:13Z</dcterms:modified>
</cp:coreProperties>
</file>